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2" i="4"/>
  <c r="O2" i="4"/>
  <c r="S2" i="4"/>
  <c r="T2" i="4"/>
  <c r="U2" i="4"/>
  <c r="V2" i="4"/>
  <c r="W2" i="4"/>
  <c r="X2" i="4"/>
  <c r="O3" i="4"/>
  <c r="S3" i="4"/>
  <c r="T3" i="4"/>
  <c r="U3" i="4"/>
  <c r="V3" i="4"/>
  <c r="W3" i="4"/>
  <c r="X3" i="4"/>
  <c r="O4" i="4"/>
  <c r="S4" i="4"/>
  <c r="T4" i="4"/>
  <c r="U4" i="4"/>
  <c r="V4" i="4"/>
  <c r="W4" i="4"/>
  <c r="X4" i="4"/>
  <c r="O5" i="4"/>
  <c r="S5" i="4"/>
  <c r="T5" i="4"/>
  <c r="U5" i="4"/>
  <c r="V5" i="4"/>
  <c r="W5" i="4"/>
  <c r="X5" i="4"/>
  <c r="O6" i="4"/>
  <c r="S6" i="4"/>
  <c r="T6" i="4"/>
  <c r="U6" i="4"/>
  <c r="V6" i="4"/>
  <c r="W6" i="4"/>
  <c r="X6" i="4"/>
  <c r="O7" i="4"/>
  <c r="S7" i="4"/>
  <c r="T7" i="4"/>
  <c r="U7" i="4"/>
  <c r="V7" i="4"/>
  <c r="W7" i="4"/>
  <c r="X7" i="4"/>
  <c r="O8" i="4"/>
  <c r="S8" i="4"/>
  <c r="T8" i="4"/>
  <c r="U8" i="4"/>
  <c r="V8" i="4"/>
  <c r="W8" i="4"/>
  <c r="X8" i="4"/>
  <c r="O9" i="4"/>
  <c r="S9" i="4"/>
  <c r="T9" i="4"/>
  <c r="U9" i="4"/>
  <c r="V9" i="4"/>
  <c r="W9" i="4"/>
  <c r="X9" i="4"/>
  <c r="O10" i="4"/>
  <c r="S10" i="4"/>
  <c r="T10" i="4"/>
  <c r="U10" i="4"/>
  <c r="V10" i="4"/>
  <c r="W10" i="4"/>
  <c r="X10" i="4"/>
  <c r="O11" i="4"/>
  <c r="S11" i="4"/>
  <c r="T11" i="4"/>
  <c r="U11" i="4"/>
  <c r="V11" i="4"/>
  <c r="W11" i="4"/>
  <c r="X11" i="4"/>
  <c r="O12" i="4"/>
  <c r="S12" i="4"/>
  <c r="T12" i="4"/>
  <c r="U12" i="4"/>
  <c r="V12" i="4"/>
  <c r="W12" i="4"/>
  <c r="X12" i="4"/>
  <c r="O13" i="4"/>
  <c r="S13" i="4"/>
  <c r="T13" i="4"/>
  <c r="U13" i="4"/>
  <c r="V13" i="4"/>
  <c r="W13" i="4"/>
  <c r="X13" i="4"/>
  <c r="O14" i="4"/>
  <c r="S14" i="4"/>
  <c r="T14" i="4"/>
  <c r="U14" i="4"/>
  <c r="V14" i="4"/>
  <c r="W14" i="4"/>
  <c r="X14" i="4"/>
  <c r="O15" i="4"/>
  <c r="S15" i="4"/>
  <c r="T15" i="4"/>
  <c r="U15" i="4"/>
  <c r="V15" i="4"/>
  <c r="W15" i="4"/>
  <c r="X15" i="4"/>
  <c r="O16" i="4"/>
  <c r="S16" i="4"/>
  <c r="T16" i="4"/>
  <c r="U16" i="4"/>
  <c r="V16" i="4"/>
  <c r="W16" i="4"/>
  <c r="X16" i="4"/>
  <c r="O17" i="4"/>
  <c r="S17" i="4"/>
  <c r="T17" i="4"/>
  <c r="U17" i="4"/>
  <c r="V17" i="4"/>
  <c r="W17" i="4"/>
  <c r="X17" i="4"/>
  <c r="O18" i="4"/>
  <c r="S18" i="4"/>
  <c r="T18" i="4"/>
  <c r="U18" i="4"/>
  <c r="V18" i="4"/>
  <c r="W18" i="4"/>
  <c r="X18" i="4"/>
  <c r="O19" i="4"/>
  <c r="S19" i="4"/>
  <c r="T19" i="4"/>
  <c r="U19" i="4"/>
  <c r="V19" i="4"/>
  <c r="W19" i="4"/>
  <c r="X19" i="4"/>
  <c r="O20" i="4"/>
  <c r="S20" i="4"/>
  <c r="T20" i="4"/>
  <c r="U20" i="4"/>
  <c r="V20" i="4"/>
  <c r="W20" i="4"/>
  <c r="X20" i="4"/>
  <c r="O21" i="4"/>
  <c r="S21" i="4"/>
  <c r="T21" i="4"/>
  <c r="U21" i="4"/>
  <c r="V21" i="4"/>
  <c r="W21" i="4"/>
  <c r="X21" i="4"/>
  <c r="O22" i="4"/>
  <c r="S22" i="4"/>
  <c r="T22" i="4"/>
  <c r="U22" i="4"/>
  <c r="V22" i="4"/>
  <c r="W22" i="4"/>
  <c r="X22" i="4"/>
  <c r="O23" i="4"/>
  <c r="S23" i="4"/>
  <c r="T23" i="4"/>
  <c r="U23" i="4"/>
  <c r="V23" i="4"/>
  <c r="W23" i="4"/>
  <c r="X23" i="4"/>
  <c r="O24" i="4"/>
  <c r="S24" i="4"/>
  <c r="T24" i="4"/>
  <c r="U24" i="4"/>
  <c r="V24" i="4"/>
  <c r="W24" i="4"/>
  <c r="X24" i="4"/>
  <c r="O25" i="4"/>
  <c r="S25" i="4"/>
  <c r="T25" i="4"/>
  <c r="U25" i="4"/>
  <c r="V25" i="4"/>
  <c r="W25" i="4"/>
  <c r="X25" i="4"/>
  <c r="O26" i="4"/>
  <c r="S26" i="4"/>
  <c r="T26" i="4"/>
  <c r="U26" i="4"/>
  <c r="V26" i="4"/>
  <c r="W26" i="4"/>
  <c r="X26" i="4"/>
  <c r="O27" i="4"/>
  <c r="S27" i="4"/>
  <c r="T27" i="4"/>
  <c r="U27" i="4"/>
  <c r="V27" i="4"/>
  <c r="W27" i="4"/>
  <c r="X27" i="4"/>
  <c r="O28" i="4"/>
  <c r="S28" i="4"/>
  <c r="T28" i="4"/>
  <c r="U28" i="4"/>
  <c r="V28" i="4"/>
  <c r="W28" i="4"/>
  <c r="X28" i="4"/>
  <c r="O29" i="4"/>
  <c r="S29" i="4"/>
  <c r="T29" i="4"/>
  <c r="U29" i="4"/>
  <c r="V29" i="4"/>
  <c r="W29" i="4"/>
  <c r="X29" i="4"/>
  <c r="O30" i="4"/>
  <c r="S30" i="4"/>
  <c r="T30" i="4"/>
  <c r="U30" i="4"/>
  <c r="V30" i="4"/>
  <c r="W30" i="4"/>
  <c r="X30" i="4"/>
  <c r="O31" i="4"/>
  <c r="S31" i="4"/>
  <c r="T31" i="4"/>
  <c r="U31" i="4"/>
  <c r="V31" i="4"/>
  <c r="W31" i="4"/>
  <c r="X31" i="4"/>
  <c r="O32" i="4"/>
  <c r="S32" i="4"/>
  <c r="T32" i="4"/>
  <c r="U32" i="4"/>
  <c r="V32" i="4"/>
  <c r="W32" i="4"/>
  <c r="X32" i="4"/>
  <c r="O33" i="4"/>
  <c r="S33" i="4"/>
  <c r="T33" i="4"/>
  <c r="U33" i="4"/>
  <c r="V33" i="4"/>
  <c r="W33" i="4"/>
  <c r="X33" i="4"/>
  <c r="O34" i="4"/>
  <c r="S34" i="4"/>
  <c r="T34" i="4"/>
  <c r="U34" i="4"/>
  <c r="V34" i="4"/>
  <c r="W34" i="4"/>
  <c r="X34" i="4"/>
  <c r="O35" i="4"/>
  <c r="S35" i="4"/>
  <c r="T35" i="4"/>
  <c r="U35" i="4"/>
  <c r="V35" i="4"/>
  <c r="W35" i="4"/>
  <c r="X35" i="4"/>
  <c r="O36" i="4"/>
  <c r="S36" i="4"/>
  <c r="T36" i="4"/>
  <c r="U36" i="4"/>
  <c r="V36" i="4"/>
  <c r="W36" i="4"/>
  <c r="X36" i="4"/>
  <c r="O37" i="4"/>
  <c r="S37" i="4"/>
  <c r="T37" i="4"/>
  <c r="U37" i="4"/>
  <c r="V37" i="4"/>
  <c r="W37" i="4"/>
  <c r="X37" i="4"/>
  <c r="O38" i="4"/>
  <c r="S38" i="4"/>
  <c r="T38" i="4"/>
  <c r="U38" i="4"/>
  <c r="V38" i="4"/>
  <c r="W38" i="4"/>
  <c r="X38" i="4"/>
  <c r="O39" i="4"/>
  <c r="S39" i="4"/>
  <c r="T39" i="4"/>
  <c r="U39" i="4"/>
  <c r="V39" i="4"/>
  <c r="W39" i="4"/>
  <c r="X39" i="4"/>
  <c r="O40" i="4"/>
  <c r="S40" i="4"/>
  <c r="T40" i="4"/>
  <c r="U40" i="4"/>
  <c r="V40" i="4"/>
  <c r="W40" i="4"/>
  <c r="X40" i="4"/>
  <c r="O41" i="4"/>
  <c r="S41" i="4"/>
  <c r="T41" i="4"/>
  <c r="U41" i="4"/>
  <c r="V41" i="4"/>
  <c r="W41" i="4"/>
  <c r="X41" i="4"/>
  <c r="O42" i="4"/>
  <c r="S42" i="4"/>
  <c r="T42" i="4"/>
  <c r="U42" i="4"/>
  <c r="V42" i="4"/>
  <c r="W42" i="4"/>
  <c r="X42" i="4"/>
  <c r="O43" i="4"/>
  <c r="S43" i="4"/>
  <c r="T43" i="4"/>
  <c r="U43" i="4"/>
  <c r="V43" i="4"/>
  <c r="W43" i="4"/>
  <c r="X43" i="4"/>
  <c r="O44" i="4"/>
  <c r="S44" i="4"/>
  <c r="T44" i="4"/>
  <c r="U44" i="4"/>
  <c r="V44" i="4"/>
  <c r="W44" i="4"/>
  <c r="X44" i="4"/>
  <c r="O45" i="4"/>
  <c r="S45" i="4"/>
  <c r="T45" i="4"/>
  <c r="U45" i="4"/>
  <c r="V45" i="4"/>
  <c r="W45" i="4"/>
  <c r="X45" i="4"/>
  <c r="O46" i="4"/>
  <c r="S46" i="4"/>
  <c r="T46" i="4"/>
  <c r="U46" i="4"/>
  <c r="V46" i="4"/>
  <c r="W46" i="4"/>
  <c r="X46" i="4"/>
  <c r="O47" i="4"/>
  <c r="S47" i="4"/>
  <c r="T47" i="4"/>
  <c r="U47" i="4"/>
  <c r="V47" i="4"/>
  <c r="W47" i="4"/>
  <c r="X47" i="4"/>
  <c r="O48" i="4"/>
  <c r="S48" i="4"/>
  <c r="T48" i="4"/>
  <c r="U48" i="4"/>
  <c r="V48" i="4"/>
  <c r="W48" i="4"/>
  <c r="X48" i="4"/>
  <c r="O49" i="4"/>
  <c r="S49" i="4"/>
  <c r="T49" i="4"/>
  <c r="U49" i="4"/>
  <c r="V49" i="4"/>
  <c r="W49" i="4"/>
  <c r="X49" i="4"/>
  <c r="O50" i="4"/>
  <c r="S50" i="4"/>
  <c r="T50" i="4"/>
  <c r="U50" i="4"/>
  <c r="V50" i="4"/>
  <c r="W50" i="4"/>
  <c r="X50" i="4"/>
  <c r="O51" i="4"/>
  <c r="S51" i="4"/>
  <c r="T51" i="4"/>
  <c r="U51" i="4"/>
  <c r="V51" i="4"/>
  <c r="W51" i="4"/>
  <c r="X51" i="4"/>
  <c r="O52" i="4"/>
  <c r="S52" i="4"/>
  <c r="T52" i="4"/>
  <c r="U52" i="4"/>
  <c r="V52" i="4"/>
  <c r="W52" i="4"/>
  <c r="X52" i="4"/>
  <c r="O53" i="4"/>
  <c r="S53" i="4"/>
  <c r="T53" i="4"/>
  <c r="U53" i="4"/>
  <c r="V53" i="4"/>
  <c r="W53" i="4"/>
  <c r="X53" i="4"/>
  <c r="O54" i="4"/>
  <c r="S54" i="4"/>
  <c r="T54" i="4"/>
  <c r="U54" i="4"/>
  <c r="V54" i="4"/>
  <c r="W54" i="4"/>
  <c r="X54" i="4"/>
  <c r="O55" i="4"/>
  <c r="S55" i="4"/>
  <c r="T55" i="4"/>
  <c r="U55" i="4"/>
  <c r="V55" i="4"/>
  <c r="W55" i="4"/>
  <c r="X55" i="4"/>
  <c r="O56" i="4"/>
  <c r="S56" i="4"/>
  <c r="T56" i="4"/>
  <c r="U56" i="4"/>
  <c r="V56" i="4"/>
  <c r="W56" i="4"/>
  <c r="X56" i="4"/>
  <c r="O57" i="4"/>
  <c r="S57" i="4"/>
  <c r="T57" i="4"/>
  <c r="U57" i="4"/>
  <c r="V57" i="4"/>
  <c r="W57" i="4"/>
  <c r="X57" i="4"/>
  <c r="O58" i="4"/>
  <c r="S58" i="4"/>
  <c r="T58" i="4"/>
  <c r="U58" i="4"/>
  <c r="V58" i="4"/>
  <c r="W58" i="4"/>
  <c r="X58" i="4"/>
  <c r="O59" i="4"/>
  <c r="S59" i="4"/>
  <c r="T59" i="4"/>
  <c r="U59" i="4"/>
  <c r="V59" i="4"/>
  <c r="W59" i="4"/>
  <c r="X59" i="4"/>
  <c r="O60" i="4"/>
  <c r="S60" i="4"/>
  <c r="T60" i="4"/>
  <c r="U60" i="4"/>
  <c r="V60" i="4"/>
  <c r="W60" i="4"/>
  <c r="X60" i="4"/>
  <c r="O61" i="4"/>
  <c r="S61" i="4"/>
  <c r="T61" i="4"/>
  <c r="U61" i="4"/>
  <c r="V61" i="4"/>
  <c r="W61" i="4"/>
  <c r="X61" i="4"/>
  <c r="O62" i="4"/>
  <c r="S62" i="4"/>
  <c r="T62" i="4"/>
  <c r="U62" i="4"/>
  <c r="V62" i="4"/>
  <c r="W62" i="4"/>
  <c r="X62" i="4"/>
  <c r="O63" i="4"/>
  <c r="S63" i="4"/>
  <c r="T63" i="4"/>
  <c r="U63" i="4"/>
  <c r="V63" i="4"/>
  <c r="W63" i="4"/>
  <c r="X63" i="4"/>
  <c r="O64" i="4"/>
  <c r="S64" i="4"/>
  <c r="T64" i="4"/>
  <c r="U64" i="4"/>
  <c r="V64" i="4"/>
  <c r="W64" i="4"/>
  <c r="X64" i="4"/>
  <c r="O65" i="4"/>
  <c r="S65" i="4"/>
  <c r="T65" i="4"/>
  <c r="U65" i="4"/>
  <c r="V65" i="4"/>
  <c r="W65" i="4"/>
  <c r="X65" i="4"/>
  <c r="O66" i="4"/>
  <c r="S66" i="4"/>
  <c r="T66" i="4"/>
  <c r="U66" i="4"/>
  <c r="V66" i="4"/>
  <c r="W66" i="4"/>
  <c r="X66" i="4"/>
  <c r="O67" i="4"/>
  <c r="S67" i="4"/>
  <c r="T67" i="4"/>
  <c r="U67" i="4"/>
  <c r="V67" i="4"/>
  <c r="W67" i="4"/>
  <c r="X67" i="4"/>
  <c r="O68" i="4"/>
  <c r="S68" i="4"/>
  <c r="T68" i="4"/>
  <c r="U68" i="4"/>
  <c r="V68" i="4"/>
  <c r="W68" i="4"/>
  <c r="X68" i="4"/>
  <c r="O69" i="4"/>
  <c r="S69" i="4"/>
  <c r="T69" i="4"/>
  <c r="U69" i="4"/>
  <c r="V69" i="4"/>
  <c r="W69" i="4"/>
  <c r="X69" i="4"/>
  <c r="O70" i="4"/>
  <c r="S70" i="4"/>
  <c r="T70" i="4"/>
  <c r="U70" i="4"/>
  <c r="V70" i="4"/>
  <c r="W70" i="4"/>
  <c r="X70" i="4"/>
  <c r="O71" i="4"/>
  <c r="S71" i="4"/>
  <c r="T71" i="4"/>
  <c r="U71" i="4"/>
  <c r="V71" i="4"/>
  <c r="W71" i="4"/>
  <c r="X71" i="4"/>
  <c r="O72" i="4"/>
  <c r="S72" i="4"/>
  <c r="T72" i="4"/>
  <c r="U72" i="4"/>
  <c r="V72" i="4"/>
  <c r="W72" i="4"/>
  <c r="X72" i="4"/>
  <c r="O73" i="4"/>
  <c r="S73" i="4"/>
  <c r="T73" i="4"/>
  <c r="U73" i="4"/>
  <c r="V73" i="4"/>
  <c r="W73" i="4"/>
  <c r="X73" i="4"/>
  <c r="O74" i="4"/>
  <c r="S74" i="4"/>
  <c r="T74" i="4"/>
  <c r="U74" i="4"/>
  <c r="V74" i="4"/>
  <c r="W74" i="4"/>
  <c r="X74" i="4"/>
  <c r="O75" i="4"/>
  <c r="S75" i="4"/>
  <c r="T75" i="4"/>
  <c r="U75" i="4"/>
  <c r="V75" i="4"/>
  <c r="W75" i="4"/>
  <c r="X75" i="4"/>
  <c r="O76" i="4"/>
  <c r="S76" i="4"/>
  <c r="T76" i="4"/>
  <c r="U76" i="4"/>
  <c r="V76" i="4"/>
  <c r="W76" i="4"/>
  <c r="X76" i="4"/>
  <c r="O77" i="4"/>
  <c r="S77" i="4"/>
  <c r="T77" i="4"/>
  <c r="U77" i="4"/>
  <c r="V77" i="4"/>
  <c r="W77" i="4"/>
  <c r="X77" i="4"/>
  <c r="O78" i="4"/>
  <c r="S78" i="4"/>
  <c r="T78" i="4"/>
  <c r="U78" i="4"/>
  <c r="V78" i="4"/>
  <c r="W78" i="4"/>
  <c r="X78" i="4"/>
  <c r="O79" i="4"/>
  <c r="S79" i="4"/>
  <c r="T79" i="4"/>
  <c r="U79" i="4"/>
  <c r="V79" i="4"/>
  <c r="W79" i="4"/>
  <c r="X79" i="4"/>
  <c r="O80" i="4"/>
  <c r="S80" i="4"/>
  <c r="T80" i="4"/>
  <c r="U80" i="4"/>
  <c r="V80" i="4"/>
  <c r="W80" i="4"/>
  <c r="X80" i="4"/>
  <c r="O81" i="4"/>
  <c r="S81" i="4"/>
  <c r="T81" i="4"/>
  <c r="U81" i="4"/>
  <c r="V81" i="4"/>
  <c r="W81" i="4"/>
  <c r="X81" i="4"/>
  <c r="O82" i="4"/>
  <c r="S82" i="4"/>
  <c r="T82" i="4"/>
  <c r="U82" i="4"/>
  <c r="V82" i="4"/>
  <c r="W82" i="4"/>
  <c r="X82" i="4"/>
  <c r="O83" i="4"/>
  <c r="S83" i="4"/>
  <c r="T83" i="4"/>
  <c r="U83" i="4"/>
  <c r="V83" i="4"/>
  <c r="W83" i="4"/>
  <c r="X83" i="4"/>
  <c r="O84" i="4"/>
  <c r="S84" i="4"/>
  <c r="T84" i="4"/>
  <c r="U84" i="4"/>
  <c r="V84" i="4"/>
  <c r="W84" i="4"/>
  <c r="X84" i="4"/>
  <c r="O85" i="4"/>
  <c r="S85" i="4"/>
  <c r="T85" i="4"/>
  <c r="U85" i="4"/>
  <c r="V85" i="4"/>
  <c r="W85" i="4"/>
  <c r="X85" i="4"/>
  <c r="O86" i="4"/>
  <c r="S86" i="4"/>
  <c r="T86" i="4"/>
  <c r="U86" i="4"/>
  <c r="Z86" i="4" s="1"/>
  <c r="V86" i="4"/>
  <c r="W86" i="4"/>
  <c r="X86" i="4"/>
  <c r="O87" i="4"/>
  <c r="S87" i="4"/>
  <c r="T87" i="4"/>
  <c r="U87" i="4"/>
  <c r="V87" i="4"/>
  <c r="W87" i="4"/>
  <c r="X87" i="4"/>
  <c r="O88" i="4"/>
  <c r="S88" i="4"/>
  <c r="T88" i="4"/>
  <c r="U88" i="4"/>
  <c r="V88" i="4"/>
  <c r="W88" i="4"/>
  <c r="X88" i="4"/>
  <c r="O89" i="4"/>
  <c r="S89" i="4"/>
  <c r="T89" i="4"/>
  <c r="U89" i="4"/>
  <c r="V89" i="4"/>
  <c r="W89" i="4"/>
  <c r="X89" i="4"/>
  <c r="O90" i="4"/>
  <c r="S90" i="4"/>
  <c r="T90" i="4"/>
  <c r="U90" i="4"/>
  <c r="Z90" i="4" s="1"/>
  <c r="V90" i="4"/>
  <c r="W90" i="4"/>
  <c r="X90" i="4"/>
  <c r="O91" i="4"/>
  <c r="S91" i="4"/>
  <c r="T91" i="4"/>
  <c r="U91" i="4"/>
  <c r="V91" i="4"/>
  <c r="W91" i="4"/>
  <c r="X91" i="4"/>
  <c r="O92" i="4"/>
  <c r="S92" i="4"/>
  <c r="T92" i="4"/>
  <c r="U92" i="4"/>
  <c r="V92" i="4"/>
  <c r="W92" i="4"/>
  <c r="X92" i="4"/>
  <c r="O93" i="4"/>
  <c r="S93" i="4"/>
  <c r="T93" i="4"/>
  <c r="U93" i="4"/>
  <c r="V93" i="4"/>
  <c r="W93" i="4"/>
  <c r="X93" i="4"/>
  <c r="O94" i="4"/>
  <c r="S94" i="4"/>
  <c r="T94" i="4"/>
  <c r="U94" i="4"/>
  <c r="Z94" i="4" s="1"/>
  <c r="V94" i="4"/>
  <c r="W94" i="4"/>
  <c r="X94" i="4"/>
  <c r="O95" i="4"/>
  <c r="S95" i="4"/>
  <c r="T95" i="4"/>
  <c r="U95" i="4"/>
  <c r="V95" i="4"/>
  <c r="W95" i="4"/>
  <c r="X95" i="4"/>
  <c r="O96" i="4"/>
  <c r="S96" i="4"/>
  <c r="T96" i="4"/>
  <c r="U96" i="4"/>
  <c r="V96" i="4"/>
  <c r="W96" i="4"/>
  <c r="X96" i="4"/>
  <c r="O97" i="4"/>
  <c r="S97" i="4"/>
  <c r="T97" i="4"/>
  <c r="U97" i="4"/>
  <c r="V97" i="4"/>
  <c r="W97" i="4"/>
  <c r="X97" i="4"/>
  <c r="O98" i="4"/>
  <c r="S98" i="4"/>
  <c r="T98" i="4"/>
  <c r="U98" i="4"/>
  <c r="Z98" i="4" s="1"/>
  <c r="V98" i="4"/>
  <c r="W98" i="4"/>
  <c r="X98" i="4"/>
  <c r="O99" i="4"/>
  <c r="S99" i="4"/>
  <c r="T99" i="4"/>
  <c r="U99" i="4"/>
  <c r="V99" i="4"/>
  <c r="W99" i="4"/>
  <c r="X99" i="4"/>
  <c r="O100" i="4"/>
  <c r="S100" i="4"/>
  <c r="Z100" i="4" s="1"/>
  <c r="T100" i="4"/>
  <c r="U100" i="4"/>
  <c r="V100" i="4"/>
  <c r="W100" i="4"/>
  <c r="X100" i="4"/>
  <c r="O101" i="4"/>
  <c r="S101" i="4"/>
  <c r="T101" i="4"/>
  <c r="U101" i="4"/>
  <c r="V101" i="4"/>
  <c r="W101" i="4"/>
  <c r="X101" i="4"/>
  <c r="Z84" i="4" l="1"/>
  <c r="Z82" i="4"/>
  <c r="Z78" i="4"/>
  <c r="AF78" i="4" s="1"/>
  <c r="AO78" i="4" s="1"/>
  <c r="Z74" i="4"/>
  <c r="Z70" i="4"/>
  <c r="Z66" i="4"/>
  <c r="Z62" i="4"/>
  <c r="AF62" i="4" s="1"/>
  <c r="AO62" i="4" s="1"/>
  <c r="Z58" i="4"/>
  <c r="Z54" i="4"/>
  <c r="Z50" i="4"/>
  <c r="Z46" i="4"/>
  <c r="AB46" i="4" s="1"/>
  <c r="AK46" i="4" s="1"/>
  <c r="Z42" i="4"/>
  <c r="Z38" i="4"/>
  <c r="Z34" i="4"/>
  <c r="Z30" i="4"/>
  <c r="Z26" i="4"/>
  <c r="Z22" i="4"/>
  <c r="Z18" i="4"/>
  <c r="Z14" i="4"/>
  <c r="AI14" i="4" s="1"/>
  <c r="AR14" i="4" s="1"/>
  <c r="Z10" i="4"/>
  <c r="Z6" i="4"/>
  <c r="Z2" i="4"/>
  <c r="Z92" i="4"/>
  <c r="Z77" i="4"/>
  <c r="Z69" i="4"/>
  <c r="Z61" i="4"/>
  <c r="AG61" i="4" s="1"/>
  <c r="AP61" i="4" s="1"/>
  <c r="Z57" i="4"/>
  <c r="Z49" i="4"/>
  <c r="AD49" i="4" s="1"/>
  <c r="AM49" i="4" s="1"/>
  <c r="Z37" i="4"/>
  <c r="Z33" i="4"/>
  <c r="AH33" i="4" s="1"/>
  <c r="AQ33" i="4" s="1"/>
  <c r="Z25" i="4"/>
  <c r="Z21" i="4"/>
  <c r="Z13" i="4"/>
  <c r="Z96" i="4"/>
  <c r="Z88" i="4"/>
  <c r="AI88" i="4" s="1"/>
  <c r="AR88" i="4" s="1"/>
  <c r="Z80" i="4"/>
  <c r="Z76" i="4"/>
  <c r="Z72" i="4"/>
  <c r="AD72" i="4" s="1"/>
  <c r="AM72" i="4" s="1"/>
  <c r="Z68" i="4"/>
  <c r="AC68" i="4" s="1"/>
  <c r="AL68" i="4" s="1"/>
  <c r="Z64" i="4"/>
  <c r="AI64" i="4" s="1"/>
  <c r="AR64" i="4" s="1"/>
  <c r="Z60" i="4"/>
  <c r="Z56" i="4"/>
  <c r="Z52" i="4"/>
  <c r="AF52" i="4" s="1"/>
  <c r="AO52" i="4" s="1"/>
  <c r="Z48" i="4"/>
  <c r="AE48" i="4" s="1"/>
  <c r="AN48" i="4" s="1"/>
  <c r="Z44" i="4"/>
  <c r="Z40" i="4"/>
  <c r="Z36" i="4"/>
  <c r="AD36" i="4" s="1"/>
  <c r="AM36" i="4" s="1"/>
  <c r="Z32" i="4"/>
  <c r="Z28" i="4"/>
  <c r="Z24" i="4"/>
  <c r="AC24" i="4" s="1"/>
  <c r="AL24" i="4" s="1"/>
  <c r="Z20" i="4"/>
  <c r="Z16" i="4"/>
  <c r="Z12" i="4"/>
  <c r="Z8" i="4"/>
  <c r="Z4" i="4"/>
  <c r="Z101" i="4"/>
  <c r="Z97" i="4"/>
  <c r="Z93" i="4"/>
  <c r="Z89" i="4"/>
  <c r="AH89" i="4" s="1"/>
  <c r="AQ89" i="4" s="1"/>
  <c r="Z85" i="4"/>
  <c r="Z81" i="4"/>
  <c r="Z73" i="4"/>
  <c r="AB73" i="4" s="1"/>
  <c r="AK73" i="4" s="1"/>
  <c r="Z65" i="4"/>
  <c r="AF65" i="4" s="1"/>
  <c r="AO65" i="4" s="1"/>
  <c r="Z53" i="4"/>
  <c r="Z45" i="4"/>
  <c r="Z41" i="4"/>
  <c r="Z17" i="4"/>
  <c r="Z9" i="4"/>
  <c r="Z5" i="4"/>
  <c r="Z99" i="4"/>
  <c r="AD99" i="4" s="1"/>
  <c r="AM99" i="4" s="1"/>
  <c r="Z95" i="4"/>
  <c r="AF95" i="4" s="1"/>
  <c r="AO95" i="4" s="1"/>
  <c r="Z91" i="4"/>
  <c r="Z87" i="4"/>
  <c r="Z83" i="4"/>
  <c r="AI83" i="4" s="1"/>
  <c r="AR83" i="4" s="1"/>
  <c r="Z79" i="4"/>
  <c r="AD79" i="4" s="1"/>
  <c r="AM79" i="4" s="1"/>
  <c r="Z75" i="4"/>
  <c r="Z71" i="4"/>
  <c r="Z67" i="4"/>
  <c r="AD67" i="4" s="1"/>
  <c r="AM67" i="4" s="1"/>
  <c r="Z63" i="4"/>
  <c r="AD63" i="4" s="1"/>
  <c r="AM63" i="4" s="1"/>
  <c r="Z59" i="4"/>
  <c r="Z55" i="4"/>
  <c r="Z51" i="4"/>
  <c r="AG51" i="4" s="1"/>
  <c r="AP51" i="4" s="1"/>
  <c r="Z47" i="4"/>
  <c r="Z39" i="4"/>
  <c r="Z35" i="4"/>
  <c r="Z31" i="4"/>
  <c r="AH31" i="4" s="1"/>
  <c r="AQ31" i="4" s="1"/>
  <c r="Z27" i="4"/>
  <c r="AH27" i="4" s="1"/>
  <c r="AQ27" i="4" s="1"/>
  <c r="Z23" i="4"/>
  <c r="AH23" i="4" s="1"/>
  <c r="AQ23" i="4" s="1"/>
  <c r="Z15" i="4"/>
  <c r="Z11" i="4"/>
  <c r="Z3" i="4"/>
  <c r="Z29" i="4"/>
  <c r="AG89" i="4"/>
  <c r="AP89" i="4" s="1"/>
  <c r="Z43" i="4"/>
  <c r="AI43" i="4" s="1"/>
  <c r="AR43" i="4" s="1"/>
  <c r="Z19" i="4"/>
  <c r="AF19" i="4" s="1"/>
  <c r="AO19" i="4" s="1"/>
  <c r="Z7" i="4"/>
  <c r="AD88" i="4"/>
  <c r="AM88" i="4" s="1"/>
  <c r="AH88" i="4"/>
  <c r="AQ88" i="4" s="1"/>
  <c r="AI68" i="4"/>
  <c r="AR68" i="4" s="1"/>
  <c r="AE68" i="4"/>
  <c r="AN68" i="4" s="1"/>
  <c r="AI61" i="4"/>
  <c r="AR61" i="4" s="1"/>
  <c r="AD98" i="4"/>
  <c r="AM98" i="4" s="1"/>
  <c r="AI98" i="4"/>
  <c r="AR98" i="4" s="1"/>
  <c r="AE54" i="4"/>
  <c r="AN54" i="4" s="1"/>
  <c r="AC50" i="4"/>
  <c r="AL50" i="4" s="1"/>
  <c r="AI50" i="4"/>
  <c r="AR50" i="4" s="1"/>
  <c r="AE34" i="4"/>
  <c r="AN34" i="4" s="1"/>
  <c r="AB34" i="4"/>
  <c r="AK34" i="4" s="1"/>
  <c r="AE14" i="4"/>
  <c r="AN14" i="4" s="1"/>
  <c r="AI6" i="4"/>
  <c r="AR6" i="4" s="1"/>
  <c r="AE6" i="4"/>
  <c r="AN6" i="4" s="1"/>
  <c r="AE83" i="4"/>
  <c r="AN83" i="4" s="1"/>
  <c r="AE79" i="4"/>
  <c r="AN79" i="4" s="1"/>
  <c r="AI79" i="4"/>
  <c r="AR79" i="4" s="1"/>
  <c r="AC63" i="4"/>
  <c r="AL63" i="4" s="1"/>
  <c r="AG63" i="4"/>
  <c r="AP63" i="4" s="1"/>
  <c r="AE50" i="4"/>
  <c r="AN50" i="4" s="1"/>
  <c r="AI38" i="4"/>
  <c r="AR38" i="4" s="1"/>
  <c r="AE98" i="4"/>
  <c r="AN98" i="4" s="1"/>
  <c r="AI34" i="4"/>
  <c r="AR34" i="4" s="1"/>
  <c r="AC94" i="4"/>
  <c r="AL94" i="4" s="1"/>
  <c r="AG94" i="4"/>
  <c r="AP94" i="4" s="1"/>
  <c r="AD94" i="4"/>
  <c r="AM94" i="4" s="1"/>
  <c r="AH94" i="4"/>
  <c r="AQ94" i="4" s="1"/>
  <c r="AF94" i="4"/>
  <c r="AO94" i="4" s="1"/>
  <c r="AI94" i="4"/>
  <c r="AR94" i="4" s="1"/>
  <c r="AB94" i="4"/>
  <c r="AK94" i="4" s="1"/>
  <c r="AE94" i="4"/>
  <c r="AN94" i="4" s="1"/>
  <c r="AB100" i="4"/>
  <c r="AK100" i="4" s="1"/>
  <c r="AF100" i="4"/>
  <c r="AO100" i="4" s="1"/>
  <c r="AC100" i="4"/>
  <c r="AL100" i="4" s="1"/>
  <c r="AG100" i="4"/>
  <c r="AP100" i="4" s="1"/>
  <c r="AD100" i="4"/>
  <c r="AM100" i="4" s="1"/>
  <c r="AH100" i="4"/>
  <c r="AQ100" i="4" s="1"/>
  <c r="AE100" i="4"/>
  <c r="AN100" i="4" s="1"/>
  <c r="AI100" i="4"/>
  <c r="AR100" i="4" s="1"/>
  <c r="AG99" i="4"/>
  <c r="AP99" i="4" s="1"/>
  <c r="AI99" i="4"/>
  <c r="AR99" i="4" s="1"/>
  <c r="AB95" i="4"/>
  <c r="AK95" i="4" s="1"/>
  <c r="AC95" i="4"/>
  <c r="AL95" i="4" s="1"/>
  <c r="AG95" i="4"/>
  <c r="AP95" i="4" s="1"/>
  <c r="AE95" i="4"/>
  <c r="AN95" i="4" s="1"/>
  <c r="AI95" i="4"/>
  <c r="AR95" i="4" s="1"/>
  <c r="AD95" i="4"/>
  <c r="AM95" i="4" s="1"/>
  <c r="AG98" i="4"/>
  <c r="AP98" i="4" s="1"/>
  <c r="AC98" i="4"/>
  <c r="AL98" i="4" s="1"/>
  <c r="AG91" i="4"/>
  <c r="AP91" i="4" s="1"/>
  <c r="AE86" i="4"/>
  <c r="AN86" i="4" s="1"/>
  <c r="AI86" i="4"/>
  <c r="AR86" i="4" s="1"/>
  <c r="AB86" i="4"/>
  <c r="AK86" i="4" s="1"/>
  <c r="AF86" i="4"/>
  <c r="AO86" i="4" s="1"/>
  <c r="AC86" i="4"/>
  <c r="AL86" i="4" s="1"/>
  <c r="AG86" i="4"/>
  <c r="AP86" i="4" s="1"/>
  <c r="AD86" i="4"/>
  <c r="AM86" i="4" s="1"/>
  <c r="AH86" i="4"/>
  <c r="AQ86" i="4" s="1"/>
  <c r="AB81" i="4"/>
  <c r="AK81" i="4" s="1"/>
  <c r="AH81" i="4"/>
  <c r="AQ81" i="4" s="1"/>
  <c r="AE66" i="4"/>
  <c r="AN66" i="4" s="1"/>
  <c r="AI66" i="4"/>
  <c r="AR66" i="4" s="1"/>
  <c r="AB66" i="4"/>
  <c r="AK66" i="4" s="1"/>
  <c r="AF66" i="4"/>
  <c r="AO66" i="4" s="1"/>
  <c r="AC66" i="4"/>
  <c r="AL66" i="4" s="1"/>
  <c r="AG66" i="4"/>
  <c r="AP66" i="4" s="1"/>
  <c r="AD66" i="4"/>
  <c r="AM66" i="4" s="1"/>
  <c r="AH66" i="4"/>
  <c r="AQ66" i="4" s="1"/>
  <c r="AB65" i="4"/>
  <c r="AK65" i="4" s="1"/>
  <c r="AC65" i="4"/>
  <c r="AL65" i="4" s="1"/>
  <c r="AG65" i="4"/>
  <c r="AP65" i="4" s="1"/>
  <c r="AD65" i="4"/>
  <c r="AM65" i="4" s="1"/>
  <c r="AE65" i="4"/>
  <c r="AN65" i="4" s="1"/>
  <c r="AI65" i="4"/>
  <c r="AR65" i="4" s="1"/>
  <c r="AF98" i="4"/>
  <c r="AO98" i="4" s="1"/>
  <c r="AB98" i="4"/>
  <c r="AK98" i="4" s="1"/>
  <c r="AC88" i="4"/>
  <c r="AL88" i="4" s="1"/>
  <c r="AG88" i="4"/>
  <c r="AP88" i="4" s="1"/>
  <c r="AE88" i="4"/>
  <c r="AN88" i="4" s="1"/>
  <c r="AB88" i="4"/>
  <c r="AK88" i="4" s="1"/>
  <c r="AF88" i="4"/>
  <c r="AO88" i="4" s="1"/>
  <c r="AE82" i="4"/>
  <c r="AN82" i="4" s="1"/>
  <c r="AI82" i="4"/>
  <c r="AR82" i="4" s="1"/>
  <c r="AB82" i="4"/>
  <c r="AK82" i="4" s="1"/>
  <c r="AF82" i="4"/>
  <c r="AO82" i="4" s="1"/>
  <c r="AC82" i="4"/>
  <c r="AL82" i="4" s="1"/>
  <c r="AG82" i="4"/>
  <c r="AP82" i="4" s="1"/>
  <c r="AD82" i="4"/>
  <c r="AM82" i="4" s="1"/>
  <c r="AH82" i="4"/>
  <c r="AQ82" i="4" s="1"/>
  <c r="AG77" i="4"/>
  <c r="AP77" i="4" s="1"/>
  <c r="AB89" i="4"/>
  <c r="AK89" i="4" s="1"/>
  <c r="AF89" i="4"/>
  <c r="AO89" i="4" s="1"/>
  <c r="AD89" i="4"/>
  <c r="AM89" i="4" s="1"/>
  <c r="AE89" i="4"/>
  <c r="AN89" i="4" s="1"/>
  <c r="AI89" i="4"/>
  <c r="AR89" i="4" s="1"/>
  <c r="AC84" i="4"/>
  <c r="AL84" i="4" s="1"/>
  <c r="AH84" i="4"/>
  <c r="AQ84" i="4" s="1"/>
  <c r="AE84" i="4"/>
  <c r="AN84" i="4" s="1"/>
  <c r="AF84" i="4"/>
  <c r="AO84" i="4" s="1"/>
  <c r="AE78" i="4"/>
  <c r="AN78" i="4" s="1"/>
  <c r="AI78" i="4"/>
  <c r="AR78" i="4" s="1"/>
  <c r="AB78" i="4"/>
  <c r="AK78" i="4" s="1"/>
  <c r="AC78" i="4"/>
  <c r="AL78" i="4" s="1"/>
  <c r="AG78" i="4"/>
  <c r="AP78" i="4" s="1"/>
  <c r="AD78" i="4"/>
  <c r="AM78" i="4" s="1"/>
  <c r="AG73" i="4"/>
  <c r="AP73" i="4" s="1"/>
  <c r="AI73" i="4"/>
  <c r="AR73" i="4" s="1"/>
  <c r="AI67" i="4"/>
  <c r="AR67" i="4" s="1"/>
  <c r="AG67" i="4"/>
  <c r="AP67" i="4" s="1"/>
  <c r="AC62" i="4"/>
  <c r="AL62" i="4" s="1"/>
  <c r="AG62" i="4"/>
  <c r="AP62" i="4" s="1"/>
  <c r="AB62" i="4"/>
  <c r="AK62" i="4" s="1"/>
  <c r="AD62" i="4"/>
  <c r="AM62" i="4" s="1"/>
  <c r="AE62" i="4"/>
  <c r="AN62" i="4" s="1"/>
  <c r="AH62" i="4"/>
  <c r="AQ62" i="4" s="1"/>
  <c r="AH98" i="4"/>
  <c r="AQ98" i="4" s="1"/>
  <c r="AC89" i="4"/>
  <c r="AL89" i="4" s="1"/>
  <c r="AG76" i="4"/>
  <c r="AP76" i="4" s="1"/>
  <c r="AE76" i="4"/>
  <c r="AN76" i="4" s="1"/>
  <c r="AH74" i="4"/>
  <c r="AQ74" i="4" s="1"/>
  <c r="AG72" i="4"/>
  <c r="AP72" i="4" s="1"/>
  <c r="AI72" i="4"/>
  <c r="AR72" i="4" s="1"/>
  <c r="AI70" i="4"/>
  <c r="AR70" i="4" s="1"/>
  <c r="AB70" i="4"/>
  <c r="AK70" i="4" s="1"/>
  <c r="AG70" i="4"/>
  <c r="AP70" i="4" s="1"/>
  <c r="AD70" i="4"/>
  <c r="AM70" i="4" s="1"/>
  <c r="AF69" i="4"/>
  <c r="AO69" i="4" s="1"/>
  <c r="AD69" i="4"/>
  <c r="AM69" i="4" s="1"/>
  <c r="AC87" i="4"/>
  <c r="AL87" i="4" s="1"/>
  <c r="AG79" i="4"/>
  <c r="AP79" i="4" s="1"/>
  <c r="AG71" i="4"/>
  <c r="AP71" i="4" s="1"/>
  <c r="AC71" i="4"/>
  <c r="AL71" i="4" s="1"/>
  <c r="AB68" i="4"/>
  <c r="AK68" i="4" s="1"/>
  <c r="AH63" i="4"/>
  <c r="AQ63" i="4" s="1"/>
  <c r="AG55" i="4"/>
  <c r="AP55" i="4" s="1"/>
  <c r="AE55" i="4"/>
  <c r="AN55" i="4" s="1"/>
  <c r="AF83" i="4"/>
  <c r="AO83" i="4" s="1"/>
  <c r="AF79" i="4"/>
  <c r="AO79" i="4" s="1"/>
  <c r="AB79" i="4"/>
  <c r="AK79" i="4" s="1"/>
  <c r="AB63" i="4"/>
  <c r="AK63" i="4" s="1"/>
  <c r="AF63" i="4"/>
  <c r="AO63" i="4" s="1"/>
  <c r="AC61" i="4"/>
  <c r="AL61" i="4" s="1"/>
  <c r="AC51" i="4"/>
  <c r="AL51" i="4" s="1"/>
  <c r="AE51" i="4"/>
  <c r="AN51" i="4" s="1"/>
  <c r="AI49" i="4"/>
  <c r="AR49" i="4" s="1"/>
  <c r="AF46" i="4"/>
  <c r="AO46" i="4" s="1"/>
  <c r="AG46" i="4"/>
  <c r="AP46" i="4" s="1"/>
  <c r="AC46" i="4"/>
  <c r="AL46" i="4" s="1"/>
  <c r="AD46" i="4"/>
  <c r="AM46" i="4" s="1"/>
  <c r="AI46" i="4"/>
  <c r="AR46" i="4" s="1"/>
  <c r="AE46" i="4"/>
  <c r="AN46" i="4" s="1"/>
  <c r="AD68" i="4"/>
  <c r="AM68" i="4" s="1"/>
  <c r="AE63" i="4"/>
  <c r="AN63" i="4" s="1"/>
  <c r="AG68" i="4"/>
  <c r="AP68" i="4" s="1"/>
  <c r="AI63" i="4"/>
  <c r="AR63" i="4" s="1"/>
  <c r="AE52" i="4"/>
  <c r="AN52" i="4" s="1"/>
  <c r="AI52" i="4"/>
  <c r="AR52" i="4" s="1"/>
  <c r="AB52" i="4"/>
  <c r="AK52" i="4" s="1"/>
  <c r="AC52" i="4"/>
  <c r="AL52" i="4" s="1"/>
  <c r="AG52" i="4"/>
  <c r="AP52" i="4" s="1"/>
  <c r="AD52" i="4"/>
  <c r="AM52" i="4" s="1"/>
  <c r="AG45" i="4"/>
  <c r="AP45" i="4" s="1"/>
  <c r="AD45" i="4"/>
  <c r="AM45" i="4" s="1"/>
  <c r="AH44" i="4"/>
  <c r="AQ44" i="4" s="1"/>
  <c r="AI44" i="4"/>
  <c r="AR44" i="4" s="1"/>
  <c r="AB54" i="4"/>
  <c r="AK54" i="4" s="1"/>
  <c r="AF50" i="4"/>
  <c r="AO50" i="4" s="1"/>
  <c r="AB50" i="4"/>
  <c r="AK50" i="4" s="1"/>
  <c r="AI35" i="4"/>
  <c r="AR35" i="4" s="1"/>
  <c r="AC35" i="4"/>
  <c r="AL35" i="4" s="1"/>
  <c r="AC27" i="4"/>
  <c r="AL27" i="4" s="1"/>
  <c r="AG27" i="4"/>
  <c r="AP27" i="4" s="1"/>
  <c r="AD27" i="4"/>
  <c r="AM27" i="4" s="1"/>
  <c r="AF27" i="4"/>
  <c r="AO27" i="4" s="1"/>
  <c r="AI27" i="4"/>
  <c r="AR27" i="4" s="1"/>
  <c r="AB27" i="4"/>
  <c r="AK27" i="4" s="1"/>
  <c r="AE43" i="4"/>
  <c r="AN43" i="4" s="1"/>
  <c r="AC43" i="4"/>
  <c r="AL43" i="4" s="1"/>
  <c r="AG43" i="4"/>
  <c r="AP43" i="4" s="1"/>
  <c r="AH36" i="4"/>
  <c r="AQ36" i="4" s="1"/>
  <c r="AE36" i="4"/>
  <c r="AN36" i="4" s="1"/>
  <c r="AI36" i="4"/>
  <c r="AR36" i="4" s="1"/>
  <c r="AF36" i="4"/>
  <c r="AO36" i="4" s="1"/>
  <c r="AC36" i="4"/>
  <c r="AL36" i="4" s="1"/>
  <c r="AG36" i="4"/>
  <c r="AP36" i="4" s="1"/>
  <c r="AD31" i="4"/>
  <c r="AM31" i="4" s="1"/>
  <c r="AB31" i="4"/>
  <c r="AK31" i="4" s="1"/>
  <c r="AH50" i="4"/>
  <c r="AQ50" i="4" s="1"/>
  <c r="AD50" i="4"/>
  <c r="AM50" i="4" s="1"/>
  <c r="AH37" i="4"/>
  <c r="AQ37" i="4" s="1"/>
  <c r="AE37" i="4"/>
  <c r="AN37" i="4" s="1"/>
  <c r="AG50" i="4"/>
  <c r="AP50" i="4" s="1"/>
  <c r="AD33" i="4"/>
  <c r="AM33" i="4" s="1"/>
  <c r="AB33" i="4"/>
  <c r="AK33" i="4" s="1"/>
  <c r="AH38" i="4"/>
  <c r="AQ38" i="4" s="1"/>
  <c r="AD38" i="4"/>
  <c r="AM38" i="4" s="1"/>
  <c r="AH34" i="4"/>
  <c r="AQ34" i="4" s="1"/>
  <c r="AD34" i="4"/>
  <c r="AM34" i="4" s="1"/>
  <c r="AB28" i="4"/>
  <c r="AK28" i="4" s="1"/>
  <c r="AF24" i="4"/>
  <c r="AO24" i="4" s="1"/>
  <c r="AG38" i="4"/>
  <c r="AP38" i="4" s="1"/>
  <c r="AC38" i="4"/>
  <c r="AL38" i="4" s="1"/>
  <c r="AG34" i="4"/>
  <c r="AP34" i="4" s="1"/>
  <c r="AC34" i="4"/>
  <c r="AL34" i="4" s="1"/>
  <c r="AF38" i="4"/>
  <c r="AO38" i="4" s="1"/>
  <c r="AF34" i="4"/>
  <c r="AO34" i="4" s="1"/>
  <c r="AE28" i="4"/>
  <c r="AN28" i="4" s="1"/>
  <c r="AE24" i="4"/>
  <c r="AN24" i="4" s="1"/>
  <c r="AB2" i="4"/>
  <c r="AK2" i="4" s="1"/>
  <c r="AF2" i="4"/>
  <c r="AO2" i="4" s="1"/>
  <c r="AC2" i="4"/>
  <c r="AL2" i="4" s="1"/>
  <c r="AG2" i="4"/>
  <c r="AP2" i="4" s="1"/>
  <c r="AD2" i="4"/>
  <c r="AM2" i="4" s="1"/>
  <c r="AH2" i="4"/>
  <c r="AQ2" i="4" s="1"/>
  <c r="AB14" i="4"/>
  <c r="AK14" i="4" s="1"/>
  <c r="AF14" i="4"/>
  <c r="AO14" i="4" s="1"/>
  <c r="AG14" i="4"/>
  <c r="AP14" i="4" s="1"/>
  <c r="AD14" i="4"/>
  <c r="AM14" i="4" s="1"/>
  <c r="AH14" i="4"/>
  <c r="AQ14" i="4" s="1"/>
  <c r="AF6" i="4"/>
  <c r="AO6" i="4" s="1"/>
  <c r="AC6" i="4"/>
  <c r="AL6" i="4" s="1"/>
  <c r="AG6" i="4"/>
  <c r="AP6" i="4" s="1"/>
  <c r="AH6" i="4"/>
  <c r="AQ6" i="4" s="1"/>
  <c r="AI2" i="4"/>
  <c r="AR2" i="4" s="1"/>
  <c r="AE2" i="4"/>
  <c r="AN2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AH7" i="4" l="1"/>
  <c r="AQ7" i="4" s="1"/>
  <c r="AI7" i="4"/>
  <c r="AR7" i="4" s="1"/>
  <c r="AD29" i="4"/>
  <c r="AM29" i="4" s="1"/>
  <c r="AE29" i="4"/>
  <c r="AN29" i="4" s="1"/>
  <c r="AG29" i="4"/>
  <c r="AP29" i="4" s="1"/>
  <c r="AE75" i="4"/>
  <c r="AN75" i="4" s="1"/>
  <c r="AC75" i="4"/>
  <c r="AL75" i="4" s="1"/>
  <c r="AH75" i="4"/>
  <c r="AQ75" i="4" s="1"/>
  <c r="AB91" i="4"/>
  <c r="AK91" i="4" s="1"/>
  <c r="AH91" i="4"/>
  <c r="AQ91" i="4" s="1"/>
  <c r="AD53" i="4"/>
  <c r="AM53" i="4" s="1"/>
  <c r="AI53" i="4"/>
  <c r="AR53" i="4" s="1"/>
  <c r="AG53" i="4"/>
  <c r="AP53" i="4" s="1"/>
  <c r="AB85" i="4"/>
  <c r="AK85" i="4" s="1"/>
  <c r="AI85" i="4"/>
  <c r="AR85" i="4" s="1"/>
  <c r="AB101" i="4"/>
  <c r="AK101" i="4" s="1"/>
  <c r="AT101" i="4" s="1"/>
  <c r="K101" i="4" s="1"/>
  <c r="AF101" i="4"/>
  <c r="AO101" i="4" s="1"/>
  <c r="AF32" i="4"/>
  <c r="AO32" i="4" s="1"/>
  <c r="AC32" i="4"/>
  <c r="AL32" i="4" s="1"/>
  <c r="AD80" i="4"/>
  <c r="AM80" i="4" s="1"/>
  <c r="AI80" i="4"/>
  <c r="AR80" i="4" s="1"/>
  <c r="AB77" i="4"/>
  <c r="AK77" i="4" s="1"/>
  <c r="AI77" i="4"/>
  <c r="AR77" i="4" s="1"/>
  <c r="AC10" i="4"/>
  <c r="AL10" i="4" s="1"/>
  <c r="AF10" i="4"/>
  <c r="AO10" i="4" s="1"/>
  <c r="AG42" i="4"/>
  <c r="AP42" i="4" s="1"/>
  <c r="AC42" i="4"/>
  <c r="AL42" i="4" s="1"/>
  <c r="AG58" i="4"/>
  <c r="AP58" i="4" s="1"/>
  <c r="AB58" i="4"/>
  <c r="AK58" i="4" s="1"/>
  <c r="AE74" i="4"/>
  <c r="AN74" i="4" s="1"/>
  <c r="AF74" i="4"/>
  <c r="AO74" i="4" s="1"/>
  <c r="AH48" i="4"/>
  <c r="AQ48" i="4" s="1"/>
  <c r="AC58" i="4"/>
  <c r="AL58" i="4" s="1"/>
  <c r="AH10" i="4"/>
  <c r="AQ10" i="4" s="1"/>
  <c r="AC29" i="4"/>
  <c r="AL29" i="4" s="1"/>
  <c r="AB23" i="4"/>
  <c r="AK23" i="4" s="1"/>
  <c r="AF48" i="4"/>
  <c r="AO48" i="4" s="1"/>
  <c r="AG80" i="4"/>
  <c r="AP80" i="4" s="1"/>
  <c r="AG7" i="4"/>
  <c r="AP7" i="4" s="1"/>
  <c r="AI32" i="4"/>
  <c r="AR32" i="4" s="1"/>
  <c r="AD23" i="4"/>
  <c r="AM23" i="4" s="1"/>
  <c r="AD64" i="4"/>
  <c r="AM64" i="4" s="1"/>
  <c r="AG49" i="4"/>
  <c r="AP49" i="4" s="1"/>
  <c r="AG85" i="4"/>
  <c r="AP85" i="4" s="1"/>
  <c r="AI101" i="4"/>
  <c r="AR101" i="4" s="1"/>
  <c r="AB35" i="4"/>
  <c r="AK35" i="4" s="1"/>
  <c r="AG35" i="4"/>
  <c r="AP35" i="4" s="1"/>
  <c r="AE35" i="4"/>
  <c r="AN35" i="4" s="1"/>
  <c r="AD55" i="4"/>
  <c r="AM55" i="4" s="1"/>
  <c r="AB55" i="4"/>
  <c r="AK55" i="4" s="1"/>
  <c r="AI71" i="4"/>
  <c r="AR71" i="4" s="1"/>
  <c r="AB71" i="4"/>
  <c r="AK71" i="4" s="1"/>
  <c r="AD71" i="4"/>
  <c r="AM71" i="4" s="1"/>
  <c r="AI87" i="4"/>
  <c r="AR87" i="4" s="1"/>
  <c r="AD87" i="4"/>
  <c r="AM87" i="4" s="1"/>
  <c r="AB87" i="4"/>
  <c r="AK87" i="4" s="1"/>
  <c r="AG87" i="4"/>
  <c r="AP87" i="4" s="1"/>
  <c r="AB45" i="4"/>
  <c r="AK45" i="4" s="1"/>
  <c r="AI45" i="4"/>
  <c r="AR45" i="4" s="1"/>
  <c r="AC45" i="4"/>
  <c r="AL45" i="4" s="1"/>
  <c r="AC81" i="4"/>
  <c r="AL81" i="4" s="1"/>
  <c r="AF81" i="4"/>
  <c r="AO81" i="4" s="1"/>
  <c r="AD81" i="4"/>
  <c r="AM81" i="4" s="1"/>
  <c r="AI28" i="4"/>
  <c r="AR28" i="4" s="1"/>
  <c r="AF28" i="4"/>
  <c r="AO28" i="4" s="1"/>
  <c r="AB44" i="4"/>
  <c r="AK44" i="4" s="1"/>
  <c r="AC44" i="4"/>
  <c r="AL44" i="4" s="1"/>
  <c r="AD44" i="4"/>
  <c r="AM44" i="4" s="1"/>
  <c r="AD76" i="4"/>
  <c r="AM76" i="4" s="1"/>
  <c r="AI76" i="4"/>
  <c r="AR76" i="4" s="1"/>
  <c r="AC76" i="4"/>
  <c r="AL76" i="4" s="1"/>
  <c r="AG37" i="4"/>
  <c r="AP37" i="4" s="1"/>
  <c r="AF37" i="4"/>
  <c r="AO37" i="4" s="1"/>
  <c r="AC37" i="4"/>
  <c r="AL37" i="4" s="1"/>
  <c r="AC69" i="4"/>
  <c r="AL69" i="4" s="1"/>
  <c r="AH69" i="4"/>
  <c r="AQ69" i="4" s="1"/>
  <c r="AB69" i="4"/>
  <c r="AK69" i="4" s="1"/>
  <c r="AB6" i="4"/>
  <c r="AK6" i="4" s="1"/>
  <c r="AD6" i="4"/>
  <c r="AM6" i="4" s="1"/>
  <c r="AT6" i="4" s="1"/>
  <c r="K6" i="4" s="1"/>
  <c r="AB38" i="4"/>
  <c r="AK38" i="4" s="1"/>
  <c r="AE38" i="4"/>
  <c r="AN38" i="4" s="1"/>
  <c r="AH54" i="4"/>
  <c r="AQ54" i="4" s="1"/>
  <c r="AI54" i="4"/>
  <c r="AR54" i="4" s="1"/>
  <c r="AC54" i="4"/>
  <c r="AL54" i="4" s="1"/>
  <c r="AF54" i="4"/>
  <c r="AO54" i="4" s="1"/>
  <c r="AD54" i="4"/>
  <c r="AM54" i="4" s="1"/>
  <c r="AG54" i="4"/>
  <c r="AP54" i="4" s="1"/>
  <c r="AF70" i="4"/>
  <c r="AO70" i="4" s="1"/>
  <c r="AH70" i="4"/>
  <c r="AQ70" i="4" s="1"/>
  <c r="AE70" i="4"/>
  <c r="AN70" i="4" s="1"/>
  <c r="AC70" i="4"/>
  <c r="AL70" i="4" s="1"/>
  <c r="AG84" i="4"/>
  <c r="AP84" i="4" s="1"/>
  <c r="AT84" i="4" s="1"/>
  <c r="K84" i="4" s="1"/>
  <c r="AI84" i="4"/>
  <c r="AR84" i="4" s="1"/>
  <c r="AD84" i="4"/>
  <c r="AM84" i="4" s="1"/>
  <c r="AB84" i="4"/>
  <c r="AK84" i="4" s="1"/>
  <c r="AC14" i="4"/>
  <c r="AL14" i="4" s="1"/>
  <c r="AT14" i="4" s="1"/>
  <c r="K14" i="4" s="1"/>
  <c r="AB36" i="4"/>
  <c r="AK36" i="4" s="1"/>
  <c r="AE27" i="4"/>
  <c r="AN27" i="4" s="1"/>
  <c r="AH52" i="4"/>
  <c r="AQ52" i="4" s="1"/>
  <c r="AH79" i="4"/>
  <c r="AQ79" i="4" s="1"/>
  <c r="AH68" i="4"/>
  <c r="AQ68" i="4" s="1"/>
  <c r="AH46" i="4"/>
  <c r="AQ46" i="4" s="1"/>
  <c r="AF68" i="4"/>
  <c r="AO68" i="4" s="1"/>
  <c r="AT68" i="4" s="1"/>
  <c r="K68" i="4" s="1"/>
  <c r="AC79" i="4"/>
  <c r="AL79" i="4" s="1"/>
  <c r="AT79" i="4" s="1"/>
  <c r="K79" i="4" s="1"/>
  <c r="AI62" i="4"/>
  <c r="AR62" i="4" s="1"/>
  <c r="AH78" i="4"/>
  <c r="AQ78" i="4" s="1"/>
  <c r="AH65" i="4"/>
  <c r="AQ65" i="4" s="1"/>
  <c r="AH95" i="4"/>
  <c r="AQ95" i="4" s="1"/>
  <c r="AT95" i="4" s="1"/>
  <c r="K95" i="4" s="1"/>
  <c r="AH43" i="4"/>
  <c r="AQ43" i="4" s="1"/>
  <c r="AF43" i="4"/>
  <c r="AO43" i="4" s="1"/>
  <c r="AD10" i="4"/>
  <c r="AM10" i="4" s="1"/>
  <c r="AB10" i="4"/>
  <c r="AK10" i="4" s="1"/>
  <c r="AD32" i="4"/>
  <c r="AM32" i="4" s="1"/>
  <c r="AC19" i="4"/>
  <c r="AL19" i="4" s="1"/>
  <c r="AF29" i="4"/>
  <c r="AO29" i="4" s="1"/>
  <c r="AH42" i="4"/>
  <c r="AQ42" i="4" s="1"/>
  <c r="AF42" i="4"/>
  <c r="AO42" i="4" s="1"/>
  <c r="AI23" i="4"/>
  <c r="AR23" i="4" s="1"/>
  <c r="AG23" i="4"/>
  <c r="AP23" i="4" s="1"/>
  <c r="AH64" i="4"/>
  <c r="AQ64" i="4" s="1"/>
  <c r="AC49" i="4"/>
  <c r="AL49" i="4" s="1"/>
  <c r="AE49" i="4"/>
  <c r="AN49" i="4" s="1"/>
  <c r="AD48" i="4"/>
  <c r="AM48" i="4" s="1"/>
  <c r="AB48" i="4"/>
  <c r="AK48" i="4" s="1"/>
  <c r="AT48" i="4" s="1"/>
  <c r="K48" i="4" s="1"/>
  <c r="AC53" i="4"/>
  <c r="AL53" i="4" s="1"/>
  <c r="AE53" i="4"/>
  <c r="AN53" i="4" s="1"/>
  <c r="AH58" i="4"/>
  <c r="AQ58" i="4" s="1"/>
  <c r="AG75" i="4"/>
  <c r="AP75" i="4" s="1"/>
  <c r="AD74" i="4"/>
  <c r="AM74" i="4" s="1"/>
  <c r="AB74" i="4"/>
  <c r="AK74" i="4" s="1"/>
  <c r="AE85" i="4"/>
  <c r="AN85" i="4" s="1"/>
  <c r="AC85" i="4"/>
  <c r="AL85" i="4" s="1"/>
  <c r="AE80" i="4"/>
  <c r="AN80" i="4" s="1"/>
  <c r="AC80" i="4"/>
  <c r="AL80" i="4" s="1"/>
  <c r="AE77" i="4"/>
  <c r="AN77" i="4" s="1"/>
  <c r="AC77" i="4"/>
  <c r="AL77" i="4" s="1"/>
  <c r="AT77" i="4" s="1"/>
  <c r="K77" i="4" s="1"/>
  <c r="AC91" i="4"/>
  <c r="AL91" i="4" s="1"/>
  <c r="AD91" i="4"/>
  <c r="AM91" i="4" s="1"/>
  <c r="AG101" i="4"/>
  <c r="AP101" i="4" s="1"/>
  <c r="AE101" i="4"/>
  <c r="AN101" i="4" s="1"/>
  <c r="AD75" i="4"/>
  <c r="AM75" i="4" s="1"/>
  <c r="AI91" i="4"/>
  <c r="AR91" i="4" s="1"/>
  <c r="AB32" i="4"/>
  <c r="AK32" i="4" s="1"/>
  <c r="AT32" i="4" s="1"/>
  <c r="K32" i="4" s="1"/>
  <c r="AE64" i="4"/>
  <c r="AN64" i="4" s="1"/>
  <c r="AT64" i="4" s="1"/>
  <c r="K64" i="4" s="1"/>
  <c r="AI42" i="4"/>
  <c r="AR42" i="4" s="1"/>
  <c r="AI10" i="4"/>
  <c r="AR10" i="4" s="1"/>
  <c r="AG10" i="4"/>
  <c r="AP10" i="4" s="1"/>
  <c r="AH32" i="4"/>
  <c r="AQ32" i="4" s="1"/>
  <c r="AH29" i="4"/>
  <c r="AQ29" i="4" s="1"/>
  <c r="AB29" i="4"/>
  <c r="AK29" i="4" s="1"/>
  <c r="AD42" i="4"/>
  <c r="AM42" i="4" s="1"/>
  <c r="AB42" i="4"/>
  <c r="AK42" i="4" s="1"/>
  <c r="AT42" i="4" s="1"/>
  <c r="K42" i="4" s="1"/>
  <c r="AF23" i="4"/>
  <c r="AO23" i="4" s="1"/>
  <c r="AC23" i="4"/>
  <c r="AL23" i="4" s="1"/>
  <c r="AG64" i="4"/>
  <c r="AP64" i="4" s="1"/>
  <c r="AI58" i="4"/>
  <c r="AR58" i="4" s="1"/>
  <c r="AF49" i="4"/>
  <c r="AO49" i="4" s="1"/>
  <c r="AH49" i="4"/>
  <c r="AQ49" i="4" s="1"/>
  <c r="AB75" i="4"/>
  <c r="AK75" i="4" s="1"/>
  <c r="AG48" i="4"/>
  <c r="AP48" i="4" s="1"/>
  <c r="AI48" i="4"/>
  <c r="AR48" i="4" s="1"/>
  <c r="AF53" i="4"/>
  <c r="AO53" i="4" s="1"/>
  <c r="AH53" i="4"/>
  <c r="AQ53" i="4" s="1"/>
  <c r="AD58" i="4"/>
  <c r="AM58" i="4" s="1"/>
  <c r="AB64" i="4"/>
  <c r="AK64" i="4" s="1"/>
  <c r="AG74" i="4"/>
  <c r="AP74" i="4" s="1"/>
  <c r="AI74" i="4"/>
  <c r="AR74" i="4" s="1"/>
  <c r="AH85" i="4"/>
  <c r="AQ85" i="4" s="1"/>
  <c r="AF85" i="4"/>
  <c r="AO85" i="4" s="1"/>
  <c r="AF80" i="4"/>
  <c r="AO80" i="4" s="1"/>
  <c r="AH80" i="4"/>
  <c r="AQ80" i="4" s="1"/>
  <c r="AH77" i="4"/>
  <c r="AQ77" i="4" s="1"/>
  <c r="AF77" i="4"/>
  <c r="AO77" i="4" s="1"/>
  <c r="AF91" i="4"/>
  <c r="AO91" i="4" s="1"/>
  <c r="AH101" i="4"/>
  <c r="AQ101" i="4" s="1"/>
  <c r="AC101" i="4"/>
  <c r="AL101" i="4" s="1"/>
  <c r="AE42" i="4"/>
  <c r="AN42" i="4" s="1"/>
  <c r="AI75" i="4"/>
  <c r="AR75" i="4" s="1"/>
  <c r="AE91" i="4"/>
  <c r="AN91" i="4" s="1"/>
  <c r="AG32" i="4"/>
  <c r="AP32" i="4" s="1"/>
  <c r="AC64" i="4"/>
  <c r="AL64" i="4" s="1"/>
  <c r="AE58" i="4"/>
  <c r="AN58" i="4" s="1"/>
  <c r="AE10" i="4"/>
  <c r="AN10" i="4" s="1"/>
  <c r="AE32" i="4"/>
  <c r="AN32" i="4" s="1"/>
  <c r="AI29" i="4"/>
  <c r="AR29" i="4" s="1"/>
  <c r="AE23" i="4"/>
  <c r="AN23" i="4" s="1"/>
  <c r="AB49" i="4"/>
  <c r="AK49" i="4" s="1"/>
  <c r="AT49" i="4" s="1"/>
  <c r="K49" i="4" s="1"/>
  <c r="AF75" i="4"/>
  <c r="AO75" i="4" s="1"/>
  <c r="AC48" i="4"/>
  <c r="AL48" i="4" s="1"/>
  <c r="AB53" i="4"/>
  <c r="AK53" i="4" s="1"/>
  <c r="AF58" i="4"/>
  <c r="AO58" i="4" s="1"/>
  <c r="AF64" i="4"/>
  <c r="AO64" i="4" s="1"/>
  <c r="AC74" i="4"/>
  <c r="AL74" i="4" s="1"/>
  <c r="AD85" i="4"/>
  <c r="AM85" i="4" s="1"/>
  <c r="AB80" i="4"/>
  <c r="AK80" i="4" s="1"/>
  <c r="AD77" i="4"/>
  <c r="AM77" i="4" s="1"/>
  <c r="AD101" i="4"/>
  <c r="AM101" i="4" s="1"/>
  <c r="AC7" i="4"/>
  <c r="AL7" i="4" s="1"/>
  <c r="AE7" i="4"/>
  <c r="AN7" i="4" s="1"/>
  <c r="AH24" i="4"/>
  <c r="AQ24" i="4" s="1"/>
  <c r="AB24" i="4"/>
  <c r="AK24" i="4" s="1"/>
  <c r="AG33" i="4"/>
  <c r="AP33" i="4" s="1"/>
  <c r="AI31" i="4"/>
  <c r="AR31" i="4" s="1"/>
  <c r="AG31" i="4"/>
  <c r="AP31" i="4" s="1"/>
  <c r="AF61" i="4"/>
  <c r="AO61" i="4" s="1"/>
  <c r="AH51" i="4"/>
  <c r="AQ51" i="4" s="1"/>
  <c r="AF51" i="4"/>
  <c r="AO51" i="4" s="1"/>
  <c r="AH61" i="4"/>
  <c r="AQ61" i="4" s="1"/>
  <c r="AE67" i="4"/>
  <c r="AN67" i="4" s="1"/>
  <c r="AE73" i="4"/>
  <c r="AN73" i="4" s="1"/>
  <c r="AC73" i="4"/>
  <c r="AL73" i="4" s="1"/>
  <c r="AI24" i="4"/>
  <c r="AR24" i="4" s="1"/>
  <c r="AE33" i="4"/>
  <c r="AN33" i="4" s="1"/>
  <c r="AC33" i="4"/>
  <c r="AL33" i="4" s="1"/>
  <c r="AB37" i="4"/>
  <c r="AK37" i="4" s="1"/>
  <c r="AD37" i="4"/>
  <c r="AM37" i="4" s="1"/>
  <c r="AF31" i="4"/>
  <c r="AO31" i="4" s="1"/>
  <c r="AC31" i="4"/>
  <c r="AL31" i="4" s="1"/>
  <c r="AH35" i="4"/>
  <c r="AQ35" i="4" s="1"/>
  <c r="AF35" i="4"/>
  <c r="AO35" i="4" s="1"/>
  <c r="AG44" i="4"/>
  <c r="AP44" i="4" s="1"/>
  <c r="AF44" i="4"/>
  <c r="AO44" i="4" s="1"/>
  <c r="AF45" i="4"/>
  <c r="AO45" i="4" s="1"/>
  <c r="AH45" i="4"/>
  <c r="AQ45" i="4" s="1"/>
  <c r="AE61" i="4"/>
  <c r="AN61" i="4" s="1"/>
  <c r="AH83" i="4"/>
  <c r="AQ83" i="4" s="1"/>
  <c r="AD51" i="4"/>
  <c r="AM51" i="4" s="1"/>
  <c r="AB51" i="4"/>
  <c r="AK51" i="4" s="1"/>
  <c r="AD61" i="4"/>
  <c r="AM61" i="4" s="1"/>
  <c r="AF71" i="4"/>
  <c r="AO71" i="4" s="1"/>
  <c r="AF87" i="4"/>
  <c r="AO87" i="4" s="1"/>
  <c r="AC55" i="4"/>
  <c r="AL55" i="4" s="1"/>
  <c r="AC83" i="4"/>
  <c r="AL83" i="4" s="1"/>
  <c r="AI69" i="4"/>
  <c r="AR69" i="4" s="1"/>
  <c r="AG69" i="4"/>
  <c r="AP69" i="4" s="1"/>
  <c r="AF72" i="4"/>
  <c r="AO72" i="4" s="1"/>
  <c r="AH72" i="4"/>
  <c r="AQ72" i="4" s="1"/>
  <c r="AF76" i="4"/>
  <c r="AO76" i="4" s="1"/>
  <c r="AH76" i="4"/>
  <c r="AQ76" i="4" s="1"/>
  <c r="AF67" i="4"/>
  <c r="AO67" i="4" s="1"/>
  <c r="AT67" i="4" s="1"/>
  <c r="K67" i="4" s="1"/>
  <c r="AH67" i="4"/>
  <c r="AQ67" i="4" s="1"/>
  <c r="AH73" i="4"/>
  <c r="AQ73" i="4" s="1"/>
  <c r="AF73" i="4"/>
  <c r="AO73" i="4" s="1"/>
  <c r="AI81" i="4"/>
  <c r="AR81" i="4" s="1"/>
  <c r="AG81" i="4"/>
  <c r="AP81" i="4" s="1"/>
  <c r="AF99" i="4"/>
  <c r="AO99" i="4" s="1"/>
  <c r="AH99" i="4"/>
  <c r="AQ99" i="4" s="1"/>
  <c r="AH55" i="4"/>
  <c r="AQ55" i="4" s="1"/>
  <c r="AE71" i="4"/>
  <c r="AN71" i="4" s="1"/>
  <c r="AE87" i="4"/>
  <c r="AN87" i="4" s="1"/>
  <c r="AD24" i="4"/>
  <c r="AM24" i="4" s="1"/>
  <c r="AD28" i="4"/>
  <c r="AM28" i="4" s="1"/>
  <c r="AD7" i="4"/>
  <c r="AM7" i="4" s="1"/>
  <c r="AI33" i="4"/>
  <c r="AR33" i="4" s="1"/>
  <c r="AE72" i="4"/>
  <c r="AN72" i="4" s="1"/>
  <c r="AC72" i="4"/>
  <c r="AL72" i="4" s="1"/>
  <c r="AT72" i="4" s="1"/>
  <c r="K72" i="4" s="1"/>
  <c r="AC67" i="4"/>
  <c r="AL67" i="4" s="1"/>
  <c r="AE99" i="4"/>
  <c r="AN99" i="4" s="1"/>
  <c r="AC99" i="4"/>
  <c r="AL99" i="4" s="1"/>
  <c r="AD83" i="4"/>
  <c r="AM83" i="4" s="1"/>
  <c r="AB61" i="4"/>
  <c r="AK61" i="4" s="1"/>
  <c r="AF7" i="4"/>
  <c r="AO7" i="4" s="1"/>
  <c r="AH28" i="4"/>
  <c r="AQ28" i="4" s="1"/>
  <c r="AG24" i="4"/>
  <c r="AP24" i="4" s="1"/>
  <c r="AG28" i="4"/>
  <c r="AP28" i="4" s="1"/>
  <c r="AB7" i="4"/>
  <c r="AK7" i="4" s="1"/>
  <c r="AD19" i="4"/>
  <c r="AM19" i="4" s="1"/>
  <c r="AC28" i="4"/>
  <c r="AL28" i="4" s="1"/>
  <c r="AT28" i="4" s="1"/>
  <c r="K28" i="4" s="1"/>
  <c r="AF33" i="4"/>
  <c r="AO33" i="4" s="1"/>
  <c r="AI37" i="4"/>
  <c r="AR37" i="4" s="1"/>
  <c r="AE31" i="4"/>
  <c r="AN31" i="4" s="1"/>
  <c r="AD35" i="4"/>
  <c r="AM35" i="4" s="1"/>
  <c r="AE44" i="4"/>
  <c r="AN44" i="4" s="1"/>
  <c r="AE45" i="4"/>
  <c r="AN45" i="4" s="1"/>
  <c r="AH71" i="4"/>
  <c r="AQ71" i="4" s="1"/>
  <c r="AH87" i="4"/>
  <c r="AQ87" i="4" s="1"/>
  <c r="AI51" i="4"/>
  <c r="AR51" i="4" s="1"/>
  <c r="AB83" i="4"/>
  <c r="AK83" i="4" s="1"/>
  <c r="AI55" i="4"/>
  <c r="AR55" i="4" s="1"/>
  <c r="AF55" i="4"/>
  <c r="AO55" i="4" s="1"/>
  <c r="AG83" i="4"/>
  <c r="AP83" i="4" s="1"/>
  <c r="AE69" i="4"/>
  <c r="AN69" i="4" s="1"/>
  <c r="AB72" i="4"/>
  <c r="AK72" i="4" s="1"/>
  <c r="AB76" i="4"/>
  <c r="AK76" i="4" s="1"/>
  <c r="AT76" i="4" s="1"/>
  <c r="K76" i="4" s="1"/>
  <c r="AB67" i="4"/>
  <c r="AK67" i="4" s="1"/>
  <c r="AD73" i="4"/>
  <c r="AM73" i="4" s="1"/>
  <c r="AE81" i="4"/>
  <c r="AN81" i="4" s="1"/>
  <c r="AB99" i="4"/>
  <c r="AK99" i="4" s="1"/>
  <c r="AE19" i="4"/>
  <c r="AN19" i="4" s="1"/>
  <c r="AB19" i="4"/>
  <c r="AK19" i="4" s="1"/>
  <c r="AB43" i="4"/>
  <c r="AK43" i="4" s="1"/>
  <c r="AH19" i="4"/>
  <c r="AQ19" i="4" s="1"/>
  <c r="AI19" i="4"/>
  <c r="AR19" i="4" s="1"/>
  <c r="AG19" i="4"/>
  <c r="AP19" i="4" s="1"/>
  <c r="AD43" i="4"/>
  <c r="AM43" i="4" s="1"/>
  <c r="AT38" i="4"/>
  <c r="K38" i="4" s="1"/>
  <c r="AT34" i="4"/>
  <c r="K34" i="4" s="1"/>
  <c r="AT88" i="4"/>
  <c r="K88" i="4" s="1"/>
  <c r="AT36" i="4"/>
  <c r="K36" i="4" s="1"/>
  <c r="AC5" i="4"/>
  <c r="AL5" i="4" s="1"/>
  <c r="AG5" i="4"/>
  <c r="AP5" i="4" s="1"/>
  <c r="AD5" i="4"/>
  <c r="AM5" i="4" s="1"/>
  <c r="AH5" i="4"/>
  <c r="AQ5" i="4" s="1"/>
  <c r="AE5" i="4"/>
  <c r="AN5" i="4" s="1"/>
  <c r="AI5" i="4"/>
  <c r="AR5" i="4" s="1"/>
  <c r="AB5" i="4"/>
  <c r="AK5" i="4" s="1"/>
  <c r="AF5" i="4"/>
  <c r="AO5" i="4" s="1"/>
  <c r="AT70" i="4"/>
  <c r="K70" i="4" s="1"/>
  <c r="AE90" i="4"/>
  <c r="AN90" i="4" s="1"/>
  <c r="AI90" i="4"/>
  <c r="AR90" i="4" s="1"/>
  <c r="AC90" i="4"/>
  <c r="AL90" i="4" s="1"/>
  <c r="AG90" i="4"/>
  <c r="AP90" i="4" s="1"/>
  <c r="AD90" i="4"/>
  <c r="AM90" i="4" s="1"/>
  <c r="AH90" i="4"/>
  <c r="AQ90" i="4" s="1"/>
  <c r="AF90" i="4"/>
  <c r="AO90" i="4" s="1"/>
  <c r="AB90" i="4"/>
  <c r="AK90" i="4" s="1"/>
  <c r="AT62" i="4"/>
  <c r="K62" i="4" s="1"/>
  <c r="AT78" i="4"/>
  <c r="K78" i="4" s="1"/>
  <c r="AT89" i="4"/>
  <c r="K89" i="4" s="1"/>
  <c r="AT98" i="4"/>
  <c r="K98" i="4" s="1"/>
  <c r="AB93" i="4"/>
  <c r="AK93" i="4" s="1"/>
  <c r="AF93" i="4"/>
  <c r="AO93" i="4" s="1"/>
  <c r="AD93" i="4"/>
  <c r="AM93" i="4" s="1"/>
  <c r="AH93" i="4"/>
  <c r="AQ93" i="4" s="1"/>
  <c r="AE93" i="4"/>
  <c r="AN93" i="4" s="1"/>
  <c r="AI93" i="4"/>
  <c r="AR93" i="4" s="1"/>
  <c r="AC93" i="4"/>
  <c r="AL93" i="4" s="1"/>
  <c r="AG93" i="4"/>
  <c r="AP93" i="4" s="1"/>
  <c r="AD4" i="4"/>
  <c r="AM4" i="4" s="1"/>
  <c r="AH4" i="4"/>
  <c r="AQ4" i="4" s="1"/>
  <c r="AE4" i="4"/>
  <c r="AN4" i="4" s="1"/>
  <c r="AI4" i="4"/>
  <c r="AR4" i="4" s="1"/>
  <c r="AB4" i="4"/>
  <c r="AK4" i="4" s="1"/>
  <c r="AF4" i="4"/>
  <c r="AO4" i="4" s="1"/>
  <c r="AC4" i="4"/>
  <c r="AL4" i="4" s="1"/>
  <c r="AG4" i="4"/>
  <c r="AP4" i="4" s="1"/>
  <c r="AE11" i="4"/>
  <c r="AN11" i="4" s="1"/>
  <c r="AI11" i="4"/>
  <c r="AR11" i="4" s="1"/>
  <c r="AB11" i="4"/>
  <c r="AK11" i="4" s="1"/>
  <c r="AF11" i="4"/>
  <c r="AO11" i="4" s="1"/>
  <c r="AC11" i="4"/>
  <c r="AL11" i="4" s="1"/>
  <c r="AG11" i="4"/>
  <c r="AP11" i="4" s="1"/>
  <c r="AH11" i="4"/>
  <c r="AQ11" i="4" s="1"/>
  <c r="AD11" i="4"/>
  <c r="AM11" i="4" s="1"/>
  <c r="AC13" i="4"/>
  <c r="AL13" i="4" s="1"/>
  <c r="AG13" i="4"/>
  <c r="AP13" i="4" s="1"/>
  <c r="AD13" i="4"/>
  <c r="AM13" i="4" s="1"/>
  <c r="AH13" i="4"/>
  <c r="AQ13" i="4" s="1"/>
  <c r="AE13" i="4"/>
  <c r="AN13" i="4" s="1"/>
  <c r="AI13" i="4"/>
  <c r="AR13" i="4" s="1"/>
  <c r="AB13" i="4"/>
  <c r="AK13" i="4" s="1"/>
  <c r="AF13" i="4"/>
  <c r="AO13" i="4" s="1"/>
  <c r="AT2" i="4"/>
  <c r="K2" i="4" s="1"/>
  <c r="AD22" i="4"/>
  <c r="AM22" i="4" s="1"/>
  <c r="AH22" i="4"/>
  <c r="AQ22" i="4" s="1"/>
  <c r="AE22" i="4"/>
  <c r="AN22" i="4" s="1"/>
  <c r="AI22" i="4"/>
  <c r="AR22" i="4" s="1"/>
  <c r="AG22" i="4"/>
  <c r="AP22" i="4" s="1"/>
  <c r="AB22" i="4"/>
  <c r="AK22" i="4" s="1"/>
  <c r="AC22" i="4"/>
  <c r="AL22" i="4" s="1"/>
  <c r="AF22" i="4"/>
  <c r="AO22" i="4" s="1"/>
  <c r="AD18" i="4"/>
  <c r="AM18" i="4" s="1"/>
  <c r="AH18" i="4"/>
  <c r="AQ18" i="4" s="1"/>
  <c r="AC18" i="4"/>
  <c r="AL18" i="4" s="1"/>
  <c r="AI18" i="4"/>
  <c r="AR18" i="4" s="1"/>
  <c r="AE18" i="4"/>
  <c r="AN18" i="4" s="1"/>
  <c r="AF18" i="4"/>
  <c r="AO18" i="4" s="1"/>
  <c r="AB18" i="4"/>
  <c r="AK18" i="4" s="1"/>
  <c r="AG18" i="4"/>
  <c r="AP18" i="4" s="1"/>
  <c r="AT54" i="4"/>
  <c r="K54" i="4" s="1"/>
  <c r="AE3" i="4"/>
  <c r="AN3" i="4" s="1"/>
  <c r="AI3" i="4"/>
  <c r="AR3" i="4" s="1"/>
  <c r="AB3" i="4"/>
  <c r="AK3" i="4" s="1"/>
  <c r="AF3" i="4"/>
  <c r="AO3" i="4" s="1"/>
  <c r="AC3" i="4"/>
  <c r="AL3" i="4" s="1"/>
  <c r="AG3" i="4"/>
  <c r="AP3" i="4" s="1"/>
  <c r="AH3" i="4"/>
  <c r="AQ3" i="4" s="1"/>
  <c r="AD3" i="4"/>
  <c r="AM3" i="4" s="1"/>
  <c r="AD12" i="4"/>
  <c r="AM12" i="4" s="1"/>
  <c r="AH12" i="4"/>
  <c r="AQ12" i="4" s="1"/>
  <c r="AE12" i="4"/>
  <c r="AN12" i="4" s="1"/>
  <c r="AI12" i="4"/>
  <c r="AR12" i="4" s="1"/>
  <c r="AB12" i="4"/>
  <c r="AK12" i="4" s="1"/>
  <c r="AF12" i="4"/>
  <c r="AO12" i="4" s="1"/>
  <c r="AC12" i="4"/>
  <c r="AL12" i="4" s="1"/>
  <c r="AG12" i="4"/>
  <c r="AP12" i="4" s="1"/>
  <c r="AE15" i="4"/>
  <c r="AN15" i="4" s="1"/>
  <c r="AI15" i="4"/>
  <c r="AR15" i="4" s="1"/>
  <c r="AC15" i="4"/>
  <c r="AL15" i="4" s="1"/>
  <c r="AG15" i="4"/>
  <c r="AP15" i="4" s="1"/>
  <c r="AH15" i="4"/>
  <c r="AQ15" i="4" s="1"/>
  <c r="AB15" i="4"/>
  <c r="AK15" i="4" s="1"/>
  <c r="AD15" i="4"/>
  <c r="AM15" i="4" s="1"/>
  <c r="AF15" i="4"/>
  <c r="AO15" i="4" s="1"/>
  <c r="AE21" i="4"/>
  <c r="AN21" i="4" s="1"/>
  <c r="AI21" i="4"/>
  <c r="AR21" i="4" s="1"/>
  <c r="AB21" i="4"/>
  <c r="AK21" i="4" s="1"/>
  <c r="AF21" i="4"/>
  <c r="AO21" i="4" s="1"/>
  <c r="AG21" i="4"/>
  <c r="AP21" i="4" s="1"/>
  <c r="AH21" i="4"/>
  <c r="AQ21" i="4" s="1"/>
  <c r="AC21" i="4"/>
  <c r="AL21" i="4" s="1"/>
  <c r="AD21" i="4"/>
  <c r="AM21" i="4" s="1"/>
  <c r="AD26" i="4"/>
  <c r="AM26" i="4" s="1"/>
  <c r="AH26" i="4"/>
  <c r="AQ26" i="4" s="1"/>
  <c r="AE26" i="4"/>
  <c r="AN26" i="4" s="1"/>
  <c r="AI26" i="4"/>
  <c r="AR26" i="4" s="1"/>
  <c r="AG26" i="4"/>
  <c r="AP26" i="4" s="1"/>
  <c r="AB26" i="4"/>
  <c r="AK26" i="4" s="1"/>
  <c r="AC26" i="4"/>
  <c r="AL26" i="4" s="1"/>
  <c r="AF26" i="4"/>
  <c r="AO26" i="4" s="1"/>
  <c r="AE39" i="4"/>
  <c r="AN39" i="4" s="1"/>
  <c r="AI39" i="4"/>
  <c r="AR39" i="4" s="1"/>
  <c r="AB39" i="4"/>
  <c r="AK39" i="4" s="1"/>
  <c r="AF39" i="4"/>
  <c r="AO39" i="4" s="1"/>
  <c r="AC39" i="4"/>
  <c r="AL39" i="4" s="1"/>
  <c r="AG39" i="4"/>
  <c r="AP39" i="4" s="1"/>
  <c r="AH39" i="4"/>
  <c r="AQ39" i="4" s="1"/>
  <c r="AD39" i="4"/>
  <c r="AM39" i="4" s="1"/>
  <c r="AE47" i="4"/>
  <c r="AN47" i="4" s="1"/>
  <c r="AI47" i="4"/>
  <c r="AR47" i="4" s="1"/>
  <c r="AB47" i="4"/>
  <c r="AK47" i="4" s="1"/>
  <c r="AG47" i="4"/>
  <c r="AP47" i="4" s="1"/>
  <c r="AC47" i="4"/>
  <c r="AL47" i="4" s="1"/>
  <c r="AH47" i="4"/>
  <c r="AQ47" i="4" s="1"/>
  <c r="AD47" i="4"/>
  <c r="AM47" i="4" s="1"/>
  <c r="AF47" i="4"/>
  <c r="AO47" i="4" s="1"/>
  <c r="AE56" i="4"/>
  <c r="AN56" i="4" s="1"/>
  <c r="AI56" i="4"/>
  <c r="AR56" i="4" s="1"/>
  <c r="AB56" i="4"/>
  <c r="AK56" i="4" s="1"/>
  <c r="AF56" i="4"/>
  <c r="AO56" i="4" s="1"/>
  <c r="AD56" i="4"/>
  <c r="AM56" i="4" s="1"/>
  <c r="AH56" i="4"/>
  <c r="AQ56" i="4" s="1"/>
  <c r="AC56" i="4"/>
  <c r="AL56" i="4" s="1"/>
  <c r="AG56" i="4"/>
  <c r="AP56" i="4" s="1"/>
  <c r="AT46" i="4"/>
  <c r="K46" i="4" s="1"/>
  <c r="AC92" i="4"/>
  <c r="AL92" i="4" s="1"/>
  <c r="AG92" i="4"/>
  <c r="AP92" i="4" s="1"/>
  <c r="AE92" i="4"/>
  <c r="AN92" i="4" s="1"/>
  <c r="AI92" i="4"/>
  <c r="AR92" i="4" s="1"/>
  <c r="AB92" i="4"/>
  <c r="AK92" i="4" s="1"/>
  <c r="AF92" i="4"/>
  <c r="AO92" i="4" s="1"/>
  <c r="AH92" i="4"/>
  <c r="AQ92" i="4" s="1"/>
  <c r="AD92" i="4"/>
  <c r="AM92" i="4" s="1"/>
  <c r="AT65" i="4"/>
  <c r="K65" i="4" s="1"/>
  <c r="AT81" i="4"/>
  <c r="K81" i="4" s="1"/>
  <c r="AE96" i="4"/>
  <c r="AN96" i="4" s="1"/>
  <c r="AI96" i="4"/>
  <c r="AR96" i="4" s="1"/>
  <c r="AB96" i="4"/>
  <c r="AK96" i="4" s="1"/>
  <c r="AF96" i="4"/>
  <c r="AO96" i="4" s="1"/>
  <c r="AG96" i="4"/>
  <c r="AP96" i="4" s="1"/>
  <c r="AH96" i="4"/>
  <c r="AQ96" i="4" s="1"/>
  <c r="AC96" i="4"/>
  <c r="AL96" i="4" s="1"/>
  <c r="AD96" i="4"/>
  <c r="AM96" i="4" s="1"/>
  <c r="AT94" i="4"/>
  <c r="K94" i="4" s="1"/>
  <c r="AC17" i="4"/>
  <c r="AL17" i="4" s="1"/>
  <c r="AG17" i="4"/>
  <c r="AP17" i="4" s="1"/>
  <c r="AE17" i="4"/>
  <c r="AN17" i="4" s="1"/>
  <c r="AI17" i="4"/>
  <c r="AR17" i="4" s="1"/>
  <c r="AH17" i="4"/>
  <c r="AQ17" i="4" s="1"/>
  <c r="AB17" i="4"/>
  <c r="AK17" i="4" s="1"/>
  <c r="AD17" i="4"/>
  <c r="AM17" i="4" s="1"/>
  <c r="AF17" i="4"/>
  <c r="AO17" i="4" s="1"/>
  <c r="AD16" i="4"/>
  <c r="AM16" i="4" s="1"/>
  <c r="AH16" i="4"/>
  <c r="AQ16" i="4" s="1"/>
  <c r="AB16" i="4"/>
  <c r="AK16" i="4" s="1"/>
  <c r="AF16" i="4"/>
  <c r="AO16" i="4" s="1"/>
  <c r="AG16" i="4"/>
  <c r="AP16" i="4" s="1"/>
  <c r="AI16" i="4"/>
  <c r="AR16" i="4" s="1"/>
  <c r="AC16" i="4"/>
  <c r="AL16" i="4" s="1"/>
  <c r="AE16" i="4"/>
  <c r="AN16" i="4" s="1"/>
  <c r="AT27" i="4"/>
  <c r="K27" i="4" s="1"/>
  <c r="AT35" i="4"/>
  <c r="K35" i="4" s="1"/>
  <c r="AT50" i="4"/>
  <c r="K50" i="4" s="1"/>
  <c r="AD57" i="4"/>
  <c r="AM57" i="4" s="1"/>
  <c r="AH57" i="4"/>
  <c r="AQ57" i="4" s="1"/>
  <c r="AE57" i="4"/>
  <c r="AN57" i="4" s="1"/>
  <c r="AI57" i="4"/>
  <c r="AR57" i="4" s="1"/>
  <c r="AC57" i="4"/>
  <c r="AL57" i="4" s="1"/>
  <c r="AG57" i="4"/>
  <c r="AP57" i="4" s="1"/>
  <c r="AF57" i="4"/>
  <c r="AO57" i="4" s="1"/>
  <c r="AB57" i="4"/>
  <c r="AK57" i="4" s="1"/>
  <c r="AE60" i="4"/>
  <c r="AN60" i="4" s="1"/>
  <c r="AI60" i="4"/>
  <c r="AR60" i="4" s="1"/>
  <c r="AD60" i="4"/>
  <c r="AM60" i="4" s="1"/>
  <c r="AH60" i="4"/>
  <c r="AQ60" i="4" s="1"/>
  <c r="AF60" i="4"/>
  <c r="AO60" i="4" s="1"/>
  <c r="AG60" i="4"/>
  <c r="AP60" i="4" s="1"/>
  <c r="AB60" i="4"/>
  <c r="AK60" i="4" s="1"/>
  <c r="AC60" i="4"/>
  <c r="AL60" i="4" s="1"/>
  <c r="AT73" i="4"/>
  <c r="K73" i="4" s="1"/>
  <c r="AT82" i="4"/>
  <c r="K82" i="4" s="1"/>
  <c r="AD40" i="4"/>
  <c r="AM40" i="4" s="1"/>
  <c r="AH40" i="4"/>
  <c r="AQ40" i="4" s="1"/>
  <c r="AE40" i="4"/>
  <c r="AN40" i="4" s="1"/>
  <c r="AI40" i="4"/>
  <c r="AR40" i="4" s="1"/>
  <c r="AB40" i="4"/>
  <c r="AK40" i="4" s="1"/>
  <c r="AF40" i="4"/>
  <c r="AO40" i="4" s="1"/>
  <c r="AC40" i="4"/>
  <c r="AL40" i="4" s="1"/>
  <c r="AG40" i="4"/>
  <c r="AP40" i="4" s="1"/>
  <c r="AC9" i="4"/>
  <c r="AL9" i="4" s="1"/>
  <c r="AG9" i="4"/>
  <c r="AP9" i="4" s="1"/>
  <c r="AD9" i="4"/>
  <c r="AM9" i="4" s="1"/>
  <c r="AH9" i="4"/>
  <c r="AQ9" i="4" s="1"/>
  <c r="AE9" i="4"/>
  <c r="AN9" i="4" s="1"/>
  <c r="AI9" i="4"/>
  <c r="AR9" i="4" s="1"/>
  <c r="AF9" i="4"/>
  <c r="AO9" i="4" s="1"/>
  <c r="AB9" i="4"/>
  <c r="AK9" i="4" s="1"/>
  <c r="AD8" i="4"/>
  <c r="AM8" i="4" s="1"/>
  <c r="AH8" i="4"/>
  <c r="AQ8" i="4" s="1"/>
  <c r="AE8" i="4"/>
  <c r="AN8" i="4" s="1"/>
  <c r="AI8" i="4"/>
  <c r="AR8" i="4" s="1"/>
  <c r="AB8" i="4"/>
  <c r="AK8" i="4" s="1"/>
  <c r="AF8" i="4"/>
  <c r="AO8" i="4" s="1"/>
  <c r="AC8" i="4"/>
  <c r="AL8" i="4" s="1"/>
  <c r="AG8" i="4"/>
  <c r="AP8" i="4" s="1"/>
  <c r="AE25" i="4"/>
  <c r="AN25" i="4" s="1"/>
  <c r="AI25" i="4"/>
  <c r="AR25" i="4" s="1"/>
  <c r="AB25" i="4"/>
  <c r="AK25" i="4" s="1"/>
  <c r="AF25" i="4"/>
  <c r="AO25" i="4" s="1"/>
  <c r="AG25" i="4"/>
  <c r="AP25" i="4" s="1"/>
  <c r="AH25" i="4"/>
  <c r="AQ25" i="4" s="1"/>
  <c r="AC25" i="4"/>
  <c r="AL25" i="4" s="1"/>
  <c r="AD25" i="4"/>
  <c r="AM25" i="4" s="1"/>
  <c r="AB20" i="4"/>
  <c r="AK20" i="4" s="1"/>
  <c r="AF20" i="4"/>
  <c r="AO20" i="4" s="1"/>
  <c r="AG20" i="4"/>
  <c r="AP20" i="4" s="1"/>
  <c r="AC20" i="4"/>
  <c r="AL20" i="4" s="1"/>
  <c r="AH20" i="4"/>
  <c r="AQ20" i="4" s="1"/>
  <c r="AD20" i="4"/>
  <c r="AM20" i="4" s="1"/>
  <c r="AI20" i="4"/>
  <c r="AR20" i="4" s="1"/>
  <c r="AE20" i="4"/>
  <c r="AN20" i="4" s="1"/>
  <c r="AD30" i="4"/>
  <c r="AM30" i="4" s="1"/>
  <c r="AH30" i="4"/>
  <c r="AQ30" i="4" s="1"/>
  <c r="AE30" i="4"/>
  <c r="AN30" i="4" s="1"/>
  <c r="AI30" i="4"/>
  <c r="AR30" i="4" s="1"/>
  <c r="AG30" i="4"/>
  <c r="AP30" i="4" s="1"/>
  <c r="AB30" i="4"/>
  <c r="AK30" i="4" s="1"/>
  <c r="AC30" i="4"/>
  <c r="AL30" i="4" s="1"/>
  <c r="AF30" i="4"/>
  <c r="AO30" i="4" s="1"/>
  <c r="AC41" i="4"/>
  <c r="AL41" i="4" s="1"/>
  <c r="AG41" i="4"/>
  <c r="AP41" i="4" s="1"/>
  <c r="AD41" i="4"/>
  <c r="AM41" i="4" s="1"/>
  <c r="AH41" i="4"/>
  <c r="AQ41" i="4" s="1"/>
  <c r="AE41" i="4"/>
  <c r="AN41" i="4" s="1"/>
  <c r="AI41" i="4"/>
  <c r="AR41" i="4" s="1"/>
  <c r="AB41" i="4"/>
  <c r="AK41" i="4" s="1"/>
  <c r="AF41" i="4"/>
  <c r="AO41" i="4" s="1"/>
  <c r="AT52" i="4"/>
  <c r="K52" i="4" s="1"/>
  <c r="AB59" i="4"/>
  <c r="AK59" i="4" s="1"/>
  <c r="AF59" i="4"/>
  <c r="AO59" i="4" s="1"/>
  <c r="AE59" i="4"/>
  <c r="AN59" i="4" s="1"/>
  <c r="AI59" i="4"/>
  <c r="AR59" i="4" s="1"/>
  <c r="AD59" i="4"/>
  <c r="AM59" i="4" s="1"/>
  <c r="AG59" i="4"/>
  <c r="AP59" i="4" s="1"/>
  <c r="AH59" i="4"/>
  <c r="AQ59" i="4" s="1"/>
  <c r="AC59" i="4"/>
  <c r="AL59" i="4" s="1"/>
  <c r="AT63" i="4"/>
  <c r="K63" i="4" s="1"/>
  <c r="AD97" i="4"/>
  <c r="AM97" i="4" s="1"/>
  <c r="AH97" i="4"/>
  <c r="AQ97" i="4" s="1"/>
  <c r="AF97" i="4"/>
  <c r="AO97" i="4" s="1"/>
  <c r="AB97" i="4"/>
  <c r="AK97" i="4" s="1"/>
  <c r="AG97" i="4"/>
  <c r="AP97" i="4" s="1"/>
  <c r="AC97" i="4"/>
  <c r="AL97" i="4" s="1"/>
  <c r="AI97" i="4"/>
  <c r="AR97" i="4" s="1"/>
  <c r="AE97" i="4"/>
  <c r="AN97" i="4" s="1"/>
  <c r="AT66" i="4"/>
  <c r="K66" i="4" s="1"/>
  <c r="AT86" i="4"/>
  <c r="K86" i="4" s="1"/>
  <c r="AT100" i="4"/>
  <c r="K100" i="4" s="1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AT69" i="4" l="1"/>
  <c r="K69" i="4" s="1"/>
  <c r="AT7" i="4"/>
  <c r="K7" i="4" s="1"/>
  <c r="AT87" i="4"/>
  <c r="K87" i="4" s="1"/>
  <c r="AT31" i="4"/>
  <c r="K31" i="4" s="1"/>
  <c r="AT33" i="4"/>
  <c r="K33" i="4" s="1"/>
  <c r="AT51" i="4"/>
  <c r="K51" i="4" s="1"/>
  <c r="AT85" i="4"/>
  <c r="K85" i="4" s="1"/>
  <c r="AT53" i="4"/>
  <c r="K53" i="4" s="1"/>
  <c r="AT58" i="4"/>
  <c r="K58" i="4" s="1"/>
  <c r="AT75" i="4"/>
  <c r="K75" i="4" s="1"/>
  <c r="AT23" i="4"/>
  <c r="K23" i="4" s="1"/>
  <c r="AT29" i="4"/>
  <c r="K29" i="4" s="1"/>
  <c r="AT10" i="4"/>
  <c r="K10" i="4" s="1"/>
  <c r="AT91" i="4"/>
  <c r="K91" i="4" s="1"/>
  <c r="AT80" i="4"/>
  <c r="K80" i="4" s="1"/>
  <c r="AT74" i="4"/>
  <c r="K74" i="4" s="1"/>
  <c r="AT61" i="4"/>
  <c r="K61" i="4" s="1"/>
  <c r="AT44" i="4"/>
  <c r="K44" i="4" s="1"/>
  <c r="AT71" i="4"/>
  <c r="K71" i="4" s="1"/>
  <c r="AT83" i="4"/>
  <c r="K83" i="4" s="1"/>
  <c r="AT24" i="4"/>
  <c r="K24" i="4" s="1"/>
  <c r="AT99" i="4"/>
  <c r="K99" i="4" s="1"/>
  <c r="AT55" i="4"/>
  <c r="K55" i="4" s="1"/>
  <c r="AT45" i="4"/>
  <c r="K45" i="4" s="1"/>
  <c r="AT37" i="4"/>
  <c r="K37" i="4" s="1"/>
  <c r="AT43" i="4"/>
  <c r="K43" i="4" s="1"/>
  <c r="AT19" i="4"/>
  <c r="K19" i="4" s="1"/>
  <c r="AT8" i="4"/>
  <c r="K8" i="4" s="1"/>
  <c r="AT17" i="4"/>
  <c r="K17" i="4" s="1"/>
  <c r="AT26" i="4"/>
  <c r="K26" i="4" s="1"/>
  <c r="AT15" i="4"/>
  <c r="K15" i="4" s="1"/>
  <c r="AT18" i="4"/>
  <c r="K18" i="4" s="1"/>
  <c r="AT25" i="4"/>
  <c r="K25" i="4" s="1"/>
  <c r="AT9" i="4"/>
  <c r="K9" i="4" s="1"/>
  <c r="AT60" i="4"/>
  <c r="K60" i="4" s="1"/>
  <c r="AT16" i="4"/>
  <c r="K16" i="4" s="1"/>
  <c r="AT96" i="4"/>
  <c r="K96" i="4" s="1"/>
  <c r="AT56" i="4"/>
  <c r="K56" i="4" s="1"/>
  <c r="AT47" i="4"/>
  <c r="K47" i="4" s="1"/>
  <c r="AT39" i="4"/>
  <c r="K39" i="4" s="1"/>
  <c r="AT22" i="4"/>
  <c r="K22" i="4" s="1"/>
  <c r="AT4" i="4"/>
  <c r="K4" i="4" s="1"/>
  <c r="AT93" i="4"/>
  <c r="K93" i="4" s="1"/>
  <c r="AT90" i="4"/>
  <c r="K90" i="4" s="1"/>
  <c r="AT5" i="4"/>
  <c r="K5" i="4" s="1"/>
  <c r="AT59" i="4"/>
  <c r="K59" i="4" s="1"/>
  <c r="AT41" i="4"/>
  <c r="K41" i="4" s="1"/>
  <c r="AT97" i="4"/>
  <c r="K97" i="4" s="1"/>
  <c r="AT30" i="4"/>
  <c r="K30" i="4" s="1"/>
  <c r="AT92" i="4"/>
  <c r="K92" i="4" s="1"/>
  <c r="AT21" i="4"/>
  <c r="K21" i="4" s="1"/>
  <c r="AT3" i="4"/>
  <c r="K3" i="4" s="1"/>
  <c r="AT13" i="4"/>
  <c r="K13" i="4" s="1"/>
  <c r="AT20" i="4"/>
  <c r="K20" i="4" s="1"/>
  <c r="AT11" i="4"/>
  <c r="K11" i="4" s="1"/>
  <c r="AT40" i="4"/>
  <c r="K40" i="4" s="1"/>
  <c r="AT57" i="4"/>
  <c r="K57" i="4" s="1"/>
  <c r="AT12" i="4"/>
  <c r="K12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E18" i="1" l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<sst xmlns="http://schemas.openxmlformats.org/spreadsheetml/2006/main" count="535" uniqueCount="202">
  <si>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</si>
  <si>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</si>
  <si>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</si>
  <si>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</si>
  <si>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</si>
  <si>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</si>
  <si>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</si>
  <si>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</si>
  <si>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</si>
  <si>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</si>
  <si>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</si>
  <si>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</si>
  <si>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</si>
  <si>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</si>
  <si>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</si>
  <si>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</si>
  <si>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</si>
  <si>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</si>
  <si>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</si>
  <si>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</si>
  <si>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</si>
  <si>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</si>
  <si>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</si>
  <si>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</si>
  <si>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</si>
  <si>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</si>
  <si>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</si>
  <si>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</si>
  <si>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</si>
  <si>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</si>
  <si>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</si>
  <si>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</si>
  <si>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</si>
  <si>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</si>
  <si>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</si>
  <si>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</si>
  <si>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</si>
  <si>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</si>
  <si>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</si>
  <si>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</si>
  <si>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</si>
  <si>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</si>
  <si>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</si>
  <si>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</si>
  <si>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</si>
  <si>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</si>
  <si>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</si>
  <si>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</si>
  <si>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</si>
  <si>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</si>
  <si>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</si>
  <si>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</si>
  <si>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</si>
  <si>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</si>
  <si>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</si>
  <si>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</si>
  <si>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</si>
  <si>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</si>
  <si>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</si>
  <si>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</si>
  <si>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</si>
  <si>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</si>
  <si>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</si>
  <si>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</si>
  <si>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</si>
  <si>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</si>
  <si>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</si>
  <si>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</si>
  <si>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</si>
  <si>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</si>
  <si>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</si>
  <si>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</si>
  <si>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</si>
  <si>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</si>
  <si>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</si>
  <si>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</si>
  <si>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</si>
  <si>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</si>
  <si>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</si>
  <si>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</si>
  <si>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</si>
  <si>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</si>
  <si>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</si>
  <si>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</si>
  <si>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</si>
  <si>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</si>
  <si>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</si>
  <si>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</si>
  <si>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</si>
  <si>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</si>
  <si>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</si>
  <si>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</si>
  <si>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</si>
  <si>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</si>
  <si>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</si>
  <si>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</si>
  <si>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</si>
  <si>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</si>
  <si>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</si>
  <si>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</si>
  <si>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</si>
  <si>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</si>
  <si>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</si>
  <si>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</si>
  <si>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</si>
  <si>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</si>
  <si>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</si>
  <si>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</si>
  <si>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</si>
  <si>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WRITE</t>
  </si>
  <si>
    <t>READ</t>
  </si>
  <si>
    <t>PASS</t>
  </si>
  <si>
    <t>011110</t>
  </si>
  <si>
    <t>NO INSTR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</si>
  <si>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</si>
  <si>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</si>
  <si>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</si>
  <si>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</si>
  <si>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</si>
  <si>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</si>
  <si>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</si>
  <si>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</si>
  <si>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</si>
  <si>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</si>
  <si>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</si>
  <si>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</si>
  <si>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</si>
  <si>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</si>
  <si>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</si>
  <si>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</si>
  <si>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</si>
  <si>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</si>
  <si>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</si>
  <si>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</si>
  <si>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</si>
  <si>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</si>
  <si>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</si>
  <si>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</si>
  <si>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</si>
  <si>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</si>
  <si>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</si>
  <si>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HEX</t>
  </si>
  <si>
    <t>BIN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</si>
  <si>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</si>
  <si>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</si>
  <si>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</si>
  <si>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</si>
  <si>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</si>
  <si>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</si>
  <si>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</si>
  <si>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</si>
  <si>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</si>
  <si>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</si>
  <si>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</si>
  <si>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</si>
  <si>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</si>
  <si>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</si>
  <si>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</si>
  <si>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</si>
  <si>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</si>
  <si>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</si>
  <si>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</si>
  <si>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</si>
  <si>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</si>
  <si>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</si>
  <si>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</si>
  <si>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</si>
  <si>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</si>
  <si>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</si>
  <si>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</si>
  <si>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</si>
  <si>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</si>
  <si>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</si>
  <si>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</si>
  <si>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</si>
  <si>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</si>
  <si>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</si>
  <si>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</si>
  <si>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00</t>
  </si>
  <si>
    <t>10</t>
  </si>
  <si>
    <t>01</t>
  </si>
  <si>
    <t>11</t>
  </si>
  <si>
    <t>00000001</t>
  </si>
  <si>
    <t>00000010</t>
  </si>
  <si>
    <t>00000011</t>
  </si>
  <si>
    <t>00000100</t>
  </si>
  <si>
    <t>00000101</t>
  </si>
  <si>
    <t>00000110</t>
  </si>
  <si>
    <t>00000111</t>
  </si>
  <si>
    <t>00000000</t>
  </si>
  <si>
    <t>AND</t>
  </si>
  <si>
    <t>OR</t>
  </si>
  <si>
    <t>NAND</t>
  </si>
  <si>
    <t>NOR</t>
  </si>
  <si>
    <t>XOR</t>
  </si>
  <si>
    <t>XNOR</t>
  </si>
  <si>
    <t>ST LEF</t>
  </si>
  <si>
    <t>ST RIG</t>
  </si>
  <si>
    <t>TRNSFR</t>
  </si>
  <si>
    <t>SELEC</t>
  </si>
  <si>
    <t>v2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</si>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</sst>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4" borderId="1" xfId="0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49" fontId="2" fillId="0" borderId="1" xfId="0" applyNumberFormat="1" applyFont="1" applyBorder="1"/>
    <xf numFmtId="49" fontId="0" fillId="0" borderId="1" xfId="0" quotePrefix="1" applyNumberFormat="1" applyFont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49" fontId="2" fillId="5" borderId="1" xfId="0" applyNumberFormat="1" applyFont="1" applyFill="1" applyBorder="1"/>
    <xf numFmtId="0" fontId="0" fillId="0" borderId="1" xfId="0" applyFont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7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0" borderId="0" xfId="0" quotePrefix="1" applyFont="1"/>
    <xf numFmtId="0" fontId="2" fillId="7" borderId="1" xfId="0" applyFont="1" applyFill="1" applyBorder="1"/>
    <xf numFmtId="0" fontId="0" fillId="7" borderId="0" xfId="0" applyFont="1" applyFill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"/>
  <sheetViews>
    <sheetView tabSelected="1" zoomScaleNormal="100" workbookViewId="0">
      <selection activeCell="Q1" sqref="Q1"/>
    </sheetView>
  </sheetViews>
  <sheetFormatPr defaultRowHeight="15" x14ac:dyDescent="0.25"/>
  <cols>
    <col min="1" max="1" width="9.140625" style="50"/>
    <col min="2" max="2" width="6.5703125" style="50" customWidth="1"/>
    <col min="3" max="3" width="18.85546875" style="47" customWidth="1"/>
    <col min="4" max="4" width="9.140625" style="51"/>
    <col min="5" max="5" width="9.140625" style="52"/>
    <col min="6" max="6" width="9.140625" style="53"/>
    <col min="7" max="7" width="9.140625" style="54"/>
    <col min="8" max="8" width="9.140625" style="55"/>
    <col min="9" max="9" width="9.140625" style="56"/>
    <col min="10" max="10" width="11.42578125" style="59" customWidth="1"/>
    <col min="11" max="12" width="11.85546875" style="47" customWidth="1"/>
    <col min="13" max="13" width="4.7109375" style="47" customWidth="1"/>
    <col min="14" max="14" width="2.85546875" style="47" customWidth="1"/>
    <col min="15" max="17" width="9.140625" style="47"/>
    <col min="18" max="18" width="4" style="47" customWidth="1"/>
    <col min="19" max="19" width="9.140625" style="47"/>
    <col min="20" max="20" width="3.140625" style="47" customWidth="1"/>
    <col min="21" max="21" width="9.140625" style="47"/>
    <col min="22" max="22" width="3.28515625" style="47" customWidth="1"/>
    <col min="23" max="23" width="9.140625" style="47"/>
    <col min="24" max="24" width="3" style="47" customWidth="1"/>
    <col min="25" max="25" width="9.140625" style="47"/>
    <col min="26" max="26" width="36.42578125" style="47" customWidth="1"/>
    <col min="27" max="45" width="9.140625" style="47"/>
    <col min="46" max="46" width="12" style="47" customWidth="1"/>
    <col min="47" max="16384" width="9.140625" style="47"/>
  </cols>
  <sheetData>
    <row r="1" spans="1:46" x14ac:dyDescent="0.25">
      <c r="A1" s="34" t="s">
        <v>30</v>
      </c>
      <c r="B1" s="34" t="s">
        <v>49</v>
      </c>
      <c r="C1" s="26" t="s">
        <v>114</v>
      </c>
      <c r="D1" s="36" t="s">
        <v>115</v>
      </c>
      <c r="E1" s="28" t="s">
        <v>118</v>
      </c>
      <c r="F1" s="37" t="s">
        <v>116</v>
      </c>
      <c r="G1" s="29" t="s">
        <v>118</v>
      </c>
      <c r="H1" s="38" t="s">
        <v>117</v>
      </c>
      <c r="I1" s="27" t="s">
        <v>118</v>
      </c>
      <c r="J1" s="58" t="s">
        <v>200</v>
      </c>
      <c r="K1" s="26" t="s">
        <v>177</v>
      </c>
      <c r="L1" s="60"/>
    </row>
    <row r="2" spans="1:46" x14ac:dyDescent="0.25">
      <c r="A2" s="35" t="s">
        <v>140</v>
      </c>
      <c r="B2" s="35" t="s">
        <v>29</v>
      </c>
      <c r="C2" s="39" t="s">
        <v>8</v>
      </c>
      <c r="D2" s="40" t="s">
        <v>119</v>
      </c>
      <c r="E2" s="41" t="s">
        <v>109</v>
      </c>
      <c r="F2" s="42" t="s">
        <v>126</v>
      </c>
      <c r="G2" s="43" t="s">
        <v>110</v>
      </c>
      <c r="H2" s="44" t="s">
        <v>135</v>
      </c>
      <c r="I2" s="45" t="s">
        <v>111</v>
      </c>
      <c r="J2" s="48"/>
      <c r="K2" s="39" t="str">
        <f t="shared" ref="K2:K33" si="0">AT2</f>
        <v>0060140F</v>
      </c>
      <c r="L2" s="61"/>
      <c r="M2" s="57" t="s">
        <v>201</v>
      </c>
      <c r="N2" s="50" t="str">
        <f>B2</f>
        <v>1</v>
      </c>
      <c r="O2" s="47" t="str">
        <f>INDEX('HEX GEN BACKEND'!B:B,MATCH(C2,'HEX GEN BACKEND'!A:A,0))</f>
        <v>1100</v>
      </c>
      <c r="P2" s="47" t="str">
        <f>M2&amp;N2&amp;O2</f>
        <v>00011100</v>
      </c>
      <c r="R2" s="57" t="s">
        <v>178</v>
      </c>
      <c r="S2" s="47" t="str">
        <f>IF(ISNUMBER(MATCH(D2,'HEX GEN BACKEND'!G:G,0)),INDEX('HEX GEN BACKEND'!J:J,MATCH(D2,'HEX GEN BACKEND'!G:G,0)),D2)</f>
        <v>00000001</v>
      </c>
      <c r="T2" s="47" t="str">
        <f>INDEX('HEX GEN BACKEND'!E:E,MATCH(E2,'HEX GEN BACKEND'!D:D,0))</f>
        <v>10</v>
      </c>
      <c r="U2" s="47" t="str">
        <f>IF(ISNUMBER(MATCH(F2,'HEX GEN BACKEND'!H:H,0)),INDEX('HEX GEN BACKEND'!J:J,MATCH(F2,'HEX GEN BACKEND'!H:H,0)),F2)</f>
        <v>00000001</v>
      </c>
      <c r="V2" s="47" t="str">
        <f>INDEX('HEX GEN BACKEND'!E:E,MATCH(G2,'HEX GEN BACKEND'!D:D,0))</f>
        <v>01</v>
      </c>
      <c r="W2" s="47" t="str">
        <f>IF(ISNUMBER(MATCH(H2,'HEX GEN BACKEND'!I:I,0)),INDEX('HEX GEN BACKEND'!J:J,MATCH(H2,'HEX GEN BACKEND'!I:I,0)),H2)</f>
        <v>00000011</v>
      </c>
      <c r="X2" s="47" t="str">
        <f>INDEX('HEX GEN BACKEND'!E:E,MATCH(I2,'HEX GEN BACKEND'!D:D,0))</f>
        <v>11</v>
      </c>
      <c r="Z2" s="47" t="str">
        <f>R2&amp;S2&amp;T2&amp;U2&amp;V2&amp;W2&amp;X2</f>
        <v>00000000011000000001010000001111</v>
      </c>
      <c r="AB2" s="47" t="str">
        <f>MID(Z2,1,4)</f>
        <v>0000</v>
      </c>
      <c r="AC2" s="47" t="str">
        <f>MID(Z2,5,4)</f>
        <v>0000</v>
      </c>
      <c r="AD2" s="47" t="str">
        <f>MID(Z2,9,4)</f>
        <v>0110</v>
      </c>
      <c r="AE2" s="47" t="str">
        <f>MID(Z2,13,4)</f>
        <v>0000</v>
      </c>
      <c r="AF2" s="47" t="str">
        <f>MID(Z2,17,4)</f>
        <v>0001</v>
      </c>
      <c r="AG2" s="47" t="str">
        <f>MID(Z2,21,4)</f>
        <v>0100</v>
      </c>
      <c r="AH2" s="47" t="str">
        <f>MID(Z2,25,4)</f>
        <v>0000</v>
      </c>
      <c r="AI2" s="47" t="str">
        <f>MID(Z2,29,4)</f>
        <v>1111</v>
      </c>
      <c r="AK2" s="47" t="str">
        <f>INDEX('HEX GEN BACKEND'!M:M,MATCH('HEX GEN'!AB2,'HEX GEN BACKEND'!L:L,0))</f>
        <v>0</v>
      </c>
      <c r="AL2" s="47" t="str">
        <f>INDEX('HEX GEN BACKEND'!M:M,MATCH('HEX GEN'!AC2,'HEX GEN BACKEND'!L:L,0))</f>
        <v>0</v>
      </c>
      <c r="AM2" s="47" t="str">
        <f>INDEX('HEX GEN BACKEND'!M:M,MATCH('HEX GEN'!AD2,'HEX GEN BACKEND'!L:L,0))</f>
        <v>6</v>
      </c>
      <c r="AN2" s="47" t="str">
        <f>INDEX('HEX GEN BACKEND'!M:M,MATCH('HEX GEN'!AE2,'HEX GEN BACKEND'!L:L,0))</f>
        <v>0</v>
      </c>
      <c r="AO2" s="47" t="str">
        <f>INDEX('HEX GEN BACKEND'!M:M,MATCH('HEX GEN'!AF2,'HEX GEN BACKEND'!L:L,0))</f>
        <v>1</v>
      </c>
      <c r="AP2" s="47" t="str">
        <f>INDEX('HEX GEN BACKEND'!M:M,MATCH('HEX GEN'!AG2,'HEX GEN BACKEND'!L:L,0))</f>
        <v>4</v>
      </c>
      <c r="AQ2" s="47" t="str">
        <f>INDEX('HEX GEN BACKEND'!M:M,MATCH('HEX GEN'!AH2,'HEX GEN BACKEND'!L:L,0))</f>
        <v>0</v>
      </c>
      <c r="AR2" s="47" t="str">
        <f>INDEX('HEX GEN BACKEND'!M:M,MATCH('HEX GEN'!AI2,'HEX GEN BACKEND'!L:L,0))</f>
        <v>F</v>
      </c>
      <c r="AT2" s="47" t="str">
        <f>AK2&amp;AL2&amp;AM2&amp;AN2&amp;AO2&amp;AP2&amp;AQ2&amp;AR2</f>
        <v>0060140F</v>
      </c>
    </row>
    <row r="3" spans="1:46" x14ac:dyDescent="0.25">
      <c r="A3" s="46" t="s">
        <v>31</v>
      </c>
      <c r="B3" s="46"/>
      <c r="C3" s="39"/>
      <c r="D3" s="40"/>
      <c r="E3" s="41"/>
      <c r="F3" s="42"/>
      <c r="G3" s="43"/>
      <c r="H3" s="44"/>
      <c r="I3" s="45"/>
      <c r="J3" s="48"/>
      <c r="K3" s="39" t="e">
        <f t="shared" si="0"/>
        <v>#N/A</v>
      </c>
      <c r="L3" s="61"/>
      <c r="M3" s="57" t="s">
        <v>201</v>
      </c>
      <c r="N3" s="50">
        <f t="shared" ref="N3:N66" si="1">B3</f>
        <v>0</v>
      </c>
      <c r="O3" s="47" t="e">
        <f>INDEX('HEX GEN BACKEND'!B:B,MATCH(C3,'HEX GEN BACKEND'!A:A,0))</f>
        <v>#N/A</v>
      </c>
      <c r="P3" s="47" t="e">
        <f t="shared" ref="P3:P66" si="2">M3&amp;N3&amp;O3</f>
        <v>#N/A</v>
      </c>
      <c r="R3" s="57" t="s">
        <v>178</v>
      </c>
      <c r="S3" s="47">
        <f>IF(ISNUMBER(MATCH(D3,'HEX GEN BACKEND'!G:G,0)),INDEX('HEX GEN BACKEND'!J:J,MATCH(D3,'HEX GEN BACKEND'!G:G,0)),D3)</f>
        <v>0</v>
      </c>
      <c r="T3" s="47" t="e">
        <f>INDEX('HEX GEN BACKEND'!E:E,MATCH(E3,'HEX GEN BACKEND'!D:D,0))</f>
        <v>#N/A</v>
      </c>
      <c r="U3" s="47">
        <f>IF(ISNUMBER(MATCH(F3,'HEX GEN BACKEND'!H:H,0)),INDEX('HEX GEN BACKEND'!J:J,MATCH(F3,'HEX GEN BACKEND'!H:H,0)),F3)</f>
        <v>0</v>
      </c>
      <c r="V3" s="47" t="e">
        <f>INDEX('HEX GEN BACKEND'!E:E,MATCH(G3,'HEX GEN BACKEND'!D:D,0))</f>
        <v>#N/A</v>
      </c>
      <c r="W3" s="47">
        <f>IF(ISNUMBER(MATCH(H3,'HEX GEN BACKEND'!I:I,0)),INDEX('HEX GEN BACKEND'!J:J,MATCH(H3,'HEX GEN BACKEND'!I:I,0)),H3)</f>
        <v>0</v>
      </c>
      <c r="X3" s="47" t="e">
        <f>INDEX('HEX GEN BACKEND'!E:E,MATCH(I3,'HEX GEN BACKEND'!D:D,0))</f>
        <v>#N/A</v>
      </c>
      <c r="Z3" s="47" t="e">
        <f t="shared" ref="Z3:Z66" si="3">R3&amp;S3&amp;T3&amp;U3&amp;V3&amp;W3&amp;X3</f>
        <v>#N/A</v>
      </c>
      <c r="AB3" s="47" t="e">
        <f t="shared" ref="AB3:AB32" si="4">MID(Z3,1,4)</f>
        <v>#N/A</v>
      </c>
      <c r="AC3" s="47" t="e">
        <f t="shared" ref="AC3:AC32" si="5">MID(Z3,5,4)</f>
        <v>#N/A</v>
      </c>
      <c r="AD3" s="47" t="e">
        <f t="shared" ref="AD3:AD32" si="6">MID(Z3,9,4)</f>
        <v>#N/A</v>
      </c>
      <c r="AE3" s="47" t="e">
        <f t="shared" ref="AE3:AE32" si="7">MID(Z3,13,4)</f>
        <v>#N/A</v>
      </c>
      <c r="AF3" s="47" t="e">
        <f t="shared" ref="AF3:AF32" si="8">MID(Z3,17,4)</f>
        <v>#N/A</v>
      </c>
      <c r="AG3" s="47" t="e">
        <f t="shared" ref="AG3:AG32" si="9">MID(Z3,21,4)</f>
        <v>#N/A</v>
      </c>
      <c r="AH3" s="47" t="e">
        <f t="shared" ref="AH3:AH32" si="10">MID(Z3,25,4)</f>
        <v>#N/A</v>
      </c>
      <c r="AI3" s="47" t="e">
        <f t="shared" ref="AI3:AI32" si="11">MID(Z3,29,4)</f>
        <v>#N/A</v>
      </c>
      <c r="AK3" s="47" t="e">
        <f>INDEX('HEX GEN BACKEND'!M:M,MATCH('HEX GEN'!AB3,'HEX GEN BACKEND'!L:L,0))</f>
        <v>#N/A</v>
      </c>
      <c r="AL3" s="47" t="e">
        <f>INDEX('HEX GEN BACKEND'!M:M,MATCH('HEX GEN'!AC3,'HEX GEN BACKEND'!L:L,0))</f>
        <v>#N/A</v>
      </c>
      <c r="AM3" s="47" t="e">
        <f>INDEX('HEX GEN BACKEND'!M:M,MATCH('HEX GEN'!AD3,'HEX GEN BACKEND'!L:L,0))</f>
        <v>#N/A</v>
      </c>
      <c r="AN3" s="47" t="e">
        <f>INDEX('HEX GEN BACKEND'!M:M,MATCH('HEX GEN'!AE3,'HEX GEN BACKEND'!L:L,0))</f>
        <v>#N/A</v>
      </c>
      <c r="AO3" s="47" t="e">
        <f>INDEX('HEX GEN BACKEND'!M:M,MATCH('HEX GEN'!AF3,'HEX GEN BACKEND'!L:L,0))</f>
        <v>#N/A</v>
      </c>
      <c r="AP3" s="47" t="e">
        <f>INDEX('HEX GEN BACKEND'!M:M,MATCH('HEX GEN'!AG3,'HEX GEN BACKEND'!L:L,0))</f>
        <v>#N/A</v>
      </c>
      <c r="AQ3" s="47" t="e">
        <f>INDEX('HEX GEN BACKEND'!M:M,MATCH('HEX GEN'!AH3,'HEX GEN BACKEND'!L:L,0))</f>
        <v>#N/A</v>
      </c>
      <c r="AR3" s="47" t="e">
        <f>INDEX('HEX GEN BACKEND'!M:M,MATCH('HEX GEN'!AI3,'HEX GEN BACKEND'!L:L,0))</f>
        <v>#N/A</v>
      </c>
      <c r="AT3" s="47" t="e">
        <f t="shared" ref="AT3:AT66" si="12">AK3&amp;AL3&amp;AM3&amp;AN3&amp;AO3&amp;AP3&amp;AQ3&amp;AR3</f>
        <v>#N/A</v>
      </c>
    </row>
    <row r="4" spans="1:46" x14ac:dyDescent="0.25">
      <c r="A4" s="46" t="s">
        <v>32</v>
      </c>
      <c r="B4" s="46"/>
      <c r="C4" s="39"/>
      <c r="D4" s="40"/>
      <c r="E4" s="41"/>
      <c r="F4" s="42"/>
      <c r="G4" s="43"/>
      <c r="H4" s="44"/>
      <c r="I4" s="45"/>
      <c r="J4" s="48"/>
      <c r="K4" s="39" t="e">
        <f t="shared" si="0"/>
        <v>#N/A</v>
      </c>
      <c r="L4" s="61"/>
      <c r="M4" s="57" t="s">
        <v>201</v>
      </c>
      <c r="N4" s="50">
        <f t="shared" si="1"/>
        <v>0</v>
      </c>
      <c r="O4" s="47" t="e">
        <f>INDEX('HEX GEN BACKEND'!B:B,MATCH(C4,'HEX GEN BACKEND'!A:A,0))</f>
        <v>#N/A</v>
      </c>
      <c r="P4" s="47" t="e">
        <f t="shared" si="2"/>
        <v>#N/A</v>
      </c>
      <c r="R4" s="57" t="s">
        <v>178</v>
      </c>
      <c r="S4" s="47">
        <f>IF(ISNUMBER(MATCH(D4,'HEX GEN BACKEND'!G:G,0)),INDEX('HEX GEN BACKEND'!J:J,MATCH(D4,'HEX GEN BACKEND'!G:G,0)),D4)</f>
        <v>0</v>
      </c>
      <c r="T4" s="47" t="e">
        <f>INDEX('HEX GEN BACKEND'!E:E,MATCH(E4,'HEX GEN BACKEND'!D:D,0))</f>
        <v>#N/A</v>
      </c>
      <c r="U4" s="47">
        <f>IF(ISNUMBER(MATCH(F4,'HEX GEN BACKEND'!H:H,0)),INDEX('HEX GEN BACKEND'!J:J,MATCH(F4,'HEX GEN BACKEND'!H:H,0)),F4)</f>
        <v>0</v>
      </c>
      <c r="V4" s="47" t="e">
        <f>INDEX('HEX GEN BACKEND'!E:E,MATCH(G4,'HEX GEN BACKEND'!D:D,0))</f>
        <v>#N/A</v>
      </c>
      <c r="W4" s="47">
        <f>IF(ISNUMBER(MATCH(H4,'HEX GEN BACKEND'!I:I,0)),INDEX('HEX GEN BACKEND'!J:J,MATCH(H4,'HEX GEN BACKEND'!I:I,0)),H4)</f>
        <v>0</v>
      </c>
      <c r="X4" s="47" t="e">
        <f>INDEX('HEX GEN BACKEND'!E:E,MATCH(I4,'HEX GEN BACKEND'!D:D,0))</f>
        <v>#N/A</v>
      </c>
      <c r="Z4" s="47" t="e">
        <f t="shared" si="3"/>
        <v>#N/A</v>
      </c>
      <c r="AB4" s="47" t="e">
        <f t="shared" si="4"/>
        <v>#N/A</v>
      </c>
      <c r="AC4" s="47" t="e">
        <f t="shared" si="5"/>
        <v>#N/A</v>
      </c>
      <c r="AD4" s="47" t="e">
        <f t="shared" si="6"/>
        <v>#N/A</v>
      </c>
      <c r="AE4" s="47" t="e">
        <f t="shared" si="7"/>
        <v>#N/A</v>
      </c>
      <c r="AF4" s="47" t="e">
        <f t="shared" si="8"/>
        <v>#N/A</v>
      </c>
      <c r="AG4" s="47" t="e">
        <f t="shared" si="9"/>
        <v>#N/A</v>
      </c>
      <c r="AH4" s="47" t="e">
        <f t="shared" si="10"/>
        <v>#N/A</v>
      </c>
      <c r="AI4" s="47" t="e">
        <f t="shared" si="11"/>
        <v>#N/A</v>
      </c>
      <c r="AK4" s="47" t="e">
        <f>INDEX('HEX GEN BACKEND'!M:M,MATCH('HEX GEN'!AB4,'HEX GEN BACKEND'!L:L,0))</f>
        <v>#N/A</v>
      </c>
      <c r="AL4" s="47" t="e">
        <f>INDEX('HEX GEN BACKEND'!M:M,MATCH('HEX GEN'!AC4,'HEX GEN BACKEND'!L:L,0))</f>
        <v>#N/A</v>
      </c>
      <c r="AM4" s="47" t="e">
        <f>INDEX('HEX GEN BACKEND'!M:M,MATCH('HEX GEN'!AD4,'HEX GEN BACKEND'!L:L,0))</f>
        <v>#N/A</v>
      </c>
      <c r="AN4" s="47" t="e">
        <f>INDEX('HEX GEN BACKEND'!M:M,MATCH('HEX GEN'!AE4,'HEX GEN BACKEND'!L:L,0))</f>
        <v>#N/A</v>
      </c>
      <c r="AO4" s="47" t="e">
        <f>INDEX('HEX GEN BACKEND'!M:M,MATCH('HEX GEN'!AF4,'HEX GEN BACKEND'!L:L,0))</f>
        <v>#N/A</v>
      </c>
      <c r="AP4" s="47" t="e">
        <f>INDEX('HEX GEN BACKEND'!M:M,MATCH('HEX GEN'!AG4,'HEX GEN BACKEND'!L:L,0))</f>
        <v>#N/A</v>
      </c>
      <c r="AQ4" s="47" t="e">
        <f>INDEX('HEX GEN BACKEND'!M:M,MATCH('HEX GEN'!AH4,'HEX GEN BACKEND'!L:L,0))</f>
        <v>#N/A</v>
      </c>
      <c r="AR4" s="47" t="e">
        <f>INDEX('HEX GEN BACKEND'!M:M,MATCH('HEX GEN'!AI4,'HEX GEN BACKEND'!L:L,0))</f>
        <v>#N/A</v>
      </c>
      <c r="AT4" s="47" t="e">
        <f t="shared" si="12"/>
        <v>#N/A</v>
      </c>
    </row>
    <row r="5" spans="1:46" x14ac:dyDescent="0.25">
      <c r="A5" s="46" t="s">
        <v>34</v>
      </c>
      <c r="B5" s="46"/>
      <c r="C5" s="39"/>
      <c r="D5" s="40"/>
      <c r="E5" s="41"/>
      <c r="F5" s="42"/>
      <c r="G5" s="43"/>
      <c r="H5" s="44"/>
      <c r="I5" s="45"/>
      <c r="J5" s="48"/>
      <c r="K5" s="39" t="e">
        <f t="shared" si="0"/>
        <v>#N/A</v>
      </c>
      <c r="L5" s="61"/>
      <c r="M5" s="57" t="s">
        <v>201</v>
      </c>
      <c r="N5" s="50">
        <f t="shared" si="1"/>
        <v>0</v>
      </c>
      <c r="O5" s="47" t="e">
        <f>INDEX('HEX GEN BACKEND'!B:B,MATCH(C5,'HEX GEN BACKEND'!A:A,0))</f>
        <v>#N/A</v>
      </c>
      <c r="P5" s="47" t="e">
        <f t="shared" si="2"/>
        <v>#N/A</v>
      </c>
      <c r="R5" s="57" t="s">
        <v>178</v>
      </c>
      <c r="S5" s="47">
        <f>IF(ISNUMBER(MATCH(D5,'HEX GEN BACKEND'!G:G,0)),INDEX('HEX GEN BACKEND'!J:J,MATCH(D5,'HEX GEN BACKEND'!G:G,0)),D5)</f>
        <v>0</v>
      </c>
      <c r="T5" s="47" t="e">
        <f>INDEX('HEX GEN BACKEND'!E:E,MATCH(E5,'HEX GEN BACKEND'!D:D,0))</f>
        <v>#N/A</v>
      </c>
      <c r="U5" s="47">
        <f>IF(ISNUMBER(MATCH(F5,'HEX GEN BACKEND'!H:H,0)),INDEX('HEX GEN BACKEND'!J:J,MATCH(F5,'HEX GEN BACKEND'!H:H,0)),F5)</f>
        <v>0</v>
      </c>
      <c r="V5" s="47" t="e">
        <f>INDEX('HEX GEN BACKEND'!E:E,MATCH(G5,'HEX GEN BACKEND'!D:D,0))</f>
        <v>#N/A</v>
      </c>
      <c r="W5" s="47">
        <f>IF(ISNUMBER(MATCH(H5,'HEX GEN BACKEND'!I:I,0)),INDEX('HEX GEN BACKEND'!J:J,MATCH(H5,'HEX GEN BACKEND'!I:I,0)),H5)</f>
        <v>0</v>
      </c>
      <c r="X5" s="47" t="e">
        <f>INDEX('HEX GEN BACKEND'!E:E,MATCH(I5,'HEX GEN BACKEND'!D:D,0))</f>
        <v>#N/A</v>
      </c>
      <c r="Z5" s="47" t="e">
        <f t="shared" si="3"/>
        <v>#N/A</v>
      </c>
      <c r="AB5" s="47" t="e">
        <f t="shared" si="4"/>
        <v>#N/A</v>
      </c>
      <c r="AC5" s="47" t="e">
        <f t="shared" si="5"/>
        <v>#N/A</v>
      </c>
      <c r="AD5" s="47" t="e">
        <f t="shared" si="6"/>
        <v>#N/A</v>
      </c>
      <c r="AE5" s="47" t="e">
        <f t="shared" si="7"/>
        <v>#N/A</v>
      </c>
      <c r="AF5" s="47" t="e">
        <f t="shared" si="8"/>
        <v>#N/A</v>
      </c>
      <c r="AG5" s="47" t="e">
        <f t="shared" si="9"/>
        <v>#N/A</v>
      </c>
      <c r="AH5" s="47" t="e">
        <f t="shared" si="10"/>
        <v>#N/A</v>
      </c>
      <c r="AI5" s="47" t="e">
        <f t="shared" si="11"/>
        <v>#N/A</v>
      </c>
      <c r="AK5" s="47" t="e">
        <f>INDEX('HEX GEN BACKEND'!M:M,MATCH('HEX GEN'!AB5,'HEX GEN BACKEND'!L:L,0))</f>
        <v>#N/A</v>
      </c>
      <c r="AL5" s="47" t="e">
        <f>INDEX('HEX GEN BACKEND'!M:M,MATCH('HEX GEN'!AC5,'HEX GEN BACKEND'!L:L,0))</f>
        <v>#N/A</v>
      </c>
      <c r="AM5" s="47" t="e">
        <f>INDEX('HEX GEN BACKEND'!M:M,MATCH('HEX GEN'!AD5,'HEX GEN BACKEND'!L:L,0))</f>
        <v>#N/A</v>
      </c>
      <c r="AN5" s="47" t="e">
        <f>INDEX('HEX GEN BACKEND'!M:M,MATCH('HEX GEN'!AE5,'HEX GEN BACKEND'!L:L,0))</f>
        <v>#N/A</v>
      </c>
      <c r="AO5" s="47" t="e">
        <f>INDEX('HEX GEN BACKEND'!M:M,MATCH('HEX GEN'!AF5,'HEX GEN BACKEND'!L:L,0))</f>
        <v>#N/A</v>
      </c>
      <c r="AP5" s="47" t="e">
        <f>INDEX('HEX GEN BACKEND'!M:M,MATCH('HEX GEN'!AG5,'HEX GEN BACKEND'!L:L,0))</f>
        <v>#N/A</v>
      </c>
      <c r="AQ5" s="47" t="e">
        <f>INDEX('HEX GEN BACKEND'!M:M,MATCH('HEX GEN'!AH5,'HEX GEN BACKEND'!L:L,0))</f>
        <v>#N/A</v>
      </c>
      <c r="AR5" s="47" t="e">
        <f>INDEX('HEX GEN BACKEND'!M:M,MATCH('HEX GEN'!AI5,'HEX GEN BACKEND'!L:L,0))</f>
        <v>#N/A</v>
      </c>
      <c r="AT5" s="47" t="e">
        <f t="shared" si="12"/>
        <v>#N/A</v>
      </c>
    </row>
    <row r="6" spans="1:46" x14ac:dyDescent="0.25">
      <c r="A6" s="46" t="s">
        <v>33</v>
      </c>
      <c r="B6" s="46"/>
      <c r="C6" s="39"/>
      <c r="D6" s="40"/>
      <c r="E6" s="41"/>
      <c r="F6" s="42"/>
      <c r="G6" s="43"/>
      <c r="H6" s="44"/>
      <c r="I6" s="45"/>
      <c r="J6" s="48"/>
      <c r="K6" s="39" t="e">
        <f t="shared" si="0"/>
        <v>#N/A</v>
      </c>
      <c r="L6" s="61"/>
      <c r="M6" s="57" t="s">
        <v>201</v>
      </c>
      <c r="N6" s="50">
        <f t="shared" si="1"/>
        <v>0</v>
      </c>
      <c r="O6" s="47" t="e">
        <f>INDEX('HEX GEN BACKEND'!B:B,MATCH(C6,'HEX GEN BACKEND'!A:A,0))</f>
        <v>#N/A</v>
      </c>
      <c r="P6" s="47" t="e">
        <f t="shared" si="2"/>
        <v>#N/A</v>
      </c>
      <c r="R6" s="57" t="s">
        <v>178</v>
      </c>
      <c r="S6" s="47">
        <f>IF(ISNUMBER(MATCH(D6,'HEX GEN BACKEND'!G:G,0)),INDEX('HEX GEN BACKEND'!J:J,MATCH(D6,'HEX GEN BACKEND'!G:G,0)),D6)</f>
        <v>0</v>
      </c>
      <c r="T6" s="47" t="e">
        <f>INDEX('HEX GEN BACKEND'!E:E,MATCH(E6,'HEX GEN BACKEND'!D:D,0))</f>
        <v>#N/A</v>
      </c>
      <c r="U6" s="47">
        <f>IF(ISNUMBER(MATCH(F6,'HEX GEN BACKEND'!H:H,0)),INDEX('HEX GEN BACKEND'!J:J,MATCH(F6,'HEX GEN BACKEND'!H:H,0)),F6)</f>
        <v>0</v>
      </c>
      <c r="V6" s="47" t="e">
        <f>INDEX('HEX GEN BACKEND'!E:E,MATCH(G6,'HEX GEN BACKEND'!D:D,0))</f>
        <v>#N/A</v>
      </c>
      <c r="W6" s="47">
        <f>IF(ISNUMBER(MATCH(H6,'HEX GEN BACKEND'!I:I,0)),INDEX('HEX GEN BACKEND'!J:J,MATCH(H6,'HEX GEN BACKEND'!I:I,0)),H6)</f>
        <v>0</v>
      </c>
      <c r="X6" s="47" t="e">
        <f>INDEX('HEX GEN BACKEND'!E:E,MATCH(I6,'HEX GEN BACKEND'!D:D,0))</f>
        <v>#N/A</v>
      </c>
      <c r="Z6" s="47" t="e">
        <f t="shared" si="3"/>
        <v>#N/A</v>
      </c>
      <c r="AB6" s="47" t="e">
        <f t="shared" si="4"/>
        <v>#N/A</v>
      </c>
      <c r="AC6" s="47" t="e">
        <f t="shared" si="5"/>
        <v>#N/A</v>
      </c>
      <c r="AD6" s="47" t="e">
        <f t="shared" si="6"/>
        <v>#N/A</v>
      </c>
      <c r="AE6" s="47" t="e">
        <f t="shared" si="7"/>
        <v>#N/A</v>
      </c>
      <c r="AF6" s="47" t="e">
        <f t="shared" si="8"/>
        <v>#N/A</v>
      </c>
      <c r="AG6" s="47" t="e">
        <f t="shared" si="9"/>
        <v>#N/A</v>
      </c>
      <c r="AH6" s="47" t="e">
        <f t="shared" si="10"/>
        <v>#N/A</v>
      </c>
      <c r="AI6" s="47" t="e">
        <f t="shared" si="11"/>
        <v>#N/A</v>
      </c>
      <c r="AK6" s="47" t="e">
        <f>INDEX('HEX GEN BACKEND'!M:M,MATCH('HEX GEN'!AB6,'HEX GEN BACKEND'!L:L,0))</f>
        <v>#N/A</v>
      </c>
      <c r="AL6" s="47" t="e">
        <f>INDEX('HEX GEN BACKEND'!M:M,MATCH('HEX GEN'!AC6,'HEX GEN BACKEND'!L:L,0))</f>
        <v>#N/A</v>
      </c>
      <c r="AM6" s="47" t="e">
        <f>INDEX('HEX GEN BACKEND'!M:M,MATCH('HEX GEN'!AD6,'HEX GEN BACKEND'!L:L,0))</f>
        <v>#N/A</v>
      </c>
      <c r="AN6" s="47" t="e">
        <f>INDEX('HEX GEN BACKEND'!M:M,MATCH('HEX GEN'!AE6,'HEX GEN BACKEND'!L:L,0))</f>
        <v>#N/A</v>
      </c>
      <c r="AO6" s="47" t="e">
        <f>INDEX('HEX GEN BACKEND'!M:M,MATCH('HEX GEN'!AF6,'HEX GEN BACKEND'!L:L,0))</f>
        <v>#N/A</v>
      </c>
      <c r="AP6" s="47" t="e">
        <f>INDEX('HEX GEN BACKEND'!M:M,MATCH('HEX GEN'!AG6,'HEX GEN BACKEND'!L:L,0))</f>
        <v>#N/A</v>
      </c>
      <c r="AQ6" s="47" t="e">
        <f>INDEX('HEX GEN BACKEND'!M:M,MATCH('HEX GEN'!AH6,'HEX GEN BACKEND'!L:L,0))</f>
        <v>#N/A</v>
      </c>
      <c r="AR6" s="47" t="e">
        <f>INDEX('HEX GEN BACKEND'!M:M,MATCH('HEX GEN'!AI6,'HEX GEN BACKEND'!L:L,0))</f>
        <v>#N/A</v>
      </c>
      <c r="AT6" s="47" t="e">
        <f t="shared" si="12"/>
        <v>#N/A</v>
      </c>
    </row>
    <row r="7" spans="1:46" x14ac:dyDescent="0.25">
      <c r="A7" s="46" t="s">
        <v>35</v>
      </c>
      <c r="B7" s="46"/>
      <c r="C7" s="49"/>
      <c r="D7" s="40"/>
      <c r="E7" s="41"/>
      <c r="F7" s="42"/>
      <c r="G7" s="43"/>
      <c r="H7" s="44"/>
      <c r="I7" s="45"/>
      <c r="J7" s="48"/>
      <c r="K7" s="39" t="e">
        <f t="shared" si="0"/>
        <v>#N/A</v>
      </c>
      <c r="L7" s="61"/>
      <c r="M7" s="57" t="s">
        <v>201</v>
      </c>
      <c r="N7" s="50">
        <f t="shared" si="1"/>
        <v>0</v>
      </c>
      <c r="O7" s="47" t="e">
        <f>INDEX('HEX GEN BACKEND'!B:B,MATCH(C7,'HEX GEN BACKEND'!A:A,0))</f>
        <v>#N/A</v>
      </c>
      <c r="P7" s="47" t="e">
        <f t="shared" si="2"/>
        <v>#N/A</v>
      </c>
      <c r="R7" s="57" t="s">
        <v>178</v>
      </c>
      <c r="S7" s="47">
        <f>IF(ISNUMBER(MATCH(D7,'HEX GEN BACKEND'!G:G,0)),INDEX('HEX GEN BACKEND'!J:J,MATCH(D7,'HEX GEN BACKEND'!G:G,0)),D7)</f>
        <v>0</v>
      </c>
      <c r="T7" s="47" t="e">
        <f>INDEX('HEX GEN BACKEND'!E:E,MATCH(E7,'HEX GEN BACKEND'!D:D,0))</f>
        <v>#N/A</v>
      </c>
      <c r="U7" s="47">
        <f>IF(ISNUMBER(MATCH(F7,'HEX GEN BACKEND'!H:H,0)),INDEX('HEX GEN BACKEND'!J:J,MATCH(F7,'HEX GEN BACKEND'!H:H,0)),F7)</f>
        <v>0</v>
      </c>
      <c r="V7" s="47" t="e">
        <f>INDEX('HEX GEN BACKEND'!E:E,MATCH(G7,'HEX GEN BACKEND'!D:D,0))</f>
        <v>#N/A</v>
      </c>
      <c r="W7" s="47">
        <f>IF(ISNUMBER(MATCH(H7,'HEX GEN BACKEND'!I:I,0)),INDEX('HEX GEN BACKEND'!J:J,MATCH(H7,'HEX GEN BACKEND'!I:I,0)),H7)</f>
        <v>0</v>
      </c>
      <c r="X7" s="47" t="e">
        <f>INDEX('HEX GEN BACKEND'!E:E,MATCH(I7,'HEX GEN BACKEND'!D:D,0))</f>
        <v>#N/A</v>
      </c>
      <c r="Z7" s="47" t="e">
        <f t="shared" si="3"/>
        <v>#N/A</v>
      </c>
      <c r="AB7" s="47" t="e">
        <f t="shared" si="4"/>
        <v>#N/A</v>
      </c>
      <c r="AC7" s="47" t="e">
        <f t="shared" si="5"/>
        <v>#N/A</v>
      </c>
      <c r="AD7" s="47" t="e">
        <f t="shared" si="6"/>
        <v>#N/A</v>
      </c>
      <c r="AE7" s="47" t="e">
        <f t="shared" si="7"/>
        <v>#N/A</v>
      </c>
      <c r="AF7" s="47" t="e">
        <f t="shared" si="8"/>
        <v>#N/A</v>
      </c>
      <c r="AG7" s="47" t="e">
        <f t="shared" si="9"/>
        <v>#N/A</v>
      </c>
      <c r="AH7" s="47" t="e">
        <f t="shared" si="10"/>
        <v>#N/A</v>
      </c>
      <c r="AI7" s="47" t="e">
        <f t="shared" si="11"/>
        <v>#N/A</v>
      </c>
      <c r="AK7" s="47" t="e">
        <f>INDEX('HEX GEN BACKEND'!M:M,MATCH('HEX GEN'!AB7,'HEX GEN BACKEND'!L:L,0))</f>
        <v>#N/A</v>
      </c>
      <c r="AL7" s="47" t="e">
        <f>INDEX('HEX GEN BACKEND'!M:M,MATCH('HEX GEN'!AC7,'HEX GEN BACKEND'!L:L,0))</f>
        <v>#N/A</v>
      </c>
      <c r="AM7" s="47" t="e">
        <f>INDEX('HEX GEN BACKEND'!M:M,MATCH('HEX GEN'!AD7,'HEX GEN BACKEND'!L:L,0))</f>
        <v>#N/A</v>
      </c>
      <c r="AN7" s="47" t="e">
        <f>INDEX('HEX GEN BACKEND'!M:M,MATCH('HEX GEN'!AE7,'HEX GEN BACKEND'!L:L,0))</f>
        <v>#N/A</v>
      </c>
      <c r="AO7" s="47" t="e">
        <f>INDEX('HEX GEN BACKEND'!M:M,MATCH('HEX GEN'!AF7,'HEX GEN BACKEND'!L:L,0))</f>
        <v>#N/A</v>
      </c>
      <c r="AP7" s="47" t="e">
        <f>INDEX('HEX GEN BACKEND'!M:M,MATCH('HEX GEN'!AG7,'HEX GEN BACKEND'!L:L,0))</f>
        <v>#N/A</v>
      </c>
      <c r="AQ7" s="47" t="e">
        <f>INDEX('HEX GEN BACKEND'!M:M,MATCH('HEX GEN'!AH7,'HEX GEN BACKEND'!L:L,0))</f>
        <v>#N/A</v>
      </c>
      <c r="AR7" s="47" t="e">
        <f>INDEX('HEX GEN BACKEND'!M:M,MATCH('HEX GEN'!AI7,'HEX GEN BACKEND'!L:L,0))</f>
        <v>#N/A</v>
      </c>
      <c r="AT7" s="47" t="e">
        <f t="shared" si="12"/>
        <v>#N/A</v>
      </c>
    </row>
    <row r="8" spans="1:46" x14ac:dyDescent="0.25">
      <c r="A8" s="46" t="s">
        <v>36</v>
      </c>
      <c r="B8" s="46"/>
      <c r="C8" s="39"/>
      <c r="D8" s="40"/>
      <c r="E8" s="41"/>
      <c r="F8" s="42"/>
      <c r="G8" s="43"/>
      <c r="H8" s="44"/>
      <c r="I8" s="45"/>
      <c r="J8" s="48"/>
      <c r="K8" s="39" t="e">
        <f t="shared" si="0"/>
        <v>#N/A</v>
      </c>
      <c r="L8" s="61"/>
      <c r="M8" s="57" t="s">
        <v>201</v>
      </c>
      <c r="N8" s="50">
        <f t="shared" si="1"/>
        <v>0</v>
      </c>
      <c r="O8" s="47" t="e">
        <f>INDEX('HEX GEN BACKEND'!B:B,MATCH(C8,'HEX GEN BACKEND'!A:A,0))</f>
        <v>#N/A</v>
      </c>
      <c r="P8" s="47" t="e">
        <f t="shared" si="2"/>
        <v>#N/A</v>
      </c>
      <c r="R8" s="57" t="s">
        <v>178</v>
      </c>
      <c r="S8" s="47">
        <f>IF(ISNUMBER(MATCH(D8,'HEX GEN BACKEND'!G:G,0)),INDEX('HEX GEN BACKEND'!J:J,MATCH(D8,'HEX GEN BACKEND'!G:G,0)),D8)</f>
        <v>0</v>
      </c>
      <c r="T8" s="47" t="e">
        <f>INDEX('HEX GEN BACKEND'!E:E,MATCH(E8,'HEX GEN BACKEND'!D:D,0))</f>
        <v>#N/A</v>
      </c>
      <c r="U8" s="47">
        <f>IF(ISNUMBER(MATCH(F8,'HEX GEN BACKEND'!H:H,0)),INDEX('HEX GEN BACKEND'!J:J,MATCH(F8,'HEX GEN BACKEND'!H:H,0)),F8)</f>
        <v>0</v>
      </c>
      <c r="V8" s="47" t="e">
        <f>INDEX('HEX GEN BACKEND'!E:E,MATCH(G8,'HEX GEN BACKEND'!D:D,0))</f>
        <v>#N/A</v>
      </c>
      <c r="W8" s="47">
        <f>IF(ISNUMBER(MATCH(H8,'HEX GEN BACKEND'!I:I,0)),INDEX('HEX GEN BACKEND'!J:J,MATCH(H8,'HEX GEN BACKEND'!I:I,0)),H8)</f>
        <v>0</v>
      </c>
      <c r="X8" s="47" t="e">
        <f>INDEX('HEX GEN BACKEND'!E:E,MATCH(I8,'HEX GEN BACKEND'!D:D,0))</f>
        <v>#N/A</v>
      </c>
      <c r="Z8" s="47" t="e">
        <f t="shared" si="3"/>
        <v>#N/A</v>
      </c>
      <c r="AB8" s="47" t="e">
        <f t="shared" si="4"/>
        <v>#N/A</v>
      </c>
      <c r="AC8" s="47" t="e">
        <f t="shared" si="5"/>
        <v>#N/A</v>
      </c>
      <c r="AD8" s="47" t="e">
        <f t="shared" si="6"/>
        <v>#N/A</v>
      </c>
      <c r="AE8" s="47" t="e">
        <f t="shared" si="7"/>
        <v>#N/A</v>
      </c>
      <c r="AF8" s="47" t="e">
        <f t="shared" si="8"/>
        <v>#N/A</v>
      </c>
      <c r="AG8" s="47" t="e">
        <f t="shared" si="9"/>
        <v>#N/A</v>
      </c>
      <c r="AH8" s="47" t="e">
        <f t="shared" si="10"/>
        <v>#N/A</v>
      </c>
      <c r="AI8" s="47" t="e">
        <f t="shared" si="11"/>
        <v>#N/A</v>
      </c>
      <c r="AK8" s="47" t="e">
        <f>INDEX('HEX GEN BACKEND'!M:M,MATCH('HEX GEN'!AB8,'HEX GEN BACKEND'!L:L,0))</f>
        <v>#N/A</v>
      </c>
      <c r="AL8" s="47" t="e">
        <f>INDEX('HEX GEN BACKEND'!M:M,MATCH('HEX GEN'!AC8,'HEX GEN BACKEND'!L:L,0))</f>
        <v>#N/A</v>
      </c>
      <c r="AM8" s="47" t="e">
        <f>INDEX('HEX GEN BACKEND'!M:M,MATCH('HEX GEN'!AD8,'HEX GEN BACKEND'!L:L,0))</f>
        <v>#N/A</v>
      </c>
      <c r="AN8" s="47" t="e">
        <f>INDEX('HEX GEN BACKEND'!M:M,MATCH('HEX GEN'!AE8,'HEX GEN BACKEND'!L:L,0))</f>
        <v>#N/A</v>
      </c>
      <c r="AO8" s="47" t="e">
        <f>INDEX('HEX GEN BACKEND'!M:M,MATCH('HEX GEN'!AF8,'HEX GEN BACKEND'!L:L,0))</f>
        <v>#N/A</v>
      </c>
      <c r="AP8" s="47" t="e">
        <f>INDEX('HEX GEN BACKEND'!M:M,MATCH('HEX GEN'!AG8,'HEX GEN BACKEND'!L:L,0))</f>
        <v>#N/A</v>
      </c>
      <c r="AQ8" s="47" t="e">
        <f>INDEX('HEX GEN BACKEND'!M:M,MATCH('HEX GEN'!AH8,'HEX GEN BACKEND'!L:L,0))</f>
        <v>#N/A</v>
      </c>
      <c r="AR8" s="47" t="e">
        <f>INDEX('HEX GEN BACKEND'!M:M,MATCH('HEX GEN'!AI8,'HEX GEN BACKEND'!L:L,0))</f>
        <v>#N/A</v>
      </c>
      <c r="AT8" s="47" t="e">
        <f t="shared" si="12"/>
        <v>#N/A</v>
      </c>
    </row>
    <row r="9" spans="1:46" x14ac:dyDescent="0.25">
      <c r="A9" s="46" t="s">
        <v>37</v>
      </c>
      <c r="B9" s="46"/>
      <c r="C9" s="39"/>
      <c r="D9" s="40"/>
      <c r="E9" s="41"/>
      <c r="F9" s="42"/>
      <c r="G9" s="43"/>
      <c r="H9" s="44"/>
      <c r="I9" s="45"/>
      <c r="J9" s="48"/>
      <c r="K9" s="39" t="e">
        <f t="shared" si="0"/>
        <v>#N/A</v>
      </c>
      <c r="L9" s="61"/>
      <c r="M9" s="57" t="s">
        <v>201</v>
      </c>
      <c r="N9" s="50">
        <f t="shared" si="1"/>
        <v>0</v>
      </c>
      <c r="O9" s="47" t="e">
        <f>INDEX('HEX GEN BACKEND'!B:B,MATCH(C9,'HEX GEN BACKEND'!A:A,0))</f>
        <v>#N/A</v>
      </c>
      <c r="P9" s="47" t="e">
        <f t="shared" si="2"/>
        <v>#N/A</v>
      </c>
      <c r="R9" s="57" t="s">
        <v>178</v>
      </c>
      <c r="S9" s="47">
        <f>IF(ISNUMBER(MATCH(D9,'HEX GEN BACKEND'!G:G,0)),INDEX('HEX GEN BACKEND'!J:J,MATCH(D9,'HEX GEN BACKEND'!G:G,0)),D9)</f>
        <v>0</v>
      </c>
      <c r="T9" s="47" t="e">
        <f>INDEX('HEX GEN BACKEND'!E:E,MATCH(E9,'HEX GEN BACKEND'!D:D,0))</f>
        <v>#N/A</v>
      </c>
      <c r="U9" s="47">
        <f>IF(ISNUMBER(MATCH(F9,'HEX GEN BACKEND'!H:H,0)),INDEX('HEX GEN BACKEND'!J:J,MATCH(F9,'HEX GEN BACKEND'!H:H,0)),F9)</f>
        <v>0</v>
      </c>
      <c r="V9" s="47" t="e">
        <f>INDEX('HEX GEN BACKEND'!E:E,MATCH(G9,'HEX GEN BACKEND'!D:D,0))</f>
        <v>#N/A</v>
      </c>
      <c r="W9" s="47">
        <f>IF(ISNUMBER(MATCH(H9,'HEX GEN BACKEND'!I:I,0)),INDEX('HEX GEN BACKEND'!J:J,MATCH(H9,'HEX GEN BACKEND'!I:I,0)),H9)</f>
        <v>0</v>
      </c>
      <c r="X9" s="47" t="e">
        <f>INDEX('HEX GEN BACKEND'!E:E,MATCH(I9,'HEX GEN BACKEND'!D:D,0))</f>
        <v>#N/A</v>
      </c>
      <c r="Z9" s="47" t="e">
        <f t="shared" si="3"/>
        <v>#N/A</v>
      </c>
      <c r="AB9" s="47" t="e">
        <f t="shared" si="4"/>
        <v>#N/A</v>
      </c>
      <c r="AC9" s="47" t="e">
        <f t="shared" si="5"/>
        <v>#N/A</v>
      </c>
      <c r="AD9" s="47" t="e">
        <f t="shared" si="6"/>
        <v>#N/A</v>
      </c>
      <c r="AE9" s="47" t="e">
        <f t="shared" si="7"/>
        <v>#N/A</v>
      </c>
      <c r="AF9" s="47" t="e">
        <f t="shared" si="8"/>
        <v>#N/A</v>
      </c>
      <c r="AG9" s="47" t="e">
        <f t="shared" si="9"/>
        <v>#N/A</v>
      </c>
      <c r="AH9" s="47" t="e">
        <f t="shared" si="10"/>
        <v>#N/A</v>
      </c>
      <c r="AI9" s="47" t="e">
        <f t="shared" si="11"/>
        <v>#N/A</v>
      </c>
      <c r="AK9" s="47" t="e">
        <f>INDEX('HEX GEN BACKEND'!M:M,MATCH('HEX GEN'!AB9,'HEX GEN BACKEND'!L:L,0))</f>
        <v>#N/A</v>
      </c>
      <c r="AL9" s="47" t="e">
        <f>INDEX('HEX GEN BACKEND'!M:M,MATCH('HEX GEN'!AC9,'HEX GEN BACKEND'!L:L,0))</f>
        <v>#N/A</v>
      </c>
      <c r="AM9" s="47" t="e">
        <f>INDEX('HEX GEN BACKEND'!M:M,MATCH('HEX GEN'!AD9,'HEX GEN BACKEND'!L:L,0))</f>
        <v>#N/A</v>
      </c>
      <c r="AN9" s="47" t="e">
        <f>INDEX('HEX GEN BACKEND'!M:M,MATCH('HEX GEN'!AE9,'HEX GEN BACKEND'!L:L,0))</f>
        <v>#N/A</v>
      </c>
      <c r="AO9" s="47" t="e">
        <f>INDEX('HEX GEN BACKEND'!M:M,MATCH('HEX GEN'!AF9,'HEX GEN BACKEND'!L:L,0))</f>
        <v>#N/A</v>
      </c>
      <c r="AP9" s="47" t="e">
        <f>INDEX('HEX GEN BACKEND'!M:M,MATCH('HEX GEN'!AG9,'HEX GEN BACKEND'!L:L,0))</f>
        <v>#N/A</v>
      </c>
      <c r="AQ9" s="47" t="e">
        <f>INDEX('HEX GEN BACKEND'!M:M,MATCH('HEX GEN'!AH9,'HEX GEN BACKEND'!L:L,0))</f>
        <v>#N/A</v>
      </c>
      <c r="AR9" s="47" t="e">
        <f>INDEX('HEX GEN BACKEND'!M:M,MATCH('HEX GEN'!AI9,'HEX GEN BACKEND'!L:L,0))</f>
        <v>#N/A</v>
      </c>
      <c r="AT9" s="47" t="e">
        <f t="shared" si="12"/>
        <v>#N/A</v>
      </c>
    </row>
    <row r="10" spans="1:46" x14ac:dyDescent="0.25">
      <c r="A10" s="46" t="s">
        <v>38</v>
      </c>
      <c r="B10" s="46"/>
      <c r="C10" s="39"/>
      <c r="D10" s="40"/>
      <c r="E10" s="41"/>
      <c r="F10" s="42"/>
      <c r="G10" s="43"/>
      <c r="H10" s="44"/>
      <c r="I10" s="45"/>
      <c r="J10" s="48"/>
      <c r="K10" s="39" t="e">
        <f t="shared" si="0"/>
        <v>#N/A</v>
      </c>
      <c r="L10" s="61"/>
      <c r="M10" s="57" t="s">
        <v>201</v>
      </c>
      <c r="N10" s="50">
        <f t="shared" si="1"/>
        <v>0</v>
      </c>
      <c r="O10" s="47" t="e">
        <f>INDEX('HEX GEN BACKEND'!B:B,MATCH(C10,'HEX GEN BACKEND'!A:A,0))</f>
        <v>#N/A</v>
      </c>
      <c r="P10" s="47" t="e">
        <f t="shared" si="2"/>
        <v>#N/A</v>
      </c>
      <c r="R10" s="57" t="s">
        <v>178</v>
      </c>
      <c r="S10" s="47">
        <f>IF(ISNUMBER(MATCH(D10,'HEX GEN BACKEND'!G:G,0)),INDEX('HEX GEN BACKEND'!J:J,MATCH(D10,'HEX GEN BACKEND'!G:G,0)),D10)</f>
        <v>0</v>
      </c>
      <c r="T10" s="47" t="e">
        <f>INDEX('HEX GEN BACKEND'!E:E,MATCH(E10,'HEX GEN BACKEND'!D:D,0))</f>
        <v>#N/A</v>
      </c>
      <c r="U10" s="47">
        <f>IF(ISNUMBER(MATCH(F10,'HEX GEN BACKEND'!H:H,0)),INDEX('HEX GEN BACKEND'!J:J,MATCH(F10,'HEX GEN BACKEND'!H:H,0)),F10)</f>
        <v>0</v>
      </c>
      <c r="V10" s="47" t="e">
        <f>INDEX('HEX GEN BACKEND'!E:E,MATCH(G10,'HEX GEN BACKEND'!D:D,0))</f>
        <v>#N/A</v>
      </c>
      <c r="W10" s="47">
        <f>IF(ISNUMBER(MATCH(H10,'HEX GEN BACKEND'!I:I,0)),INDEX('HEX GEN BACKEND'!J:J,MATCH(H10,'HEX GEN BACKEND'!I:I,0)),H10)</f>
        <v>0</v>
      </c>
      <c r="X10" s="47" t="e">
        <f>INDEX('HEX GEN BACKEND'!E:E,MATCH(I10,'HEX GEN BACKEND'!D:D,0))</f>
        <v>#N/A</v>
      </c>
      <c r="Z10" s="47" t="e">
        <f t="shared" si="3"/>
        <v>#N/A</v>
      </c>
      <c r="AB10" s="47" t="e">
        <f t="shared" si="4"/>
        <v>#N/A</v>
      </c>
      <c r="AC10" s="47" t="e">
        <f t="shared" si="5"/>
        <v>#N/A</v>
      </c>
      <c r="AD10" s="47" t="e">
        <f t="shared" si="6"/>
        <v>#N/A</v>
      </c>
      <c r="AE10" s="47" t="e">
        <f t="shared" si="7"/>
        <v>#N/A</v>
      </c>
      <c r="AF10" s="47" t="e">
        <f t="shared" si="8"/>
        <v>#N/A</v>
      </c>
      <c r="AG10" s="47" t="e">
        <f t="shared" si="9"/>
        <v>#N/A</v>
      </c>
      <c r="AH10" s="47" t="e">
        <f t="shared" si="10"/>
        <v>#N/A</v>
      </c>
      <c r="AI10" s="47" t="e">
        <f t="shared" si="11"/>
        <v>#N/A</v>
      </c>
      <c r="AK10" s="47" t="e">
        <f>INDEX('HEX GEN BACKEND'!M:M,MATCH('HEX GEN'!AB10,'HEX GEN BACKEND'!L:L,0))</f>
        <v>#N/A</v>
      </c>
      <c r="AL10" s="47" t="e">
        <f>INDEX('HEX GEN BACKEND'!M:M,MATCH('HEX GEN'!AC10,'HEX GEN BACKEND'!L:L,0))</f>
        <v>#N/A</v>
      </c>
      <c r="AM10" s="47" t="e">
        <f>INDEX('HEX GEN BACKEND'!M:M,MATCH('HEX GEN'!AD10,'HEX GEN BACKEND'!L:L,0))</f>
        <v>#N/A</v>
      </c>
      <c r="AN10" s="47" t="e">
        <f>INDEX('HEX GEN BACKEND'!M:M,MATCH('HEX GEN'!AE10,'HEX GEN BACKEND'!L:L,0))</f>
        <v>#N/A</v>
      </c>
      <c r="AO10" s="47" t="e">
        <f>INDEX('HEX GEN BACKEND'!M:M,MATCH('HEX GEN'!AF10,'HEX GEN BACKEND'!L:L,0))</f>
        <v>#N/A</v>
      </c>
      <c r="AP10" s="47" t="e">
        <f>INDEX('HEX GEN BACKEND'!M:M,MATCH('HEX GEN'!AG10,'HEX GEN BACKEND'!L:L,0))</f>
        <v>#N/A</v>
      </c>
      <c r="AQ10" s="47" t="e">
        <f>INDEX('HEX GEN BACKEND'!M:M,MATCH('HEX GEN'!AH10,'HEX GEN BACKEND'!L:L,0))</f>
        <v>#N/A</v>
      </c>
      <c r="AR10" s="47" t="e">
        <f>INDEX('HEX GEN BACKEND'!M:M,MATCH('HEX GEN'!AI10,'HEX GEN BACKEND'!L:L,0))</f>
        <v>#N/A</v>
      </c>
      <c r="AT10" s="47" t="e">
        <f t="shared" si="12"/>
        <v>#N/A</v>
      </c>
    </row>
    <row r="11" spans="1:46" x14ac:dyDescent="0.25">
      <c r="A11" s="46" t="s">
        <v>68</v>
      </c>
      <c r="B11" s="46"/>
      <c r="C11" s="39"/>
      <c r="D11" s="40"/>
      <c r="E11" s="41"/>
      <c r="F11" s="42"/>
      <c r="G11" s="43"/>
      <c r="H11" s="44"/>
      <c r="I11" s="45"/>
      <c r="J11" s="48"/>
      <c r="K11" s="39" t="e">
        <f t="shared" si="0"/>
        <v>#N/A</v>
      </c>
      <c r="L11" s="61"/>
      <c r="M11" s="57" t="s">
        <v>201</v>
      </c>
      <c r="N11" s="50">
        <f t="shared" si="1"/>
        <v>0</v>
      </c>
      <c r="O11" s="47" t="e">
        <f>INDEX('HEX GEN BACKEND'!B:B,MATCH(C11,'HEX GEN BACKEND'!A:A,0))</f>
        <v>#N/A</v>
      </c>
      <c r="P11" s="47" t="e">
        <f t="shared" si="2"/>
        <v>#N/A</v>
      </c>
      <c r="R11" s="57" t="s">
        <v>178</v>
      </c>
      <c r="S11" s="47">
        <f>IF(ISNUMBER(MATCH(D11,'HEX GEN BACKEND'!G:G,0)),INDEX('HEX GEN BACKEND'!J:J,MATCH(D11,'HEX GEN BACKEND'!G:G,0)),D11)</f>
        <v>0</v>
      </c>
      <c r="T11" s="47" t="e">
        <f>INDEX('HEX GEN BACKEND'!E:E,MATCH(E11,'HEX GEN BACKEND'!D:D,0))</f>
        <v>#N/A</v>
      </c>
      <c r="U11" s="47">
        <f>IF(ISNUMBER(MATCH(F11,'HEX GEN BACKEND'!H:H,0)),INDEX('HEX GEN BACKEND'!J:J,MATCH(F11,'HEX GEN BACKEND'!H:H,0)),F11)</f>
        <v>0</v>
      </c>
      <c r="V11" s="47" t="e">
        <f>INDEX('HEX GEN BACKEND'!E:E,MATCH(G11,'HEX GEN BACKEND'!D:D,0))</f>
        <v>#N/A</v>
      </c>
      <c r="W11" s="47">
        <f>IF(ISNUMBER(MATCH(H11,'HEX GEN BACKEND'!I:I,0)),INDEX('HEX GEN BACKEND'!J:J,MATCH(H11,'HEX GEN BACKEND'!I:I,0)),H11)</f>
        <v>0</v>
      </c>
      <c r="X11" s="47" t="e">
        <f>INDEX('HEX GEN BACKEND'!E:E,MATCH(I11,'HEX GEN BACKEND'!D:D,0))</f>
        <v>#N/A</v>
      </c>
      <c r="Z11" s="47" t="e">
        <f t="shared" si="3"/>
        <v>#N/A</v>
      </c>
      <c r="AB11" s="47" t="e">
        <f t="shared" si="4"/>
        <v>#N/A</v>
      </c>
      <c r="AC11" s="47" t="e">
        <f t="shared" si="5"/>
        <v>#N/A</v>
      </c>
      <c r="AD11" s="47" t="e">
        <f t="shared" si="6"/>
        <v>#N/A</v>
      </c>
      <c r="AE11" s="47" t="e">
        <f t="shared" si="7"/>
        <v>#N/A</v>
      </c>
      <c r="AF11" s="47" t="e">
        <f t="shared" si="8"/>
        <v>#N/A</v>
      </c>
      <c r="AG11" s="47" t="e">
        <f t="shared" si="9"/>
        <v>#N/A</v>
      </c>
      <c r="AH11" s="47" t="e">
        <f t="shared" si="10"/>
        <v>#N/A</v>
      </c>
      <c r="AI11" s="47" t="e">
        <f t="shared" si="11"/>
        <v>#N/A</v>
      </c>
      <c r="AK11" s="47" t="e">
        <f>INDEX('HEX GEN BACKEND'!M:M,MATCH('HEX GEN'!AB11,'HEX GEN BACKEND'!L:L,0))</f>
        <v>#N/A</v>
      </c>
      <c r="AL11" s="47" t="e">
        <f>INDEX('HEX GEN BACKEND'!M:M,MATCH('HEX GEN'!AC11,'HEX GEN BACKEND'!L:L,0))</f>
        <v>#N/A</v>
      </c>
      <c r="AM11" s="47" t="e">
        <f>INDEX('HEX GEN BACKEND'!M:M,MATCH('HEX GEN'!AD11,'HEX GEN BACKEND'!L:L,0))</f>
        <v>#N/A</v>
      </c>
      <c r="AN11" s="47" t="e">
        <f>INDEX('HEX GEN BACKEND'!M:M,MATCH('HEX GEN'!AE11,'HEX GEN BACKEND'!L:L,0))</f>
        <v>#N/A</v>
      </c>
      <c r="AO11" s="47" t="e">
        <f>INDEX('HEX GEN BACKEND'!M:M,MATCH('HEX GEN'!AF11,'HEX GEN BACKEND'!L:L,0))</f>
        <v>#N/A</v>
      </c>
      <c r="AP11" s="47" t="e">
        <f>INDEX('HEX GEN BACKEND'!M:M,MATCH('HEX GEN'!AG11,'HEX GEN BACKEND'!L:L,0))</f>
        <v>#N/A</v>
      </c>
      <c r="AQ11" s="47" t="e">
        <f>INDEX('HEX GEN BACKEND'!M:M,MATCH('HEX GEN'!AH11,'HEX GEN BACKEND'!L:L,0))</f>
        <v>#N/A</v>
      </c>
      <c r="AR11" s="47" t="e">
        <f>INDEX('HEX GEN BACKEND'!M:M,MATCH('HEX GEN'!AI11,'HEX GEN BACKEND'!L:L,0))</f>
        <v>#N/A</v>
      </c>
      <c r="AT11" s="47" t="e">
        <f t="shared" si="12"/>
        <v>#N/A</v>
      </c>
    </row>
    <row r="12" spans="1:46" x14ac:dyDescent="0.25">
      <c r="A12" s="46" t="s">
        <v>69</v>
      </c>
      <c r="B12" s="46"/>
      <c r="C12" s="39"/>
      <c r="D12" s="40"/>
      <c r="E12" s="41"/>
      <c r="F12" s="42"/>
      <c r="G12" s="43"/>
      <c r="H12" s="44"/>
      <c r="I12" s="45"/>
      <c r="J12" s="48"/>
      <c r="K12" s="39" t="e">
        <f t="shared" si="0"/>
        <v>#N/A</v>
      </c>
      <c r="L12" s="61"/>
      <c r="M12" s="57" t="s">
        <v>201</v>
      </c>
      <c r="N12" s="50">
        <f t="shared" si="1"/>
        <v>0</v>
      </c>
      <c r="O12" s="47" t="e">
        <f>INDEX('HEX GEN BACKEND'!B:B,MATCH(C12,'HEX GEN BACKEND'!A:A,0))</f>
        <v>#N/A</v>
      </c>
      <c r="P12" s="47" t="e">
        <f t="shared" si="2"/>
        <v>#N/A</v>
      </c>
      <c r="R12" s="57" t="s">
        <v>178</v>
      </c>
      <c r="S12" s="47">
        <f>IF(ISNUMBER(MATCH(D12,'HEX GEN BACKEND'!G:G,0)),INDEX('HEX GEN BACKEND'!J:J,MATCH(D12,'HEX GEN BACKEND'!G:G,0)),D12)</f>
        <v>0</v>
      </c>
      <c r="T12" s="47" t="e">
        <f>INDEX('HEX GEN BACKEND'!E:E,MATCH(E12,'HEX GEN BACKEND'!D:D,0))</f>
        <v>#N/A</v>
      </c>
      <c r="U12" s="47">
        <f>IF(ISNUMBER(MATCH(F12,'HEX GEN BACKEND'!H:H,0)),INDEX('HEX GEN BACKEND'!J:J,MATCH(F12,'HEX GEN BACKEND'!H:H,0)),F12)</f>
        <v>0</v>
      </c>
      <c r="V12" s="47" t="e">
        <f>INDEX('HEX GEN BACKEND'!E:E,MATCH(G12,'HEX GEN BACKEND'!D:D,0))</f>
        <v>#N/A</v>
      </c>
      <c r="W12" s="47">
        <f>IF(ISNUMBER(MATCH(H12,'HEX GEN BACKEND'!I:I,0)),INDEX('HEX GEN BACKEND'!J:J,MATCH(H12,'HEX GEN BACKEND'!I:I,0)),H12)</f>
        <v>0</v>
      </c>
      <c r="X12" s="47" t="e">
        <f>INDEX('HEX GEN BACKEND'!E:E,MATCH(I12,'HEX GEN BACKEND'!D:D,0))</f>
        <v>#N/A</v>
      </c>
      <c r="Z12" s="47" t="e">
        <f t="shared" si="3"/>
        <v>#N/A</v>
      </c>
      <c r="AB12" s="47" t="e">
        <f t="shared" si="4"/>
        <v>#N/A</v>
      </c>
      <c r="AC12" s="47" t="e">
        <f t="shared" si="5"/>
        <v>#N/A</v>
      </c>
      <c r="AD12" s="47" t="e">
        <f t="shared" si="6"/>
        <v>#N/A</v>
      </c>
      <c r="AE12" s="47" t="e">
        <f t="shared" si="7"/>
        <v>#N/A</v>
      </c>
      <c r="AF12" s="47" t="e">
        <f t="shared" si="8"/>
        <v>#N/A</v>
      </c>
      <c r="AG12" s="47" t="e">
        <f t="shared" si="9"/>
        <v>#N/A</v>
      </c>
      <c r="AH12" s="47" t="e">
        <f t="shared" si="10"/>
        <v>#N/A</v>
      </c>
      <c r="AI12" s="47" t="e">
        <f t="shared" si="11"/>
        <v>#N/A</v>
      </c>
      <c r="AK12" s="47" t="e">
        <f>INDEX('HEX GEN BACKEND'!M:M,MATCH('HEX GEN'!AB12,'HEX GEN BACKEND'!L:L,0))</f>
        <v>#N/A</v>
      </c>
      <c r="AL12" s="47" t="e">
        <f>INDEX('HEX GEN BACKEND'!M:M,MATCH('HEX GEN'!AC12,'HEX GEN BACKEND'!L:L,0))</f>
        <v>#N/A</v>
      </c>
      <c r="AM12" s="47" t="e">
        <f>INDEX('HEX GEN BACKEND'!M:M,MATCH('HEX GEN'!AD12,'HEX GEN BACKEND'!L:L,0))</f>
        <v>#N/A</v>
      </c>
      <c r="AN12" s="47" t="e">
        <f>INDEX('HEX GEN BACKEND'!M:M,MATCH('HEX GEN'!AE12,'HEX GEN BACKEND'!L:L,0))</f>
        <v>#N/A</v>
      </c>
      <c r="AO12" s="47" t="e">
        <f>INDEX('HEX GEN BACKEND'!M:M,MATCH('HEX GEN'!AF12,'HEX GEN BACKEND'!L:L,0))</f>
        <v>#N/A</v>
      </c>
      <c r="AP12" s="47" t="e">
        <f>INDEX('HEX GEN BACKEND'!M:M,MATCH('HEX GEN'!AG12,'HEX GEN BACKEND'!L:L,0))</f>
        <v>#N/A</v>
      </c>
      <c r="AQ12" s="47" t="e">
        <f>INDEX('HEX GEN BACKEND'!M:M,MATCH('HEX GEN'!AH12,'HEX GEN BACKEND'!L:L,0))</f>
        <v>#N/A</v>
      </c>
      <c r="AR12" s="47" t="e">
        <f>INDEX('HEX GEN BACKEND'!M:M,MATCH('HEX GEN'!AI12,'HEX GEN BACKEND'!L:L,0))</f>
        <v>#N/A</v>
      </c>
      <c r="AT12" s="47" t="e">
        <f t="shared" si="12"/>
        <v>#N/A</v>
      </c>
    </row>
    <row r="13" spans="1:46" x14ac:dyDescent="0.25">
      <c r="A13" s="46" t="s">
        <v>70</v>
      </c>
      <c r="B13" s="46"/>
      <c r="C13" s="39"/>
      <c r="D13" s="40"/>
      <c r="E13" s="41"/>
      <c r="F13" s="42"/>
      <c r="G13" s="43"/>
      <c r="H13" s="44"/>
      <c r="I13" s="45"/>
      <c r="J13" s="48"/>
      <c r="K13" s="39" t="e">
        <f t="shared" si="0"/>
        <v>#N/A</v>
      </c>
      <c r="L13" s="61"/>
      <c r="M13" s="57" t="s">
        <v>201</v>
      </c>
      <c r="N13" s="50">
        <f t="shared" si="1"/>
        <v>0</v>
      </c>
      <c r="O13" s="47" t="e">
        <f>INDEX('HEX GEN BACKEND'!B:B,MATCH(C13,'HEX GEN BACKEND'!A:A,0))</f>
        <v>#N/A</v>
      </c>
      <c r="P13" s="47" t="e">
        <f t="shared" si="2"/>
        <v>#N/A</v>
      </c>
      <c r="R13" s="57" t="s">
        <v>178</v>
      </c>
      <c r="S13" s="47">
        <f>IF(ISNUMBER(MATCH(D13,'HEX GEN BACKEND'!G:G,0)),INDEX('HEX GEN BACKEND'!J:J,MATCH(D13,'HEX GEN BACKEND'!G:G,0)),D13)</f>
        <v>0</v>
      </c>
      <c r="T13" s="47" t="e">
        <f>INDEX('HEX GEN BACKEND'!E:E,MATCH(E13,'HEX GEN BACKEND'!D:D,0))</f>
        <v>#N/A</v>
      </c>
      <c r="U13" s="47">
        <f>IF(ISNUMBER(MATCH(F13,'HEX GEN BACKEND'!H:H,0)),INDEX('HEX GEN BACKEND'!J:J,MATCH(F13,'HEX GEN BACKEND'!H:H,0)),F13)</f>
        <v>0</v>
      </c>
      <c r="V13" s="47" t="e">
        <f>INDEX('HEX GEN BACKEND'!E:E,MATCH(G13,'HEX GEN BACKEND'!D:D,0))</f>
        <v>#N/A</v>
      </c>
      <c r="W13" s="47">
        <f>IF(ISNUMBER(MATCH(H13,'HEX GEN BACKEND'!I:I,0)),INDEX('HEX GEN BACKEND'!J:J,MATCH(H13,'HEX GEN BACKEND'!I:I,0)),H13)</f>
        <v>0</v>
      </c>
      <c r="X13" s="47" t="e">
        <f>INDEX('HEX GEN BACKEND'!E:E,MATCH(I13,'HEX GEN BACKEND'!D:D,0))</f>
        <v>#N/A</v>
      </c>
      <c r="Z13" s="47" t="e">
        <f t="shared" si="3"/>
        <v>#N/A</v>
      </c>
      <c r="AB13" s="47" t="e">
        <f t="shared" si="4"/>
        <v>#N/A</v>
      </c>
      <c r="AC13" s="47" t="e">
        <f t="shared" si="5"/>
        <v>#N/A</v>
      </c>
      <c r="AD13" s="47" t="e">
        <f t="shared" si="6"/>
        <v>#N/A</v>
      </c>
      <c r="AE13" s="47" t="e">
        <f t="shared" si="7"/>
        <v>#N/A</v>
      </c>
      <c r="AF13" s="47" t="e">
        <f t="shared" si="8"/>
        <v>#N/A</v>
      </c>
      <c r="AG13" s="47" t="e">
        <f t="shared" si="9"/>
        <v>#N/A</v>
      </c>
      <c r="AH13" s="47" t="e">
        <f t="shared" si="10"/>
        <v>#N/A</v>
      </c>
      <c r="AI13" s="47" t="e">
        <f t="shared" si="11"/>
        <v>#N/A</v>
      </c>
      <c r="AK13" s="47" t="e">
        <f>INDEX('HEX GEN BACKEND'!M:M,MATCH('HEX GEN'!AB13,'HEX GEN BACKEND'!L:L,0))</f>
        <v>#N/A</v>
      </c>
      <c r="AL13" s="47" t="e">
        <f>INDEX('HEX GEN BACKEND'!M:M,MATCH('HEX GEN'!AC13,'HEX GEN BACKEND'!L:L,0))</f>
        <v>#N/A</v>
      </c>
      <c r="AM13" s="47" t="e">
        <f>INDEX('HEX GEN BACKEND'!M:M,MATCH('HEX GEN'!AD13,'HEX GEN BACKEND'!L:L,0))</f>
        <v>#N/A</v>
      </c>
      <c r="AN13" s="47" t="e">
        <f>INDEX('HEX GEN BACKEND'!M:M,MATCH('HEX GEN'!AE13,'HEX GEN BACKEND'!L:L,0))</f>
        <v>#N/A</v>
      </c>
      <c r="AO13" s="47" t="e">
        <f>INDEX('HEX GEN BACKEND'!M:M,MATCH('HEX GEN'!AF13,'HEX GEN BACKEND'!L:L,0))</f>
        <v>#N/A</v>
      </c>
      <c r="AP13" s="47" t="e">
        <f>INDEX('HEX GEN BACKEND'!M:M,MATCH('HEX GEN'!AG13,'HEX GEN BACKEND'!L:L,0))</f>
        <v>#N/A</v>
      </c>
      <c r="AQ13" s="47" t="e">
        <f>INDEX('HEX GEN BACKEND'!M:M,MATCH('HEX GEN'!AH13,'HEX GEN BACKEND'!L:L,0))</f>
        <v>#N/A</v>
      </c>
      <c r="AR13" s="47" t="e">
        <f>INDEX('HEX GEN BACKEND'!M:M,MATCH('HEX GEN'!AI13,'HEX GEN BACKEND'!L:L,0))</f>
        <v>#N/A</v>
      </c>
      <c r="AT13" s="47" t="e">
        <f t="shared" si="12"/>
        <v>#N/A</v>
      </c>
    </row>
    <row r="14" spans="1:46" x14ac:dyDescent="0.25">
      <c r="A14" s="46" t="s">
        <v>71</v>
      </c>
      <c r="B14" s="46"/>
      <c r="C14" s="39"/>
      <c r="D14" s="40"/>
      <c r="E14" s="41"/>
      <c r="F14" s="42"/>
      <c r="G14" s="43"/>
      <c r="H14" s="44"/>
      <c r="I14" s="45"/>
      <c r="J14" s="48"/>
      <c r="K14" s="39" t="e">
        <f t="shared" si="0"/>
        <v>#N/A</v>
      </c>
      <c r="L14" s="61"/>
      <c r="M14" s="57" t="s">
        <v>201</v>
      </c>
      <c r="N14" s="50">
        <f t="shared" si="1"/>
        <v>0</v>
      </c>
      <c r="O14" s="47" t="e">
        <f>INDEX('HEX GEN BACKEND'!B:B,MATCH(C14,'HEX GEN BACKEND'!A:A,0))</f>
        <v>#N/A</v>
      </c>
      <c r="P14" s="47" t="e">
        <f t="shared" si="2"/>
        <v>#N/A</v>
      </c>
      <c r="R14" s="57" t="s">
        <v>178</v>
      </c>
      <c r="S14" s="47">
        <f>IF(ISNUMBER(MATCH(D14,'HEX GEN BACKEND'!G:G,0)),INDEX('HEX GEN BACKEND'!J:J,MATCH(D14,'HEX GEN BACKEND'!G:G,0)),D14)</f>
        <v>0</v>
      </c>
      <c r="T14" s="47" t="e">
        <f>INDEX('HEX GEN BACKEND'!E:E,MATCH(E14,'HEX GEN BACKEND'!D:D,0))</f>
        <v>#N/A</v>
      </c>
      <c r="U14" s="47">
        <f>IF(ISNUMBER(MATCH(F14,'HEX GEN BACKEND'!H:H,0)),INDEX('HEX GEN BACKEND'!J:J,MATCH(F14,'HEX GEN BACKEND'!H:H,0)),F14)</f>
        <v>0</v>
      </c>
      <c r="V14" s="47" t="e">
        <f>INDEX('HEX GEN BACKEND'!E:E,MATCH(G14,'HEX GEN BACKEND'!D:D,0))</f>
        <v>#N/A</v>
      </c>
      <c r="W14" s="47">
        <f>IF(ISNUMBER(MATCH(H14,'HEX GEN BACKEND'!I:I,0)),INDEX('HEX GEN BACKEND'!J:J,MATCH(H14,'HEX GEN BACKEND'!I:I,0)),H14)</f>
        <v>0</v>
      </c>
      <c r="X14" s="47" t="e">
        <f>INDEX('HEX GEN BACKEND'!E:E,MATCH(I14,'HEX GEN BACKEND'!D:D,0))</f>
        <v>#N/A</v>
      </c>
      <c r="Z14" s="47" t="e">
        <f t="shared" si="3"/>
        <v>#N/A</v>
      </c>
      <c r="AB14" s="47" t="e">
        <f t="shared" si="4"/>
        <v>#N/A</v>
      </c>
      <c r="AC14" s="47" t="e">
        <f t="shared" si="5"/>
        <v>#N/A</v>
      </c>
      <c r="AD14" s="47" t="e">
        <f t="shared" si="6"/>
        <v>#N/A</v>
      </c>
      <c r="AE14" s="47" t="e">
        <f t="shared" si="7"/>
        <v>#N/A</v>
      </c>
      <c r="AF14" s="47" t="e">
        <f t="shared" si="8"/>
        <v>#N/A</v>
      </c>
      <c r="AG14" s="47" t="e">
        <f t="shared" si="9"/>
        <v>#N/A</v>
      </c>
      <c r="AH14" s="47" t="e">
        <f t="shared" si="10"/>
        <v>#N/A</v>
      </c>
      <c r="AI14" s="47" t="e">
        <f t="shared" si="11"/>
        <v>#N/A</v>
      </c>
      <c r="AK14" s="47" t="e">
        <f>INDEX('HEX GEN BACKEND'!M:M,MATCH('HEX GEN'!AB14,'HEX GEN BACKEND'!L:L,0))</f>
        <v>#N/A</v>
      </c>
      <c r="AL14" s="47" t="e">
        <f>INDEX('HEX GEN BACKEND'!M:M,MATCH('HEX GEN'!AC14,'HEX GEN BACKEND'!L:L,0))</f>
        <v>#N/A</v>
      </c>
      <c r="AM14" s="47" t="e">
        <f>INDEX('HEX GEN BACKEND'!M:M,MATCH('HEX GEN'!AD14,'HEX GEN BACKEND'!L:L,0))</f>
        <v>#N/A</v>
      </c>
      <c r="AN14" s="47" t="e">
        <f>INDEX('HEX GEN BACKEND'!M:M,MATCH('HEX GEN'!AE14,'HEX GEN BACKEND'!L:L,0))</f>
        <v>#N/A</v>
      </c>
      <c r="AO14" s="47" t="e">
        <f>INDEX('HEX GEN BACKEND'!M:M,MATCH('HEX GEN'!AF14,'HEX GEN BACKEND'!L:L,0))</f>
        <v>#N/A</v>
      </c>
      <c r="AP14" s="47" t="e">
        <f>INDEX('HEX GEN BACKEND'!M:M,MATCH('HEX GEN'!AG14,'HEX GEN BACKEND'!L:L,0))</f>
        <v>#N/A</v>
      </c>
      <c r="AQ14" s="47" t="e">
        <f>INDEX('HEX GEN BACKEND'!M:M,MATCH('HEX GEN'!AH14,'HEX GEN BACKEND'!L:L,0))</f>
        <v>#N/A</v>
      </c>
      <c r="AR14" s="47" t="e">
        <f>INDEX('HEX GEN BACKEND'!M:M,MATCH('HEX GEN'!AI14,'HEX GEN BACKEND'!L:L,0))</f>
        <v>#N/A</v>
      </c>
      <c r="AT14" s="47" t="e">
        <f t="shared" si="12"/>
        <v>#N/A</v>
      </c>
    </row>
    <row r="15" spans="1:46" x14ac:dyDescent="0.25">
      <c r="A15" s="46" t="s">
        <v>72</v>
      </c>
      <c r="B15" s="46"/>
      <c r="C15" s="39"/>
      <c r="D15" s="40"/>
      <c r="E15" s="41"/>
      <c r="F15" s="42"/>
      <c r="G15" s="43"/>
      <c r="H15" s="44"/>
      <c r="I15" s="45"/>
      <c r="J15" s="48"/>
      <c r="K15" s="39" t="e">
        <f t="shared" si="0"/>
        <v>#N/A</v>
      </c>
      <c r="L15" s="61"/>
      <c r="M15" s="57" t="s">
        <v>201</v>
      </c>
      <c r="N15" s="50">
        <f t="shared" si="1"/>
        <v>0</v>
      </c>
      <c r="O15" s="47" t="e">
        <f>INDEX('HEX GEN BACKEND'!B:B,MATCH(C15,'HEX GEN BACKEND'!A:A,0))</f>
        <v>#N/A</v>
      </c>
      <c r="P15" s="47" t="e">
        <f t="shared" si="2"/>
        <v>#N/A</v>
      </c>
      <c r="R15" s="57" t="s">
        <v>178</v>
      </c>
      <c r="S15" s="47">
        <f>IF(ISNUMBER(MATCH(D15,'HEX GEN BACKEND'!G:G,0)),INDEX('HEX GEN BACKEND'!J:J,MATCH(D15,'HEX GEN BACKEND'!G:G,0)),D15)</f>
        <v>0</v>
      </c>
      <c r="T15" s="47" t="e">
        <f>INDEX('HEX GEN BACKEND'!E:E,MATCH(E15,'HEX GEN BACKEND'!D:D,0))</f>
        <v>#N/A</v>
      </c>
      <c r="U15" s="47">
        <f>IF(ISNUMBER(MATCH(F15,'HEX GEN BACKEND'!H:H,0)),INDEX('HEX GEN BACKEND'!J:J,MATCH(F15,'HEX GEN BACKEND'!H:H,0)),F15)</f>
        <v>0</v>
      </c>
      <c r="V15" s="47" t="e">
        <f>INDEX('HEX GEN BACKEND'!E:E,MATCH(G15,'HEX GEN BACKEND'!D:D,0))</f>
        <v>#N/A</v>
      </c>
      <c r="W15" s="47">
        <f>IF(ISNUMBER(MATCH(H15,'HEX GEN BACKEND'!I:I,0)),INDEX('HEX GEN BACKEND'!J:J,MATCH(H15,'HEX GEN BACKEND'!I:I,0)),H15)</f>
        <v>0</v>
      </c>
      <c r="X15" s="47" t="e">
        <f>INDEX('HEX GEN BACKEND'!E:E,MATCH(I15,'HEX GEN BACKEND'!D:D,0))</f>
        <v>#N/A</v>
      </c>
      <c r="Z15" s="47" t="e">
        <f t="shared" si="3"/>
        <v>#N/A</v>
      </c>
      <c r="AB15" s="47" t="e">
        <f t="shared" si="4"/>
        <v>#N/A</v>
      </c>
      <c r="AC15" s="47" t="e">
        <f t="shared" si="5"/>
        <v>#N/A</v>
      </c>
      <c r="AD15" s="47" t="e">
        <f t="shared" si="6"/>
        <v>#N/A</v>
      </c>
      <c r="AE15" s="47" t="e">
        <f t="shared" si="7"/>
        <v>#N/A</v>
      </c>
      <c r="AF15" s="47" t="e">
        <f t="shared" si="8"/>
        <v>#N/A</v>
      </c>
      <c r="AG15" s="47" t="e">
        <f t="shared" si="9"/>
        <v>#N/A</v>
      </c>
      <c r="AH15" s="47" t="e">
        <f t="shared" si="10"/>
        <v>#N/A</v>
      </c>
      <c r="AI15" s="47" t="e">
        <f t="shared" si="11"/>
        <v>#N/A</v>
      </c>
      <c r="AK15" s="47" t="e">
        <f>INDEX('HEX GEN BACKEND'!M:M,MATCH('HEX GEN'!AB15,'HEX GEN BACKEND'!L:L,0))</f>
        <v>#N/A</v>
      </c>
      <c r="AL15" s="47" t="e">
        <f>INDEX('HEX GEN BACKEND'!M:M,MATCH('HEX GEN'!AC15,'HEX GEN BACKEND'!L:L,0))</f>
        <v>#N/A</v>
      </c>
      <c r="AM15" s="47" t="e">
        <f>INDEX('HEX GEN BACKEND'!M:M,MATCH('HEX GEN'!AD15,'HEX GEN BACKEND'!L:L,0))</f>
        <v>#N/A</v>
      </c>
      <c r="AN15" s="47" t="e">
        <f>INDEX('HEX GEN BACKEND'!M:M,MATCH('HEX GEN'!AE15,'HEX GEN BACKEND'!L:L,0))</f>
        <v>#N/A</v>
      </c>
      <c r="AO15" s="47" t="e">
        <f>INDEX('HEX GEN BACKEND'!M:M,MATCH('HEX GEN'!AF15,'HEX GEN BACKEND'!L:L,0))</f>
        <v>#N/A</v>
      </c>
      <c r="AP15" s="47" t="e">
        <f>INDEX('HEX GEN BACKEND'!M:M,MATCH('HEX GEN'!AG15,'HEX GEN BACKEND'!L:L,0))</f>
        <v>#N/A</v>
      </c>
      <c r="AQ15" s="47" t="e">
        <f>INDEX('HEX GEN BACKEND'!M:M,MATCH('HEX GEN'!AH15,'HEX GEN BACKEND'!L:L,0))</f>
        <v>#N/A</v>
      </c>
      <c r="AR15" s="47" t="e">
        <f>INDEX('HEX GEN BACKEND'!M:M,MATCH('HEX GEN'!AI15,'HEX GEN BACKEND'!L:L,0))</f>
        <v>#N/A</v>
      </c>
      <c r="AT15" s="47" t="e">
        <f t="shared" si="12"/>
        <v>#N/A</v>
      </c>
    </row>
    <row r="16" spans="1:46" x14ac:dyDescent="0.25">
      <c r="A16" s="46" t="s">
        <v>73</v>
      </c>
      <c r="B16" s="46"/>
      <c r="C16" s="39"/>
      <c r="D16" s="40"/>
      <c r="E16" s="41"/>
      <c r="F16" s="42"/>
      <c r="G16" s="43"/>
      <c r="H16" s="44"/>
      <c r="I16" s="45"/>
      <c r="J16" s="48"/>
      <c r="K16" s="39" t="e">
        <f t="shared" si="0"/>
        <v>#N/A</v>
      </c>
      <c r="L16" s="61"/>
      <c r="M16" s="57" t="s">
        <v>201</v>
      </c>
      <c r="N16" s="50">
        <f t="shared" si="1"/>
        <v>0</v>
      </c>
      <c r="O16" s="47" t="e">
        <f>INDEX('HEX GEN BACKEND'!B:B,MATCH(C16,'HEX GEN BACKEND'!A:A,0))</f>
        <v>#N/A</v>
      </c>
      <c r="P16" s="47" t="e">
        <f t="shared" si="2"/>
        <v>#N/A</v>
      </c>
      <c r="R16" s="57" t="s">
        <v>178</v>
      </c>
      <c r="S16" s="47">
        <f>IF(ISNUMBER(MATCH(D16,'HEX GEN BACKEND'!G:G,0)),INDEX('HEX GEN BACKEND'!J:J,MATCH(D16,'HEX GEN BACKEND'!G:G,0)),D16)</f>
        <v>0</v>
      </c>
      <c r="T16" s="47" t="e">
        <f>INDEX('HEX GEN BACKEND'!E:E,MATCH(E16,'HEX GEN BACKEND'!D:D,0))</f>
        <v>#N/A</v>
      </c>
      <c r="U16" s="47">
        <f>IF(ISNUMBER(MATCH(F16,'HEX GEN BACKEND'!H:H,0)),INDEX('HEX GEN BACKEND'!J:J,MATCH(F16,'HEX GEN BACKEND'!H:H,0)),F16)</f>
        <v>0</v>
      </c>
      <c r="V16" s="47" t="e">
        <f>INDEX('HEX GEN BACKEND'!E:E,MATCH(G16,'HEX GEN BACKEND'!D:D,0))</f>
        <v>#N/A</v>
      </c>
      <c r="W16" s="47">
        <f>IF(ISNUMBER(MATCH(H16,'HEX GEN BACKEND'!I:I,0)),INDEX('HEX GEN BACKEND'!J:J,MATCH(H16,'HEX GEN BACKEND'!I:I,0)),H16)</f>
        <v>0</v>
      </c>
      <c r="X16" s="47" t="e">
        <f>INDEX('HEX GEN BACKEND'!E:E,MATCH(I16,'HEX GEN BACKEND'!D:D,0))</f>
        <v>#N/A</v>
      </c>
      <c r="Z16" s="47" t="e">
        <f t="shared" si="3"/>
        <v>#N/A</v>
      </c>
      <c r="AB16" s="47" t="e">
        <f t="shared" si="4"/>
        <v>#N/A</v>
      </c>
      <c r="AC16" s="47" t="e">
        <f t="shared" si="5"/>
        <v>#N/A</v>
      </c>
      <c r="AD16" s="47" t="e">
        <f t="shared" si="6"/>
        <v>#N/A</v>
      </c>
      <c r="AE16" s="47" t="e">
        <f t="shared" si="7"/>
        <v>#N/A</v>
      </c>
      <c r="AF16" s="47" t="e">
        <f t="shared" si="8"/>
        <v>#N/A</v>
      </c>
      <c r="AG16" s="47" t="e">
        <f t="shared" si="9"/>
        <v>#N/A</v>
      </c>
      <c r="AH16" s="47" t="e">
        <f t="shared" si="10"/>
        <v>#N/A</v>
      </c>
      <c r="AI16" s="47" t="e">
        <f t="shared" si="11"/>
        <v>#N/A</v>
      </c>
      <c r="AK16" s="47" t="e">
        <f>INDEX('HEX GEN BACKEND'!M:M,MATCH('HEX GEN'!AB16,'HEX GEN BACKEND'!L:L,0))</f>
        <v>#N/A</v>
      </c>
      <c r="AL16" s="47" t="e">
        <f>INDEX('HEX GEN BACKEND'!M:M,MATCH('HEX GEN'!AC16,'HEX GEN BACKEND'!L:L,0))</f>
        <v>#N/A</v>
      </c>
      <c r="AM16" s="47" t="e">
        <f>INDEX('HEX GEN BACKEND'!M:M,MATCH('HEX GEN'!AD16,'HEX GEN BACKEND'!L:L,0))</f>
        <v>#N/A</v>
      </c>
      <c r="AN16" s="47" t="e">
        <f>INDEX('HEX GEN BACKEND'!M:M,MATCH('HEX GEN'!AE16,'HEX GEN BACKEND'!L:L,0))</f>
        <v>#N/A</v>
      </c>
      <c r="AO16" s="47" t="e">
        <f>INDEX('HEX GEN BACKEND'!M:M,MATCH('HEX GEN'!AF16,'HEX GEN BACKEND'!L:L,0))</f>
        <v>#N/A</v>
      </c>
      <c r="AP16" s="47" t="e">
        <f>INDEX('HEX GEN BACKEND'!M:M,MATCH('HEX GEN'!AG16,'HEX GEN BACKEND'!L:L,0))</f>
        <v>#N/A</v>
      </c>
      <c r="AQ16" s="47" t="e">
        <f>INDEX('HEX GEN BACKEND'!M:M,MATCH('HEX GEN'!AH16,'HEX GEN BACKEND'!L:L,0))</f>
        <v>#N/A</v>
      </c>
      <c r="AR16" s="47" t="e">
        <f>INDEX('HEX GEN BACKEND'!M:M,MATCH('HEX GEN'!AI16,'HEX GEN BACKEND'!L:L,0))</f>
        <v>#N/A</v>
      </c>
      <c r="AT16" s="47" t="e">
        <f t="shared" si="12"/>
        <v>#N/A</v>
      </c>
    </row>
    <row r="17" spans="1:46" x14ac:dyDescent="0.25">
      <c r="A17" s="46" t="s">
        <v>74</v>
      </c>
      <c r="B17" s="46"/>
      <c r="C17" s="39"/>
      <c r="D17" s="40"/>
      <c r="E17" s="41"/>
      <c r="F17" s="42"/>
      <c r="G17" s="43"/>
      <c r="H17" s="44"/>
      <c r="I17" s="45"/>
      <c r="J17" s="48"/>
      <c r="K17" s="39" t="e">
        <f t="shared" si="0"/>
        <v>#N/A</v>
      </c>
      <c r="L17" s="61"/>
      <c r="M17" s="57" t="s">
        <v>201</v>
      </c>
      <c r="N17" s="50">
        <f t="shared" si="1"/>
        <v>0</v>
      </c>
      <c r="O17" s="47" t="e">
        <f>INDEX('HEX GEN BACKEND'!B:B,MATCH(C17,'HEX GEN BACKEND'!A:A,0))</f>
        <v>#N/A</v>
      </c>
      <c r="P17" s="47" t="e">
        <f t="shared" si="2"/>
        <v>#N/A</v>
      </c>
      <c r="R17" s="57" t="s">
        <v>178</v>
      </c>
      <c r="S17" s="47">
        <f>IF(ISNUMBER(MATCH(D17,'HEX GEN BACKEND'!G:G,0)),INDEX('HEX GEN BACKEND'!J:J,MATCH(D17,'HEX GEN BACKEND'!G:G,0)),D17)</f>
        <v>0</v>
      </c>
      <c r="T17" s="47" t="e">
        <f>INDEX('HEX GEN BACKEND'!E:E,MATCH(E17,'HEX GEN BACKEND'!D:D,0))</f>
        <v>#N/A</v>
      </c>
      <c r="U17" s="47">
        <f>IF(ISNUMBER(MATCH(F17,'HEX GEN BACKEND'!H:H,0)),INDEX('HEX GEN BACKEND'!J:J,MATCH(F17,'HEX GEN BACKEND'!H:H,0)),F17)</f>
        <v>0</v>
      </c>
      <c r="V17" s="47" t="e">
        <f>INDEX('HEX GEN BACKEND'!E:E,MATCH(G17,'HEX GEN BACKEND'!D:D,0))</f>
        <v>#N/A</v>
      </c>
      <c r="W17" s="47">
        <f>IF(ISNUMBER(MATCH(H17,'HEX GEN BACKEND'!I:I,0)),INDEX('HEX GEN BACKEND'!J:J,MATCH(H17,'HEX GEN BACKEND'!I:I,0)),H17)</f>
        <v>0</v>
      </c>
      <c r="X17" s="47" t="e">
        <f>INDEX('HEX GEN BACKEND'!E:E,MATCH(I17,'HEX GEN BACKEND'!D:D,0))</f>
        <v>#N/A</v>
      </c>
      <c r="Z17" s="47" t="e">
        <f t="shared" si="3"/>
        <v>#N/A</v>
      </c>
      <c r="AB17" s="47" t="e">
        <f t="shared" si="4"/>
        <v>#N/A</v>
      </c>
      <c r="AC17" s="47" t="e">
        <f t="shared" si="5"/>
        <v>#N/A</v>
      </c>
      <c r="AD17" s="47" t="e">
        <f t="shared" si="6"/>
        <v>#N/A</v>
      </c>
      <c r="AE17" s="47" t="e">
        <f t="shared" si="7"/>
        <v>#N/A</v>
      </c>
      <c r="AF17" s="47" t="e">
        <f t="shared" si="8"/>
        <v>#N/A</v>
      </c>
      <c r="AG17" s="47" t="e">
        <f t="shared" si="9"/>
        <v>#N/A</v>
      </c>
      <c r="AH17" s="47" t="e">
        <f t="shared" si="10"/>
        <v>#N/A</v>
      </c>
      <c r="AI17" s="47" t="e">
        <f t="shared" si="11"/>
        <v>#N/A</v>
      </c>
      <c r="AK17" s="47" t="e">
        <f>INDEX('HEX GEN BACKEND'!M:M,MATCH('HEX GEN'!AB17,'HEX GEN BACKEND'!L:L,0))</f>
        <v>#N/A</v>
      </c>
      <c r="AL17" s="47" t="e">
        <f>INDEX('HEX GEN BACKEND'!M:M,MATCH('HEX GEN'!AC17,'HEX GEN BACKEND'!L:L,0))</f>
        <v>#N/A</v>
      </c>
      <c r="AM17" s="47" t="e">
        <f>INDEX('HEX GEN BACKEND'!M:M,MATCH('HEX GEN'!AD17,'HEX GEN BACKEND'!L:L,0))</f>
        <v>#N/A</v>
      </c>
      <c r="AN17" s="47" t="e">
        <f>INDEX('HEX GEN BACKEND'!M:M,MATCH('HEX GEN'!AE17,'HEX GEN BACKEND'!L:L,0))</f>
        <v>#N/A</v>
      </c>
      <c r="AO17" s="47" t="e">
        <f>INDEX('HEX GEN BACKEND'!M:M,MATCH('HEX GEN'!AF17,'HEX GEN BACKEND'!L:L,0))</f>
        <v>#N/A</v>
      </c>
      <c r="AP17" s="47" t="e">
        <f>INDEX('HEX GEN BACKEND'!M:M,MATCH('HEX GEN'!AG17,'HEX GEN BACKEND'!L:L,0))</f>
        <v>#N/A</v>
      </c>
      <c r="AQ17" s="47" t="e">
        <f>INDEX('HEX GEN BACKEND'!M:M,MATCH('HEX GEN'!AH17,'HEX GEN BACKEND'!L:L,0))</f>
        <v>#N/A</v>
      </c>
      <c r="AR17" s="47" t="e">
        <f>INDEX('HEX GEN BACKEND'!M:M,MATCH('HEX GEN'!AI17,'HEX GEN BACKEND'!L:L,0))</f>
        <v>#N/A</v>
      </c>
      <c r="AT17" s="47" t="e">
        <f t="shared" si="12"/>
        <v>#N/A</v>
      </c>
    </row>
    <row r="18" spans="1:46" x14ac:dyDescent="0.25">
      <c r="A18" s="46" t="s">
        <v>75</v>
      </c>
      <c r="B18" s="46"/>
      <c r="C18" s="39"/>
      <c r="D18" s="40"/>
      <c r="E18" s="41"/>
      <c r="F18" s="42"/>
      <c r="G18" s="43"/>
      <c r="H18" s="44"/>
      <c r="I18" s="45"/>
      <c r="J18" s="48"/>
      <c r="K18" s="39" t="e">
        <f t="shared" si="0"/>
        <v>#N/A</v>
      </c>
      <c r="L18" s="61"/>
      <c r="M18" s="57" t="s">
        <v>201</v>
      </c>
      <c r="N18" s="50">
        <f t="shared" si="1"/>
        <v>0</v>
      </c>
      <c r="O18" s="47" t="e">
        <f>INDEX('HEX GEN BACKEND'!B:B,MATCH(C18,'HEX GEN BACKEND'!A:A,0))</f>
        <v>#N/A</v>
      </c>
      <c r="P18" s="47" t="e">
        <f t="shared" si="2"/>
        <v>#N/A</v>
      </c>
      <c r="R18" s="57" t="s">
        <v>178</v>
      </c>
      <c r="S18" s="47">
        <f>IF(ISNUMBER(MATCH(D18,'HEX GEN BACKEND'!G:G,0)),INDEX('HEX GEN BACKEND'!J:J,MATCH(D18,'HEX GEN BACKEND'!G:G,0)),D18)</f>
        <v>0</v>
      </c>
      <c r="T18" s="47" t="e">
        <f>INDEX('HEX GEN BACKEND'!E:E,MATCH(E18,'HEX GEN BACKEND'!D:D,0))</f>
        <v>#N/A</v>
      </c>
      <c r="U18" s="47">
        <f>IF(ISNUMBER(MATCH(F18,'HEX GEN BACKEND'!H:H,0)),INDEX('HEX GEN BACKEND'!J:J,MATCH(F18,'HEX GEN BACKEND'!H:H,0)),F18)</f>
        <v>0</v>
      </c>
      <c r="V18" s="47" t="e">
        <f>INDEX('HEX GEN BACKEND'!E:E,MATCH(G18,'HEX GEN BACKEND'!D:D,0))</f>
        <v>#N/A</v>
      </c>
      <c r="W18" s="47">
        <f>IF(ISNUMBER(MATCH(H18,'HEX GEN BACKEND'!I:I,0)),INDEX('HEX GEN BACKEND'!J:J,MATCH(H18,'HEX GEN BACKEND'!I:I,0)),H18)</f>
        <v>0</v>
      </c>
      <c r="X18" s="47" t="e">
        <f>INDEX('HEX GEN BACKEND'!E:E,MATCH(I18,'HEX GEN BACKEND'!D:D,0))</f>
        <v>#N/A</v>
      </c>
      <c r="Z18" s="47" t="e">
        <f t="shared" si="3"/>
        <v>#N/A</v>
      </c>
      <c r="AB18" s="47" t="e">
        <f t="shared" si="4"/>
        <v>#N/A</v>
      </c>
      <c r="AC18" s="47" t="e">
        <f t="shared" si="5"/>
        <v>#N/A</v>
      </c>
      <c r="AD18" s="47" t="e">
        <f t="shared" si="6"/>
        <v>#N/A</v>
      </c>
      <c r="AE18" s="47" t="e">
        <f t="shared" si="7"/>
        <v>#N/A</v>
      </c>
      <c r="AF18" s="47" t="e">
        <f t="shared" si="8"/>
        <v>#N/A</v>
      </c>
      <c r="AG18" s="47" t="e">
        <f t="shared" si="9"/>
        <v>#N/A</v>
      </c>
      <c r="AH18" s="47" t="e">
        <f t="shared" si="10"/>
        <v>#N/A</v>
      </c>
      <c r="AI18" s="47" t="e">
        <f t="shared" si="11"/>
        <v>#N/A</v>
      </c>
      <c r="AK18" s="47" t="e">
        <f>INDEX('HEX GEN BACKEND'!M:M,MATCH('HEX GEN'!AB18,'HEX GEN BACKEND'!L:L,0))</f>
        <v>#N/A</v>
      </c>
      <c r="AL18" s="47" t="e">
        <f>INDEX('HEX GEN BACKEND'!M:M,MATCH('HEX GEN'!AC18,'HEX GEN BACKEND'!L:L,0))</f>
        <v>#N/A</v>
      </c>
      <c r="AM18" s="47" t="e">
        <f>INDEX('HEX GEN BACKEND'!M:M,MATCH('HEX GEN'!AD18,'HEX GEN BACKEND'!L:L,0))</f>
        <v>#N/A</v>
      </c>
      <c r="AN18" s="47" t="e">
        <f>INDEX('HEX GEN BACKEND'!M:M,MATCH('HEX GEN'!AE18,'HEX GEN BACKEND'!L:L,0))</f>
        <v>#N/A</v>
      </c>
      <c r="AO18" s="47" t="e">
        <f>INDEX('HEX GEN BACKEND'!M:M,MATCH('HEX GEN'!AF18,'HEX GEN BACKEND'!L:L,0))</f>
        <v>#N/A</v>
      </c>
      <c r="AP18" s="47" t="e">
        <f>INDEX('HEX GEN BACKEND'!M:M,MATCH('HEX GEN'!AG18,'HEX GEN BACKEND'!L:L,0))</f>
        <v>#N/A</v>
      </c>
      <c r="AQ18" s="47" t="e">
        <f>INDEX('HEX GEN BACKEND'!M:M,MATCH('HEX GEN'!AH18,'HEX GEN BACKEND'!L:L,0))</f>
        <v>#N/A</v>
      </c>
      <c r="AR18" s="47" t="e">
        <f>INDEX('HEX GEN BACKEND'!M:M,MATCH('HEX GEN'!AI18,'HEX GEN BACKEND'!L:L,0))</f>
        <v>#N/A</v>
      </c>
      <c r="AT18" s="47" t="e">
        <f t="shared" si="12"/>
        <v>#N/A</v>
      </c>
    </row>
    <row r="19" spans="1:46" x14ac:dyDescent="0.25">
      <c r="A19" s="46" t="s">
        <v>76</v>
      </c>
      <c r="B19" s="46"/>
      <c r="C19" s="49"/>
      <c r="D19" s="40"/>
      <c r="E19" s="41"/>
      <c r="F19" s="42"/>
      <c r="G19" s="43"/>
      <c r="H19" s="44"/>
      <c r="I19" s="45"/>
      <c r="J19" s="48"/>
      <c r="K19" s="39" t="e">
        <f t="shared" si="0"/>
        <v>#N/A</v>
      </c>
      <c r="L19" s="61"/>
      <c r="M19" s="57" t="s">
        <v>201</v>
      </c>
      <c r="N19" s="50">
        <f t="shared" si="1"/>
        <v>0</v>
      </c>
      <c r="O19" s="47" t="e">
        <f>INDEX('HEX GEN BACKEND'!B:B,MATCH(C19,'HEX GEN BACKEND'!A:A,0))</f>
        <v>#N/A</v>
      </c>
      <c r="P19" s="47" t="e">
        <f t="shared" si="2"/>
        <v>#N/A</v>
      </c>
      <c r="R19" s="57" t="s">
        <v>178</v>
      </c>
      <c r="S19" s="47">
        <f>IF(ISNUMBER(MATCH(D19,'HEX GEN BACKEND'!G:G,0)),INDEX('HEX GEN BACKEND'!J:J,MATCH(D19,'HEX GEN BACKEND'!G:G,0)),D19)</f>
        <v>0</v>
      </c>
      <c r="T19" s="47" t="e">
        <f>INDEX('HEX GEN BACKEND'!E:E,MATCH(E19,'HEX GEN BACKEND'!D:D,0))</f>
        <v>#N/A</v>
      </c>
      <c r="U19" s="47">
        <f>IF(ISNUMBER(MATCH(F19,'HEX GEN BACKEND'!H:H,0)),INDEX('HEX GEN BACKEND'!J:J,MATCH(F19,'HEX GEN BACKEND'!H:H,0)),F19)</f>
        <v>0</v>
      </c>
      <c r="V19" s="47" t="e">
        <f>INDEX('HEX GEN BACKEND'!E:E,MATCH(G19,'HEX GEN BACKEND'!D:D,0))</f>
        <v>#N/A</v>
      </c>
      <c r="W19" s="47">
        <f>IF(ISNUMBER(MATCH(H19,'HEX GEN BACKEND'!I:I,0)),INDEX('HEX GEN BACKEND'!J:J,MATCH(H19,'HEX GEN BACKEND'!I:I,0)),H19)</f>
        <v>0</v>
      </c>
      <c r="X19" s="47" t="e">
        <f>INDEX('HEX GEN BACKEND'!E:E,MATCH(I19,'HEX GEN BACKEND'!D:D,0))</f>
        <v>#N/A</v>
      </c>
      <c r="Z19" s="47" t="e">
        <f t="shared" si="3"/>
        <v>#N/A</v>
      </c>
      <c r="AB19" s="47" t="e">
        <f t="shared" si="4"/>
        <v>#N/A</v>
      </c>
      <c r="AC19" s="47" t="e">
        <f t="shared" si="5"/>
        <v>#N/A</v>
      </c>
      <c r="AD19" s="47" t="e">
        <f t="shared" si="6"/>
        <v>#N/A</v>
      </c>
      <c r="AE19" s="47" t="e">
        <f t="shared" si="7"/>
        <v>#N/A</v>
      </c>
      <c r="AF19" s="47" t="e">
        <f t="shared" si="8"/>
        <v>#N/A</v>
      </c>
      <c r="AG19" s="47" t="e">
        <f t="shared" si="9"/>
        <v>#N/A</v>
      </c>
      <c r="AH19" s="47" t="e">
        <f t="shared" si="10"/>
        <v>#N/A</v>
      </c>
      <c r="AI19" s="47" t="e">
        <f t="shared" si="11"/>
        <v>#N/A</v>
      </c>
      <c r="AK19" s="47" t="e">
        <f>INDEX('HEX GEN BACKEND'!M:M,MATCH('HEX GEN'!AB19,'HEX GEN BACKEND'!L:L,0))</f>
        <v>#N/A</v>
      </c>
      <c r="AL19" s="47" t="e">
        <f>INDEX('HEX GEN BACKEND'!M:M,MATCH('HEX GEN'!AC19,'HEX GEN BACKEND'!L:L,0))</f>
        <v>#N/A</v>
      </c>
      <c r="AM19" s="47" t="e">
        <f>INDEX('HEX GEN BACKEND'!M:M,MATCH('HEX GEN'!AD19,'HEX GEN BACKEND'!L:L,0))</f>
        <v>#N/A</v>
      </c>
      <c r="AN19" s="47" t="e">
        <f>INDEX('HEX GEN BACKEND'!M:M,MATCH('HEX GEN'!AE19,'HEX GEN BACKEND'!L:L,0))</f>
        <v>#N/A</v>
      </c>
      <c r="AO19" s="47" t="e">
        <f>INDEX('HEX GEN BACKEND'!M:M,MATCH('HEX GEN'!AF19,'HEX GEN BACKEND'!L:L,0))</f>
        <v>#N/A</v>
      </c>
      <c r="AP19" s="47" t="e">
        <f>INDEX('HEX GEN BACKEND'!M:M,MATCH('HEX GEN'!AG19,'HEX GEN BACKEND'!L:L,0))</f>
        <v>#N/A</v>
      </c>
      <c r="AQ19" s="47" t="e">
        <f>INDEX('HEX GEN BACKEND'!M:M,MATCH('HEX GEN'!AH19,'HEX GEN BACKEND'!L:L,0))</f>
        <v>#N/A</v>
      </c>
      <c r="AR19" s="47" t="e">
        <f>INDEX('HEX GEN BACKEND'!M:M,MATCH('HEX GEN'!AI19,'HEX GEN BACKEND'!L:L,0))</f>
        <v>#N/A</v>
      </c>
      <c r="AT19" s="47" t="e">
        <f t="shared" si="12"/>
        <v>#N/A</v>
      </c>
    </row>
    <row r="20" spans="1:46" x14ac:dyDescent="0.25">
      <c r="A20" s="46" t="s">
        <v>77</v>
      </c>
      <c r="B20" s="46"/>
      <c r="C20" s="39"/>
      <c r="D20" s="40"/>
      <c r="E20" s="41"/>
      <c r="F20" s="42"/>
      <c r="G20" s="43"/>
      <c r="H20" s="44"/>
      <c r="I20" s="45"/>
      <c r="J20" s="48"/>
      <c r="K20" s="39" t="e">
        <f t="shared" si="0"/>
        <v>#N/A</v>
      </c>
      <c r="L20" s="61"/>
      <c r="M20" s="57" t="s">
        <v>201</v>
      </c>
      <c r="N20" s="50">
        <f t="shared" si="1"/>
        <v>0</v>
      </c>
      <c r="O20" s="47" t="e">
        <f>INDEX('HEX GEN BACKEND'!B:B,MATCH(C20,'HEX GEN BACKEND'!A:A,0))</f>
        <v>#N/A</v>
      </c>
      <c r="P20" s="47" t="e">
        <f t="shared" si="2"/>
        <v>#N/A</v>
      </c>
      <c r="R20" s="57" t="s">
        <v>178</v>
      </c>
      <c r="S20" s="47">
        <f>IF(ISNUMBER(MATCH(D20,'HEX GEN BACKEND'!G:G,0)),INDEX('HEX GEN BACKEND'!J:J,MATCH(D20,'HEX GEN BACKEND'!G:G,0)),D20)</f>
        <v>0</v>
      </c>
      <c r="T20" s="47" t="e">
        <f>INDEX('HEX GEN BACKEND'!E:E,MATCH(E20,'HEX GEN BACKEND'!D:D,0))</f>
        <v>#N/A</v>
      </c>
      <c r="U20" s="47">
        <f>IF(ISNUMBER(MATCH(F20,'HEX GEN BACKEND'!H:H,0)),INDEX('HEX GEN BACKEND'!J:J,MATCH(F20,'HEX GEN BACKEND'!H:H,0)),F20)</f>
        <v>0</v>
      </c>
      <c r="V20" s="47" t="e">
        <f>INDEX('HEX GEN BACKEND'!E:E,MATCH(G20,'HEX GEN BACKEND'!D:D,0))</f>
        <v>#N/A</v>
      </c>
      <c r="W20" s="47">
        <f>IF(ISNUMBER(MATCH(H20,'HEX GEN BACKEND'!I:I,0)),INDEX('HEX GEN BACKEND'!J:J,MATCH(H20,'HEX GEN BACKEND'!I:I,0)),H20)</f>
        <v>0</v>
      </c>
      <c r="X20" s="47" t="e">
        <f>INDEX('HEX GEN BACKEND'!E:E,MATCH(I20,'HEX GEN BACKEND'!D:D,0))</f>
        <v>#N/A</v>
      </c>
      <c r="Z20" s="47" t="e">
        <f t="shared" si="3"/>
        <v>#N/A</v>
      </c>
      <c r="AB20" s="47" t="e">
        <f t="shared" si="4"/>
        <v>#N/A</v>
      </c>
      <c r="AC20" s="47" t="e">
        <f t="shared" si="5"/>
        <v>#N/A</v>
      </c>
      <c r="AD20" s="47" t="e">
        <f t="shared" si="6"/>
        <v>#N/A</v>
      </c>
      <c r="AE20" s="47" t="e">
        <f t="shared" si="7"/>
        <v>#N/A</v>
      </c>
      <c r="AF20" s="47" t="e">
        <f t="shared" si="8"/>
        <v>#N/A</v>
      </c>
      <c r="AG20" s="47" t="e">
        <f t="shared" si="9"/>
        <v>#N/A</v>
      </c>
      <c r="AH20" s="47" t="e">
        <f t="shared" si="10"/>
        <v>#N/A</v>
      </c>
      <c r="AI20" s="47" t="e">
        <f t="shared" si="11"/>
        <v>#N/A</v>
      </c>
      <c r="AK20" s="47" t="e">
        <f>INDEX('HEX GEN BACKEND'!M:M,MATCH('HEX GEN'!AB20,'HEX GEN BACKEND'!L:L,0))</f>
        <v>#N/A</v>
      </c>
      <c r="AL20" s="47" t="e">
        <f>INDEX('HEX GEN BACKEND'!M:M,MATCH('HEX GEN'!AC20,'HEX GEN BACKEND'!L:L,0))</f>
        <v>#N/A</v>
      </c>
      <c r="AM20" s="47" t="e">
        <f>INDEX('HEX GEN BACKEND'!M:M,MATCH('HEX GEN'!AD20,'HEX GEN BACKEND'!L:L,0))</f>
        <v>#N/A</v>
      </c>
      <c r="AN20" s="47" t="e">
        <f>INDEX('HEX GEN BACKEND'!M:M,MATCH('HEX GEN'!AE20,'HEX GEN BACKEND'!L:L,0))</f>
        <v>#N/A</v>
      </c>
      <c r="AO20" s="47" t="e">
        <f>INDEX('HEX GEN BACKEND'!M:M,MATCH('HEX GEN'!AF20,'HEX GEN BACKEND'!L:L,0))</f>
        <v>#N/A</v>
      </c>
      <c r="AP20" s="47" t="e">
        <f>INDEX('HEX GEN BACKEND'!M:M,MATCH('HEX GEN'!AG20,'HEX GEN BACKEND'!L:L,0))</f>
        <v>#N/A</v>
      </c>
      <c r="AQ20" s="47" t="e">
        <f>INDEX('HEX GEN BACKEND'!M:M,MATCH('HEX GEN'!AH20,'HEX GEN BACKEND'!L:L,0))</f>
        <v>#N/A</v>
      </c>
      <c r="AR20" s="47" t="e">
        <f>INDEX('HEX GEN BACKEND'!M:M,MATCH('HEX GEN'!AI20,'HEX GEN BACKEND'!L:L,0))</f>
        <v>#N/A</v>
      </c>
      <c r="AT20" s="47" t="e">
        <f t="shared" si="12"/>
        <v>#N/A</v>
      </c>
    </row>
    <row r="21" spans="1:46" x14ac:dyDescent="0.25">
      <c r="A21" s="46" t="s">
        <v>78</v>
      </c>
      <c r="B21" s="46"/>
      <c r="C21" s="39"/>
      <c r="D21" s="40"/>
      <c r="E21" s="41"/>
      <c r="F21" s="42"/>
      <c r="G21" s="43"/>
      <c r="H21" s="44"/>
      <c r="I21" s="45"/>
      <c r="J21" s="48"/>
      <c r="K21" s="39" t="e">
        <f t="shared" si="0"/>
        <v>#N/A</v>
      </c>
      <c r="L21" s="61"/>
      <c r="M21" s="57" t="s">
        <v>201</v>
      </c>
      <c r="N21" s="50">
        <f t="shared" si="1"/>
        <v>0</v>
      </c>
      <c r="O21" s="47" t="e">
        <f>INDEX('HEX GEN BACKEND'!B:B,MATCH(C21,'HEX GEN BACKEND'!A:A,0))</f>
        <v>#N/A</v>
      </c>
      <c r="P21" s="47" t="e">
        <f t="shared" si="2"/>
        <v>#N/A</v>
      </c>
      <c r="R21" s="57" t="s">
        <v>178</v>
      </c>
      <c r="S21" s="47">
        <f>IF(ISNUMBER(MATCH(D21,'HEX GEN BACKEND'!G:G,0)),INDEX('HEX GEN BACKEND'!J:J,MATCH(D21,'HEX GEN BACKEND'!G:G,0)),D21)</f>
        <v>0</v>
      </c>
      <c r="T21" s="47" t="e">
        <f>INDEX('HEX GEN BACKEND'!E:E,MATCH(E21,'HEX GEN BACKEND'!D:D,0))</f>
        <v>#N/A</v>
      </c>
      <c r="U21" s="47">
        <f>IF(ISNUMBER(MATCH(F21,'HEX GEN BACKEND'!H:H,0)),INDEX('HEX GEN BACKEND'!J:J,MATCH(F21,'HEX GEN BACKEND'!H:H,0)),F21)</f>
        <v>0</v>
      </c>
      <c r="V21" s="47" t="e">
        <f>INDEX('HEX GEN BACKEND'!E:E,MATCH(G21,'HEX GEN BACKEND'!D:D,0))</f>
        <v>#N/A</v>
      </c>
      <c r="W21" s="47">
        <f>IF(ISNUMBER(MATCH(H21,'HEX GEN BACKEND'!I:I,0)),INDEX('HEX GEN BACKEND'!J:J,MATCH(H21,'HEX GEN BACKEND'!I:I,0)),H21)</f>
        <v>0</v>
      </c>
      <c r="X21" s="47" t="e">
        <f>INDEX('HEX GEN BACKEND'!E:E,MATCH(I21,'HEX GEN BACKEND'!D:D,0))</f>
        <v>#N/A</v>
      </c>
      <c r="Z21" s="47" t="e">
        <f t="shared" si="3"/>
        <v>#N/A</v>
      </c>
      <c r="AB21" s="47" t="e">
        <f t="shared" si="4"/>
        <v>#N/A</v>
      </c>
      <c r="AC21" s="47" t="e">
        <f t="shared" si="5"/>
        <v>#N/A</v>
      </c>
      <c r="AD21" s="47" t="e">
        <f t="shared" si="6"/>
        <v>#N/A</v>
      </c>
      <c r="AE21" s="47" t="e">
        <f t="shared" si="7"/>
        <v>#N/A</v>
      </c>
      <c r="AF21" s="47" t="e">
        <f t="shared" si="8"/>
        <v>#N/A</v>
      </c>
      <c r="AG21" s="47" t="e">
        <f t="shared" si="9"/>
        <v>#N/A</v>
      </c>
      <c r="AH21" s="47" t="e">
        <f t="shared" si="10"/>
        <v>#N/A</v>
      </c>
      <c r="AI21" s="47" t="e">
        <f t="shared" si="11"/>
        <v>#N/A</v>
      </c>
      <c r="AK21" s="47" t="e">
        <f>INDEX('HEX GEN BACKEND'!M:M,MATCH('HEX GEN'!AB21,'HEX GEN BACKEND'!L:L,0))</f>
        <v>#N/A</v>
      </c>
      <c r="AL21" s="47" t="e">
        <f>INDEX('HEX GEN BACKEND'!M:M,MATCH('HEX GEN'!AC21,'HEX GEN BACKEND'!L:L,0))</f>
        <v>#N/A</v>
      </c>
      <c r="AM21" s="47" t="e">
        <f>INDEX('HEX GEN BACKEND'!M:M,MATCH('HEX GEN'!AD21,'HEX GEN BACKEND'!L:L,0))</f>
        <v>#N/A</v>
      </c>
      <c r="AN21" s="47" t="e">
        <f>INDEX('HEX GEN BACKEND'!M:M,MATCH('HEX GEN'!AE21,'HEX GEN BACKEND'!L:L,0))</f>
        <v>#N/A</v>
      </c>
      <c r="AO21" s="47" t="e">
        <f>INDEX('HEX GEN BACKEND'!M:M,MATCH('HEX GEN'!AF21,'HEX GEN BACKEND'!L:L,0))</f>
        <v>#N/A</v>
      </c>
      <c r="AP21" s="47" t="e">
        <f>INDEX('HEX GEN BACKEND'!M:M,MATCH('HEX GEN'!AG21,'HEX GEN BACKEND'!L:L,0))</f>
        <v>#N/A</v>
      </c>
      <c r="AQ21" s="47" t="e">
        <f>INDEX('HEX GEN BACKEND'!M:M,MATCH('HEX GEN'!AH21,'HEX GEN BACKEND'!L:L,0))</f>
        <v>#N/A</v>
      </c>
      <c r="AR21" s="47" t="e">
        <f>INDEX('HEX GEN BACKEND'!M:M,MATCH('HEX GEN'!AI21,'HEX GEN BACKEND'!L:L,0))</f>
        <v>#N/A</v>
      </c>
      <c r="AT21" s="47" t="e">
        <f t="shared" si="12"/>
        <v>#N/A</v>
      </c>
    </row>
    <row r="22" spans="1:46" x14ac:dyDescent="0.25">
      <c r="A22" s="46" t="s">
        <v>79</v>
      </c>
      <c r="B22" s="46"/>
      <c r="C22" s="49"/>
      <c r="D22" s="40"/>
      <c r="E22" s="41"/>
      <c r="F22" s="42"/>
      <c r="G22" s="43"/>
      <c r="H22" s="44"/>
      <c r="I22" s="45"/>
      <c r="J22" s="48"/>
      <c r="K22" s="39" t="e">
        <f t="shared" si="0"/>
        <v>#N/A</v>
      </c>
      <c r="L22" s="61"/>
      <c r="M22" s="57" t="s">
        <v>201</v>
      </c>
      <c r="N22" s="50">
        <f t="shared" si="1"/>
        <v>0</v>
      </c>
      <c r="O22" s="47" t="e">
        <f>INDEX('HEX GEN BACKEND'!B:B,MATCH(C22,'HEX GEN BACKEND'!A:A,0))</f>
        <v>#N/A</v>
      </c>
      <c r="P22" s="47" t="e">
        <f t="shared" si="2"/>
        <v>#N/A</v>
      </c>
      <c r="R22" s="57" t="s">
        <v>178</v>
      </c>
      <c r="S22" s="47">
        <f>IF(ISNUMBER(MATCH(D22,'HEX GEN BACKEND'!G:G,0)),INDEX('HEX GEN BACKEND'!J:J,MATCH(D22,'HEX GEN BACKEND'!G:G,0)),D22)</f>
        <v>0</v>
      </c>
      <c r="T22" s="47" t="e">
        <f>INDEX('HEX GEN BACKEND'!E:E,MATCH(E22,'HEX GEN BACKEND'!D:D,0))</f>
        <v>#N/A</v>
      </c>
      <c r="U22" s="47">
        <f>IF(ISNUMBER(MATCH(F22,'HEX GEN BACKEND'!H:H,0)),INDEX('HEX GEN BACKEND'!J:J,MATCH(F22,'HEX GEN BACKEND'!H:H,0)),F22)</f>
        <v>0</v>
      </c>
      <c r="V22" s="47" t="e">
        <f>INDEX('HEX GEN BACKEND'!E:E,MATCH(G22,'HEX GEN BACKEND'!D:D,0))</f>
        <v>#N/A</v>
      </c>
      <c r="W22" s="47">
        <f>IF(ISNUMBER(MATCH(H22,'HEX GEN BACKEND'!I:I,0)),INDEX('HEX GEN BACKEND'!J:J,MATCH(H22,'HEX GEN BACKEND'!I:I,0)),H22)</f>
        <v>0</v>
      </c>
      <c r="X22" s="47" t="e">
        <f>INDEX('HEX GEN BACKEND'!E:E,MATCH(I22,'HEX GEN BACKEND'!D:D,0))</f>
        <v>#N/A</v>
      </c>
      <c r="Z22" s="47" t="e">
        <f t="shared" si="3"/>
        <v>#N/A</v>
      </c>
      <c r="AB22" s="47" t="e">
        <f t="shared" si="4"/>
        <v>#N/A</v>
      </c>
      <c r="AC22" s="47" t="e">
        <f t="shared" si="5"/>
        <v>#N/A</v>
      </c>
      <c r="AD22" s="47" t="e">
        <f t="shared" si="6"/>
        <v>#N/A</v>
      </c>
      <c r="AE22" s="47" t="e">
        <f t="shared" si="7"/>
        <v>#N/A</v>
      </c>
      <c r="AF22" s="47" t="e">
        <f t="shared" si="8"/>
        <v>#N/A</v>
      </c>
      <c r="AG22" s="47" t="e">
        <f t="shared" si="9"/>
        <v>#N/A</v>
      </c>
      <c r="AH22" s="47" t="e">
        <f t="shared" si="10"/>
        <v>#N/A</v>
      </c>
      <c r="AI22" s="47" t="e">
        <f t="shared" si="11"/>
        <v>#N/A</v>
      </c>
      <c r="AK22" s="47" t="e">
        <f>INDEX('HEX GEN BACKEND'!M:M,MATCH('HEX GEN'!AB22,'HEX GEN BACKEND'!L:L,0))</f>
        <v>#N/A</v>
      </c>
      <c r="AL22" s="47" t="e">
        <f>INDEX('HEX GEN BACKEND'!M:M,MATCH('HEX GEN'!AC22,'HEX GEN BACKEND'!L:L,0))</f>
        <v>#N/A</v>
      </c>
      <c r="AM22" s="47" t="e">
        <f>INDEX('HEX GEN BACKEND'!M:M,MATCH('HEX GEN'!AD22,'HEX GEN BACKEND'!L:L,0))</f>
        <v>#N/A</v>
      </c>
      <c r="AN22" s="47" t="e">
        <f>INDEX('HEX GEN BACKEND'!M:M,MATCH('HEX GEN'!AE22,'HEX GEN BACKEND'!L:L,0))</f>
        <v>#N/A</v>
      </c>
      <c r="AO22" s="47" t="e">
        <f>INDEX('HEX GEN BACKEND'!M:M,MATCH('HEX GEN'!AF22,'HEX GEN BACKEND'!L:L,0))</f>
        <v>#N/A</v>
      </c>
      <c r="AP22" s="47" t="e">
        <f>INDEX('HEX GEN BACKEND'!M:M,MATCH('HEX GEN'!AG22,'HEX GEN BACKEND'!L:L,0))</f>
        <v>#N/A</v>
      </c>
      <c r="AQ22" s="47" t="e">
        <f>INDEX('HEX GEN BACKEND'!M:M,MATCH('HEX GEN'!AH22,'HEX GEN BACKEND'!L:L,0))</f>
        <v>#N/A</v>
      </c>
      <c r="AR22" s="47" t="e">
        <f>INDEX('HEX GEN BACKEND'!M:M,MATCH('HEX GEN'!AI22,'HEX GEN BACKEND'!L:L,0))</f>
        <v>#N/A</v>
      </c>
      <c r="AT22" s="47" t="e">
        <f t="shared" si="12"/>
        <v>#N/A</v>
      </c>
    </row>
    <row r="23" spans="1:46" x14ac:dyDescent="0.25">
      <c r="A23" s="46" t="s">
        <v>80</v>
      </c>
      <c r="B23" s="46"/>
      <c r="C23" s="39"/>
      <c r="D23" s="40"/>
      <c r="E23" s="41"/>
      <c r="F23" s="42"/>
      <c r="G23" s="43"/>
      <c r="H23" s="44"/>
      <c r="I23" s="45"/>
      <c r="J23" s="48"/>
      <c r="K23" s="39" t="e">
        <f t="shared" si="0"/>
        <v>#N/A</v>
      </c>
      <c r="L23" s="61"/>
      <c r="M23" s="57" t="s">
        <v>201</v>
      </c>
      <c r="N23" s="50">
        <f t="shared" si="1"/>
        <v>0</v>
      </c>
      <c r="O23" s="47" t="e">
        <f>INDEX('HEX GEN BACKEND'!B:B,MATCH(C23,'HEX GEN BACKEND'!A:A,0))</f>
        <v>#N/A</v>
      </c>
      <c r="P23" s="47" t="e">
        <f t="shared" si="2"/>
        <v>#N/A</v>
      </c>
      <c r="R23" s="57" t="s">
        <v>178</v>
      </c>
      <c r="S23" s="47">
        <f>IF(ISNUMBER(MATCH(D23,'HEX GEN BACKEND'!G:G,0)),INDEX('HEX GEN BACKEND'!J:J,MATCH(D23,'HEX GEN BACKEND'!G:G,0)),D23)</f>
        <v>0</v>
      </c>
      <c r="T23" s="47" t="e">
        <f>INDEX('HEX GEN BACKEND'!E:E,MATCH(E23,'HEX GEN BACKEND'!D:D,0))</f>
        <v>#N/A</v>
      </c>
      <c r="U23" s="47">
        <f>IF(ISNUMBER(MATCH(F23,'HEX GEN BACKEND'!H:H,0)),INDEX('HEX GEN BACKEND'!J:J,MATCH(F23,'HEX GEN BACKEND'!H:H,0)),F23)</f>
        <v>0</v>
      </c>
      <c r="V23" s="47" t="e">
        <f>INDEX('HEX GEN BACKEND'!E:E,MATCH(G23,'HEX GEN BACKEND'!D:D,0))</f>
        <v>#N/A</v>
      </c>
      <c r="W23" s="47">
        <f>IF(ISNUMBER(MATCH(H23,'HEX GEN BACKEND'!I:I,0)),INDEX('HEX GEN BACKEND'!J:J,MATCH(H23,'HEX GEN BACKEND'!I:I,0)),H23)</f>
        <v>0</v>
      </c>
      <c r="X23" s="47" t="e">
        <f>INDEX('HEX GEN BACKEND'!E:E,MATCH(I23,'HEX GEN BACKEND'!D:D,0))</f>
        <v>#N/A</v>
      </c>
      <c r="Z23" s="47" t="e">
        <f t="shared" si="3"/>
        <v>#N/A</v>
      </c>
      <c r="AB23" s="47" t="e">
        <f t="shared" si="4"/>
        <v>#N/A</v>
      </c>
      <c r="AC23" s="47" t="e">
        <f t="shared" si="5"/>
        <v>#N/A</v>
      </c>
      <c r="AD23" s="47" t="e">
        <f t="shared" si="6"/>
        <v>#N/A</v>
      </c>
      <c r="AE23" s="47" t="e">
        <f t="shared" si="7"/>
        <v>#N/A</v>
      </c>
      <c r="AF23" s="47" t="e">
        <f t="shared" si="8"/>
        <v>#N/A</v>
      </c>
      <c r="AG23" s="47" t="e">
        <f t="shared" si="9"/>
        <v>#N/A</v>
      </c>
      <c r="AH23" s="47" t="e">
        <f t="shared" si="10"/>
        <v>#N/A</v>
      </c>
      <c r="AI23" s="47" t="e">
        <f t="shared" si="11"/>
        <v>#N/A</v>
      </c>
      <c r="AK23" s="47" t="e">
        <f>INDEX('HEX GEN BACKEND'!M:M,MATCH('HEX GEN'!AB23,'HEX GEN BACKEND'!L:L,0))</f>
        <v>#N/A</v>
      </c>
      <c r="AL23" s="47" t="e">
        <f>INDEX('HEX GEN BACKEND'!M:M,MATCH('HEX GEN'!AC23,'HEX GEN BACKEND'!L:L,0))</f>
        <v>#N/A</v>
      </c>
      <c r="AM23" s="47" t="e">
        <f>INDEX('HEX GEN BACKEND'!M:M,MATCH('HEX GEN'!AD23,'HEX GEN BACKEND'!L:L,0))</f>
        <v>#N/A</v>
      </c>
      <c r="AN23" s="47" t="e">
        <f>INDEX('HEX GEN BACKEND'!M:M,MATCH('HEX GEN'!AE23,'HEX GEN BACKEND'!L:L,0))</f>
        <v>#N/A</v>
      </c>
      <c r="AO23" s="47" t="e">
        <f>INDEX('HEX GEN BACKEND'!M:M,MATCH('HEX GEN'!AF23,'HEX GEN BACKEND'!L:L,0))</f>
        <v>#N/A</v>
      </c>
      <c r="AP23" s="47" t="e">
        <f>INDEX('HEX GEN BACKEND'!M:M,MATCH('HEX GEN'!AG23,'HEX GEN BACKEND'!L:L,0))</f>
        <v>#N/A</v>
      </c>
      <c r="AQ23" s="47" t="e">
        <f>INDEX('HEX GEN BACKEND'!M:M,MATCH('HEX GEN'!AH23,'HEX GEN BACKEND'!L:L,0))</f>
        <v>#N/A</v>
      </c>
      <c r="AR23" s="47" t="e">
        <f>INDEX('HEX GEN BACKEND'!M:M,MATCH('HEX GEN'!AI23,'HEX GEN BACKEND'!L:L,0))</f>
        <v>#N/A</v>
      </c>
      <c r="AT23" s="47" t="e">
        <f t="shared" si="12"/>
        <v>#N/A</v>
      </c>
    </row>
    <row r="24" spans="1:46" x14ac:dyDescent="0.25">
      <c r="A24" s="46" t="s">
        <v>81</v>
      </c>
      <c r="B24" s="46"/>
      <c r="C24" s="39"/>
      <c r="D24" s="40"/>
      <c r="E24" s="41"/>
      <c r="F24" s="42"/>
      <c r="G24" s="43"/>
      <c r="H24" s="44"/>
      <c r="I24" s="45"/>
      <c r="J24" s="48"/>
      <c r="K24" s="39" t="e">
        <f t="shared" si="0"/>
        <v>#N/A</v>
      </c>
      <c r="L24" s="61"/>
      <c r="M24" s="57" t="s">
        <v>201</v>
      </c>
      <c r="N24" s="50">
        <f t="shared" si="1"/>
        <v>0</v>
      </c>
      <c r="O24" s="47" t="e">
        <f>INDEX('HEX GEN BACKEND'!B:B,MATCH(C24,'HEX GEN BACKEND'!A:A,0))</f>
        <v>#N/A</v>
      </c>
      <c r="P24" s="47" t="e">
        <f t="shared" si="2"/>
        <v>#N/A</v>
      </c>
      <c r="R24" s="57" t="s">
        <v>178</v>
      </c>
      <c r="S24" s="47">
        <f>IF(ISNUMBER(MATCH(D24,'HEX GEN BACKEND'!G:G,0)),INDEX('HEX GEN BACKEND'!J:J,MATCH(D24,'HEX GEN BACKEND'!G:G,0)),D24)</f>
        <v>0</v>
      </c>
      <c r="T24" s="47" t="e">
        <f>INDEX('HEX GEN BACKEND'!E:E,MATCH(E24,'HEX GEN BACKEND'!D:D,0))</f>
        <v>#N/A</v>
      </c>
      <c r="U24" s="47">
        <f>IF(ISNUMBER(MATCH(F24,'HEX GEN BACKEND'!H:H,0)),INDEX('HEX GEN BACKEND'!J:J,MATCH(F24,'HEX GEN BACKEND'!H:H,0)),F24)</f>
        <v>0</v>
      </c>
      <c r="V24" s="47" t="e">
        <f>INDEX('HEX GEN BACKEND'!E:E,MATCH(G24,'HEX GEN BACKEND'!D:D,0))</f>
        <v>#N/A</v>
      </c>
      <c r="W24" s="47">
        <f>IF(ISNUMBER(MATCH(H24,'HEX GEN BACKEND'!I:I,0)),INDEX('HEX GEN BACKEND'!J:J,MATCH(H24,'HEX GEN BACKEND'!I:I,0)),H24)</f>
        <v>0</v>
      </c>
      <c r="X24" s="47" t="e">
        <f>INDEX('HEX GEN BACKEND'!E:E,MATCH(I24,'HEX GEN BACKEND'!D:D,0))</f>
        <v>#N/A</v>
      </c>
      <c r="Z24" s="47" t="e">
        <f t="shared" si="3"/>
        <v>#N/A</v>
      </c>
      <c r="AB24" s="47" t="e">
        <f t="shared" si="4"/>
        <v>#N/A</v>
      </c>
      <c r="AC24" s="47" t="e">
        <f t="shared" si="5"/>
        <v>#N/A</v>
      </c>
      <c r="AD24" s="47" t="e">
        <f t="shared" si="6"/>
        <v>#N/A</v>
      </c>
      <c r="AE24" s="47" t="e">
        <f t="shared" si="7"/>
        <v>#N/A</v>
      </c>
      <c r="AF24" s="47" t="e">
        <f t="shared" si="8"/>
        <v>#N/A</v>
      </c>
      <c r="AG24" s="47" t="e">
        <f t="shared" si="9"/>
        <v>#N/A</v>
      </c>
      <c r="AH24" s="47" t="e">
        <f t="shared" si="10"/>
        <v>#N/A</v>
      </c>
      <c r="AI24" s="47" t="e">
        <f t="shared" si="11"/>
        <v>#N/A</v>
      </c>
      <c r="AK24" s="47" t="e">
        <f>INDEX('HEX GEN BACKEND'!M:M,MATCH('HEX GEN'!AB24,'HEX GEN BACKEND'!L:L,0))</f>
        <v>#N/A</v>
      </c>
      <c r="AL24" s="47" t="e">
        <f>INDEX('HEX GEN BACKEND'!M:M,MATCH('HEX GEN'!AC24,'HEX GEN BACKEND'!L:L,0))</f>
        <v>#N/A</v>
      </c>
      <c r="AM24" s="47" t="e">
        <f>INDEX('HEX GEN BACKEND'!M:M,MATCH('HEX GEN'!AD24,'HEX GEN BACKEND'!L:L,0))</f>
        <v>#N/A</v>
      </c>
      <c r="AN24" s="47" t="e">
        <f>INDEX('HEX GEN BACKEND'!M:M,MATCH('HEX GEN'!AE24,'HEX GEN BACKEND'!L:L,0))</f>
        <v>#N/A</v>
      </c>
      <c r="AO24" s="47" t="e">
        <f>INDEX('HEX GEN BACKEND'!M:M,MATCH('HEX GEN'!AF24,'HEX GEN BACKEND'!L:L,0))</f>
        <v>#N/A</v>
      </c>
      <c r="AP24" s="47" t="e">
        <f>INDEX('HEX GEN BACKEND'!M:M,MATCH('HEX GEN'!AG24,'HEX GEN BACKEND'!L:L,0))</f>
        <v>#N/A</v>
      </c>
      <c r="AQ24" s="47" t="e">
        <f>INDEX('HEX GEN BACKEND'!M:M,MATCH('HEX GEN'!AH24,'HEX GEN BACKEND'!L:L,0))</f>
        <v>#N/A</v>
      </c>
      <c r="AR24" s="47" t="e">
        <f>INDEX('HEX GEN BACKEND'!M:M,MATCH('HEX GEN'!AI24,'HEX GEN BACKEND'!L:L,0))</f>
        <v>#N/A</v>
      </c>
      <c r="AT24" s="47" t="e">
        <f t="shared" si="12"/>
        <v>#N/A</v>
      </c>
    </row>
    <row r="25" spans="1:46" x14ac:dyDescent="0.25">
      <c r="A25" s="46" t="s">
        <v>82</v>
      </c>
      <c r="B25" s="46"/>
      <c r="C25" s="39"/>
      <c r="D25" s="40"/>
      <c r="E25" s="41"/>
      <c r="F25" s="42"/>
      <c r="G25" s="43"/>
      <c r="H25" s="44"/>
      <c r="I25" s="45"/>
      <c r="J25" s="48"/>
      <c r="K25" s="39" t="e">
        <f t="shared" si="0"/>
        <v>#N/A</v>
      </c>
      <c r="L25" s="61"/>
      <c r="M25" s="57" t="s">
        <v>201</v>
      </c>
      <c r="N25" s="50">
        <f t="shared" si="1"/>
        <v>0</v>
      </c>
      <c r="O25" s="47" t="e">
        <f>INDEX('HEX GEN BACKEND'!B:B,MATCH(C25,'HEX GEN BACKEND'!A:A,0))</f>
        <v>#N/A</v>
      </c>
      <c r="P25" s="47" t="e">
        <f t="shared" si="2"/>
        <v>#N/A</v>
      </c>
      <c r="R25" s="57" t="s">
        <v>178</v>
      </c>
      <c r="S25" s="47">
        <f>IF(ISNUMBER(MATCH(D25,'HEX GEN BACKEND'!G:G,0)),INDEX('HEX GEN BACKEND'!J:J,MATCH(D25,'HEX GEN BACKEND'!G:G,0)),D25)</f>
        <v>0</v>
      </c>
      <c r="T25" s="47" t="e">
        <f>INDEX('HEX GEN BACKEND'!E:E,MATCH(E25,'HEX GEN BACKEND'!D:D,0))</f>
        <v>#N/A</v>
      </c>
      <c r="U25" s="47">
        <f>IF(ISNUMBER(MATCH(F25,'HEX GEN BACKEND'!H:H,0)),INDEX('HEX GEN BACKEND'!J:J,MATCH(F25,'HEX GEN BACKEND'!H:H,0)),F25)</f>
        <v>0</v>
      </c>
      <c r="V25" s="47" t="e">
        <f>INDEX('HEX GEN BACKEND'!E:E,MATCH(G25,'HEX GEN BACKEND'!D:D,0))</f>
        <v>#N/A</v>
      </c>
      <c r="W25" s="47">
        <f>IF(ISNUMBER(MATCH(H25,'HEX GEN BACKEND'!I:I,0)),INDEX('HEX GEN BACKEND'!J:J,MATCH(H25,'HEX GEN BACKEND'!I:I,0)),H25)</f>
        <v>0</v>
      </c>
      <c r="X25" s="47" t="e">
        <f>INDEX('HEX GEN BACKEND'!E:E,MATCH(I25,'HEX GEN BACKEND'!D:D,0))</f>
        <v>#N/A</v>
      </c>
      <c r="Z25" s="47" t="e">
        <f t="shared" si="3"/>
        <v>#N/A</v>
      </c>
      <c r="AB25" s="47" t="e">
        <f t="shared" si="4"/>
        <v>#N/A</v>
      </c>
      <c r="AC25" s="47" t="e">
        <f t="shared" si="5"/>
        <v>#N/A</v>
      </c>
      <c r="AD25" s="47" t="e">
        <f t="shared" si="6"/>
        <v>#N/A</v>
      </c>
      <c r="AE25" s="47" t="e">
        <f t="shared" si="7"/>
        <v>#N/A</v>
      </c>
      <c r="AF25" s="47" t="e">
        <f t="shared" si="8"/>
        <v>#N/A</v>
      </c>
      <c r="AG25" s="47" t="e">
        <f t="shared" si="9"/>
        <v>#N/A</v>
      </c>
      <c r="AH25" s="47" t="e">
        <f t="shared" si="10"/>
        <v>#N/A</v>
      </c>
      <c r="AI25" s="47" t="e">
        <f t="shared" si="11"/>
        <v>#N/A</v>
      </c>
      <c r="AK25" s="47" t="e">
        <f>INDEX('HEX GEN BACKEND'!M:M,MATCH('HEX GEN'!AB25,'HEX GEN BACKEND'!L:L,0))</f>
        <v>#N/A</v>
      </c>
      <c r="AL25" s="47" t="e">
        <f>INDEX('HEX GEN BACKEND'!M:M,MATCH('HEX GEN'!AC25,'HEX GEN BACKEND'!L:L,0))</f>
        <v>#N/A</v>
      </c>
      <c r="AM25" s="47" t="e">
        <f>INDEX('HEX GEN BACKEND'!M:M,MATCH('HEX GEN'!AD25,'HEX GEN BACKEND'!L:L,0))</f>
        <v>#N/A</v>
      </c>
      <c r="AN25" s="47" t="e">
        <f>INDEX('HEX GEN BACKEND'!M:M,MATCH('HEX GEN'!AE25,'HEX GEN BACKEND'!L:L,0))</f>
        <v>#N/A</v>
      </c>
      <c r="AO25" s="47" t="e">
        <f>INDEX('HEX GEN BACKEND'!M:M,MATCH('HEX GEN'!AF25,'HEX GEN BACKEND'!L:L,0))</f>
        <v>#N/A</v>
      </c>
      <c r="AP25" s="47" t="e">
        <f>INDEX('HEX GEN BACKEND'!M:M,MATCH('HEX GEN'!AG25,'HEX GEN BACKEND'!L:L,0))</f>
        <v>#N/A</v>
      </c>
      <c r="AQ25" s="47" t="e">
        <f>INDEX('HEX GEN BACKEND'!M:M,MATCH('HEX GEN'!AH25,'HEX GEN BACKEND'!L:L,0))</f>
        <v>#N/A</v>
      </c>
      <c r="AR25" s="47" t="e">
        <f>INDEX('HEX GEN BACKEND'!M:M,MATCH('HEX GEN'!AI25,'HEX GEN BACKEND'!L:L,0))</f>
        <v>#N/A</v>
      </c>
      <c r="AT25" s="47" t="e">
        <f t="shared" si="12"/>
        <v>#N/A</v>
      </c>
    </row>
    <row r="26" spans="1:46" x14ac:dyDescent="0.25">
      <c r="A26" s="46" t="s">
        <v>83</v>
      </c>
      <c r="B26" s="46"/>
      <c r="C26" s="39"/>
      <c r="D26" s="40"/>
      <c r="E26" s="41"/>
      <c r="F26" s="42"/>
      <c r="G26" s="43"/>
      <c r="H26" s="44"/>
      <c r="I26" s="45"/>
      <c r="J26" s="48"/>
      <c r="K26" s="39" t="e">
        <f t="shared" si="0"/>
        <v>#N/A</v>
      </c>
      <c r="L26" s="61"/>
      <c r="M26" s="57" t="s">
        <v>201</v>
      </c>
      <c r="N26" s="50">
        <f t="shared" si="1"/>
        <v>0</v>
      </c>
      <c r="O26" s="47" t="e">
        <f>INDEX('HEX GEN BACKEND'!B:B,MATCH(C26,'HEX GEN BACKEND'!A:A,0))</f>
        <v>#N/A</v>
      </c>
      <c r="P26" s="47" t="e">
        <f t="shared" si="2"/>
        <v>#N/A</v>
      </c>
      <c r="R26" s="57" t="s">
        <v>178</v>
      </c>
      <c r="S26" s="47">
        <f>IF(ISNUMBER(MATCH(D26,'HEX GEN BACKEND'!G:G,0)),INDEX('HEX GEN BACKEND'!J:J,MATCH(D26,'HEX GEN BACKEND'!G:G,0)),D26)</f>
        <v>0</v>
      </c>
      <c r="T26" s="47" t="e">
        <f>INDEX('HEX GEN BACKEND'!E:E,MATCH(E26,'HEX GEN BACKEND'!D:D,0))</f>
        <v>#N/A</v>
      </c>
      <c r="U26" s="47">
        <f>IF(ISNUMBER(MATCH(F26,'HEX GEN BACKEND'!H:H,0)),INDEX('HEX GEN BACKEND'!J:J,MATCH(F26,'HEX GEN BACKEND'!H:H,0)),F26)</f>
        <v>0</v>
      </c>
      <c r="V26" s="47" t="e">
        <f>INDEX('HEX GEN BACKEND'!E:E,MATCH(G26,'HEX GEN BACKEND'!D:D,0))</f>
        <v>#N/A</v>
      </c>
      <c r="W26" s="47">
        <f>IF(ISNUMBER(MATCH(H26,'HEX GEN BACKEND'!I:I,0)),INDEX('HEX GEN BACKEND'!J:J,MATCH(H26,'HEX GEN BACKEND'!I:I,0)),H26)</f>
        <v>0</v>
      </c>
      <c r="X26" s="47" t="e">
        <f>INDEX('HEX GEN BACKEND'!E:E,MATCH(I26,'HEX GEN BACKEND'!D:D,0))</f>
        <v>#N/A</v>
      </c>
      <c r="Z26" s="47" t="e">
        <f t="shared" si="3"/>
        <v>#N/A</v>
      </c>
      <c r="AB26" s="47" t="e">
        <f t="shared" si="4"/>
        <v>#N/A</v>
      </c>
      <c r="AC26" s="47" t="e">
        <f t="shared" si="5"/>
        <v>#N/A</v>
      </c>
      <c r="AD26" s="47" t="e">
        <f t="shared" si="6"/>
        <v>#N/A</v>
      </c>
      <c r="AE26" s="47" t="e">
        <f t="shared" si="7"/>
        <v>#N/A</v>
      </c>
      <c r="AF26" s="47" t="e">
        <f t="shared" si="8"/>
        <v>#N/A</v>
      </c>
      <c r="AG26" s="47" t="e">
        <f t="shared" si="9"/>
        <v>#N/A</v>
      </c>
      <c r="AH26" s="47" t="e">
        <f t="shared" si="10"/>
        <v>#N/A</v>
      </c>
      <c r="AI26" s="47" t="e">
        <f t="shared" si="11"/>
        <v>#N/A</v>
      </c>
      <c r="AK26" s="47" t="e">
        <f>INDEX('HEX GEN BACKEND'!M:M,MATCH('HEX GEN'!AB26,'HEX GEN BACKEND'!L:L,0))</f>
        <v>#N/A</v>
      </c>
      <c r="AL26" s="47" t="e">
        <f>INDEX('HEX GEN BACKEND'!M:M,MATCH('HEX GEN'!AC26,'HEX GEN BACKEND'!L:L,0))</f>
        <v>#N/A</v>
      </c>
      <c r="AM26" s="47" t="e">
        <f>INDEX('HEX GEN BACKEND'!M:M,MATCH('HEX GEN'!AD26,'HEX GEN BACKEND'!L:L,0))</f>
        <v>#N/A</v>
      </c>
      <c r="AN26" s="47" t="e">
        <f>INDEX('HEX GEN BACKEND'!M:M,MATCH('HEX GEN'!AE26,'HEX GEN BACKEND'!L:L,0))</f>
        <v>#N/A</v>
      </c>
      <c r="AO26" s="47" t="e">
        <f>INDEX('HEX GEN BACKEND'!M:M,MATCH('HEX GEN'!AF26,'HEX GEN BACKEND'!L:L,0))</f>
        <v>#N/A</v>
      </c>
      <c r="AP26" s="47" t="e">
        <f>INDEX('HEX GEN BACKEND'!M:M,MATCH('HEX GEN'!AG26,'HEX GEN BACKEND'!L:L,0))</f>
        <v>#N/A</v>
      </c>
      <c r="AQ26" s="47" t="e">
        <f>INDEX('HEX GEN BACKEND'!M:M,MATCH('HEX GEN'!AH26,'HEX GEN BACKEND'!L:L,0))</f>
        <v>#N/A</v>
      </c>
      <c r="AR26" s="47" t="e">
        <f>INDEX('HEX GEN BACKEND'!M:M,MATCH('HEX GEN'!AI26,'HEX GEN BACKEND'!L:L,0))</f>
        <v>#N/A</v>
      </c>
      <c r="AT26" s="47" t="e">
        <f t="shared" si="12"/>
        <v>#N/A</v>
      </c>
    </row>
    <row r="27" spans="1:46" x14ac:dyDescent="0.25">
      <c r="A27" s="46" t="s">
        <v>84</v>
      </c>
      <c r="B27" s="46"/>
      <c r="C27" s="39"/>
      <c r="D27" s="40"/>
      <c r="E27" s="41"/>
      <c r="F27" s="42"/>
      <c r="G27" s="43"/>
      <c r="H27" s="44"/>
      <c r="I27" s="45"/>
      <c r="J27" s="48"/>
      <c r="K27" s="39" t="e">
        <f t="shared" si="0"/>
        <v>#N/A</v>
      </c>
      <c r="L27" s="61"/>
      <c r="M27" s="57" t="s">
        <v>201</v>
      </c>
      <c r="N27" s="50">
        <f t="shared" si="1"/>
        <v>0</v>
      </c>
      <c r="O27" s="47" t="e">
        <f>INDEX('HEX GEN BACKEND'!B:B,MATCH(C27,'HEX GEN BACKEND'!A:A,0))</f>
        <v>#N/A</v>
      </c>
      <c r="P27" s="47" t="e">
        <f t="shared" si="2"/>
        <v>#N/A</v>
      </c>
      <c r="R27" s="57" t="s">
        <v>178</v>
      </c>
      <c r="S27" s="47">
        <f>IF(ISNUMBER(MATCH(D27,'HEX GEN BACKEND'!G:G,0)),INDEX('HEX GEN BACKEND'!J:J,MATCH(D27,'HEX GEN BACKEND'!G:G,0)),D27)</f>
        <v>0</v>
      </c>
      <c r="T27" s="47" t="e">
        <f>INDEX('HEX GEN BACKEND'!E:E,MATCH(E27,'HEX GEN BACKEND'!D:D,0))</f>
        <v>#N/A</v>
      </c>
      <c r="U27" s="47">
        <f>IF(ISNUMBER(MATCH(F27,'HEX GEN BACKEND'!H:H,0)),INDEX('HEX GEN BACKEND'!J:J,MATCH(F27,'HEX GEN BACKEND'!H:H,0)),F27)</f>
        <v>0</v>
      </c>
      <c r="V27" s="47" t="e">
        <f>INDEX('HEX GEN BACKEND'!E:E,MATCH(G27,'HEX GEN BACKEND'!D:D,0))</f>
        <v>#N/A</v>
      </c>
      <c r="W27" s="47">
        <f>IF(ISNUMBER(MATCH(H27,'HEX GEN BACKEND'!I:I,0)),INDEX('HEX GEN BACKEND'!J:J,MATCH(H27,'HEX GEN BACKEND'!I:I,0)),H27)</f>
        <v>0</v>
      </c>
      <c r="X27" s="47" t="e">
        <f>INDEX('HEX GEN BACKEND'!E:E,MATCH(I27,'HEX GEN BACKEND'!D:D,0))</f>
        <v>#N/A</v>
      </c>
      <c r="Z27" s="47" t="e">
        <f t="shared" si="3"/>
        <v>#N/A</v>
      </c>
      <c r="AB27" s="47" t="e">
        <f t="shared" si="4"/>
        <v>#N/A</v>
      </c>
      <c r="AC27" s="47" t="e">
        <f t="shared" si="5"/>
        <v>#N/A</v>
      </c>
      <c r="AD27" s="47" t="e">
        <f t="shared" si="6"/>
        <v>#N/A</v>
      </c>
      <c r="AE27" s="47" t="e">
        <f t="shared" si="7"/>
        <v>#N/A</v>
      </c>
      <c r="AF27" s="47" t="e">
        <f t="shared" si="8"/>
        <v>#N/A</v>
      </c>
      <c r="AG27" s="47" t="e">
        <f t="shared" si="9"/>
        <v>#N/A</v>
      </c>
      <c r="AH27" s="47" t="e">
        <f t="shared" si="10"/>
        <v>#N/A</v>
      </c>
      <c r="AI27" s="47" t="e">
        <f t="shared" si="11"/>
        <v>#N/A</v>
      </c>
      <c r="AK27" s="47" t="e">
        <f>INDEX('HEX GEN BACKEND'!M:M,MATCH('HEX GEN'!AB27,'HEX GEN BACKEND'!L:L,0))</f>
        <v>#N/A</v>
      </c>
      <c r="AL27" s="47" t="e">
        <f>INDEX('HEX GEN BACKEND'!M:M,MATCH('HEX GEN'!AC27,'HEX GEN BACKEND'!L:L,0))</f>
        <v>#N/A</v>
      </c>
      <c r="AM27" s="47" t="e">
        <f>INDEX('HEX GEN BACKEND'!M:M,MATCH('HEX GEN'!AD27,'HEX GEN BACKEND'!L:L,0))</f>
        <v>#N/A</v>
      </c>
      <c r="AN27" s="47" t="e">
        <f>INDEX('HEX GEN BACKEND'!M:M,MATCH('HEX GEN'!AE27,'HEX GEN BACKEND'!L:L,0))</f>
        <v>#N/A</v>
      </c>
      <c r="AO27" s="47" t="e">
        <f>INDEX('HEX GEN BACKEND'!M:M,MATCH('HEX GEN'!AF27,'HEX GEN BACKEND'!L:L,0))</f>
        <v>#N/A</v>
      </c>
      <c r="AP27" s="47" t="e">
        <f>INDEX('HEX GEN BACKEND'!M:M,MATCH('HEX GEN'!AG27,'HEX GEN BACKEND'!L:L,0))</f>
        <v>#N/A</v>
      </c>
      <c r="AQ27" s="47" t="e">
        <f>INDEX('HEX GEN BACKEND'!M:M,MATCH('HEX GEN'!AH27,'HEX GEN BACKEND'!L:L,0))</f>
        <v>#N/A</v>
      </c>
      <c r="AR27" s="47" t="e">
        <f>INDEX('HEX GEN BACKEND'!M:M,MATCH('HEX GEN'!AI27,'HEX GEN BACKEND'!L:L,0))</f>
        <v>#N/A</v>
      </c>
      <c r="AT27" s="47" t="e">
        <f t="shared" si="12"/>
        <v>#N/A</v>
      </c>
    </row>
    <row r="28" spans="1:46" x14ac:dyDescent="0.25">
      <c r="A28" s="46" t="s">
        <v>85</v>
      </c>
      <c r="B28" s="46"/>
      <c r="C28" s="39"/>
      <c r="D28" s="40"/>
      <c r="E28" s="41"/>
      <c r="F28" s="42"/>
      <c r="G28" s="43"/>
      <c r="H28" s="44"/>
      <c r="I28" s="45"/>
      <c r="J28" s="48"/>
      <c r="K28" s="39" t="e">
        <f t="shared" si="0"/>
        <v>#N/A</v>
      </c>
      <c r="L28" s="61"/>
      <c r="M28" s="57" t="s">
        <v>201</v>
      </c>
      <c r="N28" s="50">
        <f t="shared" si="1"/>
        <v>0</v>
      </c>
      <c r="O28" s="47" t="e">
        <f>INDEX('HEX GEN BACKEND'!B:B,MATCH(C28,'HEX GEN BACKEND'!A:A,0))</f>
        <v>#N/A</v>
      </c>
      <c r="P28" s="47" t="e">
        <f t="shared" si="2"/>
        <v>#N/A</v>
      </c>
      <c r="R28" s="57" t="s">
        <v>178</v>
      </c>
      <c r="S28" s="47">
        <f>IF(ISNUMBER(MATCH(D28,'HEX GEN BACKEND'!G:G,0)),INDEX('HEX GEN BACKEND'!J:J,MATCH(D28,'HEX GEN BACKEND'!G:G,0)),D28)</f>
        <v>0</v>
      </c>
      <c r="T28" s="47" t="e">
        <f>INDEX('HEX GEN BACKEND'!E:E,MATCH(E28,'HEX GEN BACKEND'!D:D,0))</f>
        <v>#N/A</v>
      </c>
      <c r="U28" s="47">
        <f>IF(ISNUMBER(MATCH(F28,'HEX GEN BACKEND'!H:H,0)),INDEX('HEX GEN BACKEND'!J:J,MATCH(F28,'HEX GEN BACKEND'!H:H,0)),F28)</f>
        <v>0</v>
      </c>
      <c r="V28" s="47" t="e">
        <f>INDEX('HEX GEN BACKEND'!E:E,MATCH(G28,'HEX GEN BACKEND'!D:D,0))</f>
        <v>#N/A</v>
      </c>
      <c r="W28" s="47">
        <f>IF(ISNUMBER(MATCH(H28,'HEX GEN BACKEND'!I:I,0)),INDEX('HEX GEN BACKEND'!J:J,MATCH(H28,'HEX GEN BACKEND'!I:I,0)),H28)</f>
        <v>0</v>
      </c>
      <c r="X28" s="47" t="e">
        <f>INDEX('HEX GEN BACKEND'!E:E,MATCH(I28,'HEX GEN BACKEND'!D:D,0))</f>
        <v>#N/A</v>
      </c>
      <c r="Z28" s="47" t="e">
        <f t="shared" si="3"/>
        <v>#N/A</v>
      </c>
      <c r="AB28" s="47" t="e">
        <f t="shared" si="4"/>
        <v>#N/A</v>
      </c>
      <c r="AC28" s="47" t="e">
        <f t="shared" si="5"/>
        <v>#N/A</v>
      </c>
      <c r="AD28" s="47" t="e">
        <f t="shared" si="6"/>
        <v>#N/A</v>
      </c>
      <c r="AE28" s="47" t="e">
        <f t="shared" si="7"/>
        <v>#N/A</v>
      </c>
      <c r="AF28" s="47" t="e">
        <f t="shared" si="8"/>
        <v>#N/A</v>
      </c>
      <c r="AG28" s="47" t="e">
        <f t="shared" si="9"/>
        <v>#N/A</v>
      </c>
      <c r="AH28" s="47" t="e">
        <f t="shared" si="10"/>
        <v>#N/A</v>
      </c>
      <c r="AI28" s="47" t="e">
        <f t="shared" si="11"/>
        <v>#N/A</v>
      </c>
      <c r="AK28" s="47" t="e">
        <f>INDEX('HEX GEN BACKEND'!M:M,MATCH('HEX GEN'!AB28,'HEX GEN BACKEND'!L:L,0))</f>
        <v>#N/A</v>
      </c>
      <c r="AL28" s="47" t="e">
        <f>INDEX('HEX GEN BACKEND'!M:M,MATCH('HEX GEN'!AC28,'HEX GEN BACKEND'!L:L,0))</f>
        <v>#N/A</v>
      </c>
      <c r="AM28" s="47" t="e">
        <f>INDEX('HEX GEN BACKEND'!M:M,MATCH('HEX GEN'!AD28,'HEX GEN BACKEND'!L:L,0))</f>
        <v>#N/A</v>
      </c>
      <c r="AN28" s="47" t="e">
        <f>INDEX('HEX GEN BACKEND'!M:M,MATCH('HEX GEN'!AE28,'HEX GEN BACKEND'!L:L,0))</f>
        <v>#N/A</v>
      </c>
      <c r="AO28" s="47" t="e">
        <f>INDEX('HEX GEN BACKEND'!M:M,MATCH('HEX GEN'!AF28,'HEX GEN BACKEND'!L:L,0))</f>
        <v>#N/A</v>
      </c>
      <c r="AP28" s="47" t="e">
        <f>INDEX('HEX GEN BACKEND'!M:M,MATCH('HEX GEN'!AG28,'HEX GEN BACKEND'!L:L,0))</f>
        <v>#N/A</v>
      </c>
      <c r="AQ28" s="47" t="e">
        <f>INDEX('HEX GEN BACKEND'!M:M,MATCH('HEX GEN'!AH28,'HEX GEN BACKEND'!L:L,0))</f>
        <v>#N/A</v>
      </c>
      <c r="AR28" s="47" t="e">
        <f>INDEX('HEX GEN BACKEND'!M:M,MATCH('HEX GEN'!AI28,'HEX GEN BACKEND'!L:L,0))</f>
        <v>#N/A</v>
      </c>
      <c r="AT28" s="47" t="e">
        <f t="shared" si="12"/>
        <v>#N/A</v>
      </c>
    </row>
    <row r="29" spans="1:46" x14ac:dyDescent="0.25">
      <c r="A29" s="46" t="s">
        <v>86</v>
      </c>
      <c r="B29" s="46"/>
      <c r="C29" s="49"/>
      <c r="D29" s="40"/>
      <c r="E29" s="41"/>
      <c r="F29" s="42"/>
      <c r="G29" s="43"/>
      <c r="H29" s="44"/>
      <c r="I29" s="45"/>
      <c r="J29" s="48"/>
      <c r="K29" s="39" t="e">
        <f t="shared" si="0"/>
        <v>#N/A</v>
      </c>
      <c r="L29" s="61"/>
      <c r="M29" s="57" t="s">
        <v>201</v>
      </c>
      <c r="N29" s="50">
        <f t="shared" si="1"/>
        <v>0</v>
      </c>
      <c r="O29" s="47" t="e">
        <f>INDEX('HEX GEN BACKEND'!B:B,MATCH(C29,'HEX GEN BACKEND'!A:A,0))</f>
        <v>#N/A</v>
      </c>
      <c r="P29" s="47" t="e">
        <f t="shared" si="2"/>
        <v>#N/A</v>
      </c>
      <c r="R29" s="57" t="s">
        <v>178</v>
      </c>
      <c r="S29" s="47">
        <f>IF(ISNUMBER(MATCH(D29,'HEX GEN BACKEND'!G:G,0)),INDEX('HEX GEN BACKEND'!J:J,MATCH(D29,'HEX GEN BACKEND'!G:G,0)),D29)</f>
        <v>0</v>
      </c>
      <c r="T29" s="47" t="e">
        <f>INDEX('HEX GEN BACKEND'!E:E,MATCH(E29,'HEX GEN BACKEND'!D:D,0))</f>
        <v>#N/A</v>
      </c>
      <c r="U29" s="47">
        <f>IF(ISNUMBER(MATCH(F29,'HEX GEN BACKEND'!H:H,0)),INDEX('HEX GEN BACKEND'!J:J,MATCH(F29,'HEX GEN BACKEND'!H:H,0)),F29)</f>
        <v>0</v>
      </c>
      <c r="V29" s="47" t="e">
        <f>INDEX('HEX GEN BACKEND'!E:E,MATCH(G29,'HEX GEN BACKEND'!D:D,0))</f>
        <v>#N/A</v>
      </c>
      <c r="W29" s="47">
        <f>IF(ISNUMBER(MATCH(H29,'HEX GEN BACKEND'!I:I,0)),INDEX('HEX GEN BACKEND'!J:J,MATCH(H29,'HEX GEN BACKEND'!I:I,0)),H29)</f>
        <v>0</v>
      </c>
      <c r="X29" s="47" t="e">
        <f>INDEX('HEX GEN BACKEND'!E:E,MATCH(I29,'HEX GEN BACKEND'!D:D,0))</f>
        <v>#N/A</v>
      </c>
      <c r="Z29" s="47" t="e">
        <f t="shared" si="3"/>
        <v>#N/A</v>
      </c>
      <c r="AB29" s="47" t="e">
        <f t="shared" si="4"/>
        <v>#N/A</v>
      </c>
      <c r="AC29" s="47" t="e">
        <f t="shared" si="5"/>
        <v>#N/A</v>
      </c>
      <c r="AD29" s="47" t="e">
        <f t="shared" si="6"/>
        <v>#N/A</v>
      </c>
      <c r="AE29" s="47" t="e">
        <f t="shared" si="7"/>
        <v>#N/A</v>
      </c>
      <c r="AF29" s="47" t="e">
        <f t="shared" si="8"/>
        <v>#N/A</v>
      </c>
      <c r="AG29" s="47" t="e">
        <f t="shared" si="9"/>
        <v>#N/A</v>
      </c>
      <c r="AH29" s="47" t="e">
        <f t="shared" si="10"/>
        <v>#N/A</v>
      </c>
      <c r="AI29" s="47" t="e">
        <f t="shared" si="11"/>
        <v>#N/A</v>
      </c>
      <c r="AK29" s="47" t="e">
        <f>INDEX('HEX GEN BACKEND'!M:M,MATCH('HEX GEN'!AB29,'HEX GEN BACKEND'!L:L,0))</f>
        <v>#N/A</v>
      </c>
      <c r="AL29" s="47" t="e">
        <f>INDEX('HEX GEN BACKEND'!M:M,MATCH('HEX GEN'!AC29,'HEX GEN BACKEND'!L:L,0))</f>
        <v>#N/A</v>
      </c>
      <c r="AM29" s="47" t="e">
        <f>INDEX('HEX GEN BACKEND'!M:M,MATCH('HEX GEN'!AD29,'HEX GEN BACKEND'!L:L,0))</f>
        <v>#N/A</v>
      </c>
      <c r="AN29" s="47" t="e">
        <f>INDEX('HEX GEN BACKEND'!M:M,MATCH('HEX GEN'!AE29,'HEX GEN BACKEND'!L:L,0))</f>
        <v>#N/A</v>
      </c>
      <c r="AO29" s="47" t="e">
        <f>INDEX('HEX GEN BACKEND'!M:M,MATCH('HEX GEN'!AF29,'HEX GEN BACKEND'!L:L,0))</f>
        <v>#N/A</v>
      </c>
      <c r="AP29" s="47" t="e">
        <f>INDEX('HEX GEN BACKEND'!M:M,MATCH('HEX GEN'!AG29,'HEX GEN BACKEND'!L:L,0))</f>
        <v>#N/A</v>
      </c>
      <c r="AQ29" s="47" t="e">
        <f>INDEX('HEX GEN BACKEND'!M:M,MATCH('HEX GEN'!AH29,'HEX GEN BACKEND'!L:L,0))</f>
        <v>#N/A</v>
      </c>
      <c r="AR29" s="47" t="e">
        <f>INDEX('HEX GEN BACKEND'!M:M,MATCH('HEX GEN'!AI29,'HEX GEN BACKEND'!L:L,0))</f>
        <v>#N/A</v>
      </c>
      <c r="AT29" s="47" t="e">
        <f t="shared" si="12"/>
        <v>#N/A</v>
      </c>
    </row>
    <row r="30" spans="1:46" x14ac:dyDescent="0.25">
      <c r="A30" s="46" t="s">
        <v>87</v>
      </c>
      <c r="B30" s="46"/>
      <c r="C30" s="39"/>
      <c r="D30" s="40"/>
      <c r="E30" s="41"/>
      <c r="F30" s="42"/>
      <c r="G30" s="43"/>
      <c r="H30" s="44"/>
      <c r="I30" s="45"/>
      <c r="J30" s="48"/>
      <c r="K30" s="39" t="e">
        <f t="shared" si="0"/>
        <v>#N/A</v>
      </c>
      <c r="L30" s="61"/>
      <c r="M30" s="57" t="s">
        <v>201</v>
      </c>
      <c r="N30" s="50">
        <f t="shared" si="1"/>
        <v>0</v>
      </c>
      <c r="O30" s="47" t="e">
        <f>INDEX('HEX GEN BACKEND'!B:B,MATCH(C30,'HEX GEN BACKEND'!A:A,0))</f>
        <v>#N/A</v>
      </c>
      <c r="P30" s="47" t="e">
        <f t="shared" si="2"/>
        <v>#N/A</v>
      </c>
      <c r="R30" s="57" t="s">
        <v>178</v>
      </c>
      <c r="S30" s="47">
        <f>IF(ISNUMBER(MATCH(D30,'HEX GEN BACKEND'!G:G,0)),INDEX('HEX GEN BACKEND'!J:J,MATCH(D30,'HEX GEN BACKEND'!G:G,0)),D30)</f>
        <v>0</v>
      </c>
      <c r="T30" s="47" t="e">
        <f>INDEX('HEX GEN BACKEND'!E:E,MATCH(E30,'HEX GEN BACKEND'!D:D,0))</f>
        <v>#N/A</v>
      </c>
      <c r="U30" s="47">
        <f>IF(ISNUMBER(MATCH(F30,'HEX GEN BACKEND'!H:H,0)),INDEX('HEX GEN BACKEND'!J:J,MATCH(F30,'HEX GEN BACKEND'!H:H,0)),F30)</f>
        <v>0</v>
      </c>
      <c r="V30" s="47" t="e">
        <f>INDEX('HEX GEN BACKEND'!E:E,MATCH(G30,'HEX GEN BACKEND'!D:D,0))</f>
        <v>#N/A</v>
      </c>
      <c r="W30" s="47">
        <f>IF(ISNUMBER(MATCH(H30,'HEX GEN BACKEND'!I:I,0)),INDEX('HEX GEN BACKEND'!J:J,MATCH(H30,'HEX GEN BACKEND'!I:I,0)),H30)</f>
        <v>0</v>
      </c>
      <c r="X30" s="47" t="e">
        <f>INDEX('HEX GEN BACKEND'!E:E,MATCH(I30,'HEX GEN BACKEND'!D:D,0))</f>
        <v>#N/A</v>
      </c>
      <c r="Z30" s="47" t="e">
        <f t="shared" si="3"/>
        <v>#N/A</v>
      </c>
      <c r="AB30" s="47" t="e">
        <f t="shared" si="4"/>
        <v>#N/A</v>
      </c>
      <c r="AC30" s="47" t="e">
        <f t="shared" si="5"/>
        <v>#N/A</v>
      </c>
      <c r="AD30" s="47" t="e">
        <f t="shared" si="6"/>
        <v>#N/A</v>
      </c>
      <c r="AE30" s="47" t="e">
        <f t="shared" si="7"/>
        <v>#N/A</v>
      </c>
      <c r="AF30" s="47" t="e">
        <f t="shared" si="8"/>
        <v>#N/A</v>
      </c>
      <c r="AG30" s="47" t="e">
        <f t="shared" si="9"/>
        <v>#N/A</v>
      </c>
      <c r="AH30" s="47" t="e">
        <f t="shared" si="10"/>
        <v>#N/A</v>
      </c>
      <c r="AI30" s="47" t="e">
        <f t="shared" si="11"/>
        <v>#N/A</v>
      </c>
      <c r="AK30" s="47" t="e">
        <f>INDEX('HEX GEN BACKEND'!M:M,MATCH('HEX GEN'!AB30,'HEX GEN BACKEND'!L:L,0))</f>
        <v>#N/A</v>
      </c>
      <c r="AL30" s="47" t="e">
        <f>INDEX('HEX GEN BACKEND'!M:M,MATCH('HEX GEN'!AC30,'HEX GEN BACKEND'!L:L,0))</f>
        <v>#N/A</v>
      </c>
      <c r="AM30" s="47" t="e">
        <f>INDEX('HEX GEN BACKEND'!M:M,MATCH('HEX GEN'!AD30,'HEX GEN BACKEND'!L:L,0))</f>
        <v>#N/A</v>
      </c>
      <c r="AN30" s="47" t="e">
        <f>INDEX('HEX GEN BACKEND'!M:M,MATCH('HEX GEN'!AE30,'HEX GEN BACKEND'!L:L,0))</f>
        <v>#N/A</v>
      </c>
      <c r="AO30" s="47" t="e">
        <f>INDEX('HEX GEN BACKEND'!M:M,MATCH('HEX GEN'!AF30,'HEX GEN BACKEND'!L:L,0))</f>
        <v>#N/A</v>
      </c>
      <c r="AP30" s="47" t="e">
        <f>INDEX('HEX GEN BACKEND'!M:M,MATCH('HEX GEN'!AG30,'HEX GEN BACKEND'!L:L,0))</f>
        <v>#N/A</v>
      </c>
      <c r="AQ30" s="47" t="e">
        <f>INDEX('HEX GEN BACKEND'!M:M,MATCH('HEX GEN'!AH30,'HEX GEN BACKEND'!L:L,0))</f>
        <v>#N/A</v>
      </c>
      <c r="AR30" s="47" t="e">
        <f>INDEX('HEX GEN BACKEND'!M:M,MATCH('HEX GEN'!AI30,'HEX GEN BACKEND'!L:L,0))</f>
        <v>#N/A</v>
      </c>
      <c r="AT30" s="47" t="e">
        <f t="shared" si="12"/>
        <v>#N/A</v>
      </c>
    </row>
    <row r="31" spans="1:46" x14ac:dyDescent="0.25">
      <c r="A31" s="46" t="s">
        <v>88</v>
      </c>
      <c r="B31" s="46"/>
      <c r="C31" s="39"/>
      <c r="D31" s="40"/>
      <c r="E31" s="41"/>
      <c r="F31" s="42"/>
      <c r="G31" s="43"/>
      <c r="H31" s="44"/>
      <c r="I31" s="45"/>
      <c r="J31" s="48"/>
      <c r="K31" s="39" t="e">
        <f t="shared" si="0"/>
        <v>#N/A</v>
      </c>
      <c r="L31" s="61"/>
      <c r="M31" s="57" t="s">
        <v>201</v>
      </c>
      <c r="N31" s="50">
        <f t="shared" si="1"/>
        <v>0</v>
      </c>
      <c r="O31" s="47" t="e">
        <f>INDEX('HEX GEN BACKEND'!B:B,MATCH(C31,'HEX GEN BACKEND'!A:A,0))</f>
        <v>#N/A</v>
      </c>
      <c r="P31" s="47" t="e">
        <f t="shared" si="2"/>
        <v>#N/A</v>
      </c>
      <c r="R31" s="57" t="s">
        <v>178</v>
      </c>
      <c r="S31" s="47">
        <f>IF(ISNUMBER(MATCH(D31,'HEX GEN BACKEND'!G:G,0)),INDEX('HEX GEN BACKEND'!J:J,MATCH(D31,'HEX GEN BACKEND'!G:G,0)),D31)</f>
        <v>0</v>
      </c>
      <c r="T31" s="47" t="e">
        <f>INDEX('HEX GEN BACKEND'!E:E,MATCH(E31,'HEX GEN BACKEND'!D:D,0))</f>
        <v>#N/A</v>
      </c>
      <c r="U31" s="47">
        <f>IF(ISNUMBER(MATCH(F31,'HEX GEN BACKEND'!H:H,0)),INDEX('HEX GEN BACKEND'!J:J,MATCH(F31,'HEX GEN BACKEND'!H:H,0)),F31)</f>
        <v>0</v>
      </c>
      <c r="V31" s="47" t="e">
        <f>INDEX('HEX GEN BACKEND'!E:E,MATCH(G31,'HEX GEN BACKEND'!D:D,0))</f>
        <v>#N/A</v>
      </c>
      <c r="W31" s="47">
        <f>IF(ISNUMBER(MATCH(H31,'HEX GEN BACKEND'!I:I,0)),INDEX('HEX GEN BACKEND'!J:J,MATCH(H31,'HEX GEN BACKEND'!I:I,0)),H31)</f>
        <v>0</v>
      </c>
      <c r="X31" s="47" t="e">
        <f>INDEX('HEX GEN BACKEND'!E:E,MATCH(I31,'HEX GEN BACKEND'!D:D,0))</f>
        <v>#N/A</v>
      </c>
      <c r="Z31" s="47" t="e">
        <f t="shared" si="3"/>
        <v>#N/A</v>
      </c>
      <c r="AB31" s="47" t="e">
        <f t="shared" si="4"/>
        <v>#N/A</v>
      </c>
      <c r="AC31" s="47" t="e">
        <f t="shared" si="5"/>
        <v>#N/A</v>
      </c>
      <c r="AD31" s="47" t="e">
        <f t="shared" si="6"/>
        <v>#N/A</v>
      </c>
      <c r="AE31" s="47" t="e">
        <f t="shared" si="7"/>
        <v>#N/A</v>
      </c>
      <c r="AF31" s="47" t="e">
        <f t="shared" si="8"/>
        <v>#N/A</v>
      </c>
      <c r="AG31" s="47" t="e">
        <f t="shared" si="9"/>
        <v>#N/A</v>
      </c>
      <c r="AH31" s="47" t="e">
        <f t="shared" si="10"/>
        <v>#N/A</v>
      </c>
      <c r="AI31" s="47" t="e">
        <f t="shared" si="11"/>
        <v>#N/A</v>
      </c>
      <c r="AK31" s="47" t="e">
        <f>INDEX('HEX GEN BACKEND'!M:M,MATCH('HEX GEN'!AB31,'HEX GEN BACKEND'!L:L,0))</f>
        <v>#N/A</v>
      </c>
      <c r="AL31" s="47" t="e">
        <f>INDEX('HEX GEN BACKEND'!M:M,MATCH('HEX GEN'!AC31,'HEX GEN BACKEND'!L:L,0))</f>
        <v>#N/A</v>
      </c>
      <c r="AM31" s="47" t="e">
        <f>INDEX('HEX GEN BACKEND'!M:M,MATCH('HEX GEN'!AD31,'HEX GEN BACKEND'!L:L,0))</f>
        <v>#N/A</v>
      </c>
      <c r="AN31" s="47" t="e">
        <f>INDEX('HEX GEN BACKEND'!M:M,MATCH('HEX GEN'!AE31,'HEX GEN BACKEND'!L:L,0))</f>
        <v>#N/A</v>
      </c>
      <c r="AO31" s="47" t="e">
        <f>INDEX('HEX GEN BACKEND'!M:M,MATCH('HEX GEN'!AF31,'HEX GEN BACKEND'!L:L,0))</f>
        <v>#N/A</v>
      </c>
      <c r="AP31" s="47" t="e">
        <f>INDEX('HEX GEN BACKEND'!M:M,MATCH('HEX GEN'!AG31,'HEX GEN BACKEND'!L:L,0))</f>
        <v>#N/A</v>
      </c>
      <c r="AQ31" s="47" t="e">
        <f>INDEX('HEX GEN BACKEND'!M:M,MATCH('HEX GEN'!AH31,'HEX GEN BACKEND'!L:L,0))</f>
        <v>#N/A</v>
      </c>
      <c r="AR31" s="47" t="e">
        <f>INDEX('HEX GEN BACKEND'!M:M,MATCH('HEX GEN'!AI31,'HEX GEN BACKEND'!L:L,0))</f>
        <v>#N/A</v>
      </c>
      <c r="AT31" s="47" t="e">
        <f t="shared" si="12"/>
        <v>#N/A</v>
      </c>
    </row>
    <row r="32" spans="1:46" x14ac:dyDescent="0.25">
      <c r="A32" s="35" t="s">
        <v>112</v>
      </c>
      <c r="B32" s="35"/>
      <c r="C32" s="39"/>
      <c r="D32" s="40"/>
      <c r="E32" s="41"/>
      <c r="F32" s="42"/>
      <c r="G32" s="43"/>
      <c r="H32" s="44"/>
      <c r="I32" s="45"/>
      <c r="J32" s="48"/>
      <c r="K32" s="39" t="e">
        <f t="shared" si="0"/>
        <v>#N/A</v>
      </c>
      <c r="L32" s="61"/>
      <c r="M32" s="57" t="s">
        <v>201</v>
      </c>
      <c r="N32" s="50">
        <f t="shared" si="1"/>
        <v>0</v>
      </c>
      <c r="O32" s="47" t="e">
        <f>INDEX('HEX GEN BACKEND'!B:B,MATCH(C32,'HEX GEN BACKEND'!A:A,0))</f>
        <v>#N/A</v>
      </c>
      <c r="P32" s="47" t="e">
        <f t="shared" si="2"/>
        <v>#N/A</v>
      </c>
      <c r="R32" s="57" t="s">
        <v>178</v>
      </c>
      <c r="S32" s="47">
        <f>IF(ISNUMBER(MATCH(D32,'HEX GEN BACKEND'!G:G,0)),INDEX('HEX GEN BACKEND'!J:J,MATCH(D32,'HEX GEN BACKEND'!G:G,0)),D32)</f>
        <v>0</v>
      </c>
      <c r="T32" s="47" t="e">
        <f>INDEX('HEX GEN BACKEND'!E:E,MATCH(E32,'HEX GEN BACKEND'!D:D,0))</f>
        <v>#N/A</v>
      </c>
      <c r="U32" s="47">
        <f>IF(ISNUMBER(MATCH(F32,'HEX GEN BACKEND'!H:H,0)),INDEX('HEX GEN BACKEND'!J:J,MATCH(F32,'HEX GEN BACKEND'!H:H,0)),F32)</f>
        <v>0</v>
      </c>
      <c r="V32" s="47" t="e">
        <f>INDEX('HEX GEN BACKEND'!E:E,MATCH(G32,'HEX GEN BACKEND'!D:D,0))</f>
        <v>#N/A</v>
      </c>
      <c r="W32" s="47">
        <f>IF(ISNUMBER(MATCH(H32,'HEX GEN BACKEND'!I:I,0)),INDEX('HEX GEN BACKEND'!J:J,MATCH(H32,'HEX GEN BACKEND'!I:I,0)),H32)</f>
        <v>0</v>
      </c>
      <c r="X32" s="47" t="e">
        <f>INDEX('HEX GEN BACKEND'!E:E,MATCH(I32,'HEX GEN BACKEND'!D:D,0))</f>
        <v>#N/A</v>
      </c>
      <c r="Z32" s="47" t="e">
        <f t="shared" si="3"/>
        <v>#N/A</v>
      </c>
      <c r="AB32" s="47" t="e">
        <f t="shared" si="4"/>
        <v>#N/A</v>
      </c>
      <c r="AC32" s="47" t="e">
        <f t="shared" si="5"/>
        <v>#N/A</v>
      </c>
      <c r="AD32" s="47" t="e">
        <f t="shared" si="6"/>
        <v>#N/A</v>
      </c>
      <c r="AE32" s="47" t="e">
        <f t="shared" si="7"/>
        <v>#N/A</v>
      </c>
      <c r="AF32" s="47" t="e">
        <f t="shared" si="8"/>
        <v>#N/A</v>
      </c>
      <c r="AG32" s="47" t="e">
        <f t="shared" si="9"/>
        <v>#N/A</v>
      </c>
      <c r="AH32" s="47" t="e">
        <f t="shared" si="10"/>
        <v>#N/A</v>
      </c>
      <c r="AI32" s="47" t="e">
        <f t="shared" si="11"/>
        <v>#N/A</v>
      </c>
      <c r="AK32" s="47" t="e">
        <f>INDEX('HEX GEN BACKEND'!M:M,MATCH('HEX GEN'!AB32,'HEX GEN BACKEND'!L:L,0))</f>
        <v>#N/A</v>
      </c>
      <c r="AL32" s="47" t="e">
        <f>INDEX('HEX GEN BACKEND'!M:M,MATCH('HEX GEN'!AC32,'HEX GEN BACKEND'!L:L,0))</f>
        <v>#N/A</v>
      </c>
      <c r="AM32" s="47" t="e">
        <f>INDEX('HEX GEN BACKEND'!M:M,MATCH('HEX GEN'!AD32,'HEX GEN BACKEND'!L:L,0))</f>
        <v>#N/A</v>
      </c>
      <c r="AN32" s="47" t="e">
        <f>INDEX('HEX GEN BACKEND'!M:M,MATCH('HEX GEN'!AE32,'HEX GEN BACKEND'!L:L,0))</f>
        <v>#N/A</v>
      </c>
      <c r="AO32" s="47" t="e">
        <f>INDEX('HEX GEN BACKEND'!M:M,MATCH('HEX GEN'!AF32,'HEX GEN BACKEND'!L:L,0))</f>
        <v>#N/A</v>
      </c>
      <c r="AP32" s="47" t="e">
        <f>INDEX('HEX GEN BACKEND'!M:M,MATCH('HEX GEN'!AG32,'HEX GEN BACKEND'!L:L,0))</f>
        <v>#N/A</v>
      </c>
      <c r="AQ32" s="47" t="e">
        <f>INDEX('HEX GEN BACKEND'!M:M,MATCH('HEX GEN'!AH32,'HEX GEN BACKEND'!L:L,0))</f>
        <v>#N/A</v>
      </c>
      <c r="AR32" s="47" t="e">
        <f>INDEX('HEX GEN BACKEND'!M:M,MATCH('HEX GEN'!AI32,'HEX GEN BACKEND'!L:L,0))</f>
        <v>#N/A</v>
      </c>
      <c r="AT32" s="47" t="e">
        <f t="shared" si="12"/>
        <v>#N/A</v>
      </c>
    </row>
    <row r="33" spans="1:46" x14ac:dyDescent="0.25">
      <c r="A33" s="35" t="s">
        <v>144</v>
      </c>
      <c r="B33" s="35"/>
      <c r="C33" s="39"/>
      <c r="D33" s="40"/>
      <c r="E33" s="41"/>
      <c r="F33" s="42"/>
      <c r="G33" s="43"/>
      <c r="H33" s="44"/>
      <c r="I33" s="45"/>
      <c r="J33" s="48"/>
      <c r="K33" s="49" t="e">
        <f t="shared" si="0"/>
        <v>#N/A</v>
      </c>
      <c r="L33" s="62"/>
      <c r="M33" s="57" t="s">
        <v>201</v>
      </c>
      <c r="N33" s="50">
        <f t="shared" si="1"/>
        <v>0</v>
      </c>
      <c r="O33" s="47" t="e">
        <f>INDEX('HEX GEN BACKEND'!B:B,MATCH(C33,'HEX GEN BACKEND'!A:A,0))</f>
        <v>#N/A</v>
      </c>
      <c r="P33" s="47" t="e">
        <f t="shared" si="2"/>
        <v>#N/A</v>
      </c>
      <c r="R33" s="57" t="s">
        <v>178</v>
      </c>
      <c r="S33" s="47">
        <f>IF(ISNUMBER(MATCH(D33,'HEX GEN BACKEND'!G:G,0)),INDEX('HEX GEN BACKEND'!J:J,MATCH(D33,'HEX GEN BACKEND'!G:G,0)),D33)</f>
        <v>0</v>
      </c>
      <c r="T33" s="47" t="e">
        <f>INDEX('HEX GEN BACKEND'!E:E,MATCH(E33,'HEX GEN BACKEND'!D:D,0))</f>
        <v>#N/A</v>
      </c>
      <c r="U33" s="47">
        <f>IF(ISNUMBER(MATCH(F33,'HEX GEN BACKEND'!H:H,0)),INDEX('HEX GEN BACKEND'!J:J,MATCH(F33,'HEX GEN BACKEND'!H:H,0)),F33)</f>
        <v>0</v>
      </c>
      <c r="V33" s="47" t="e">
        <f>INDEX('HEX GEN BACKEND'!E:E,MATCH(G33,'HEX GEN BACKEND'!D:D,0))</f>
        <v>#N/A</v>
      </c>
      <c r="W33" s="47">
        <f>IF(ISNUMBER(MATCH(H33,'HEX GEN BACKEND'!I:I,0)),INDEX('HEX GEN BACKEND'!J:J,MATCH(H33,'HEX GEN BACKEND'!I:I,0)),H33)</f>
        <v>0</v>
      </c>
      <c r="X33" s="47" t="e">
        <f>INDEX('HEX GEN BACKEND'!E:E,MATCH(I33,'HEX GEN BACKEND'!D:D,0))</f>
        <v>#N/A</v>
      </c>
      <c r="Z33" s="47" t="e">
        <f t="shared" si="3"/>
        <v>#N/A</v>
      </c>
      <c r="AB33" s="47" t="e">
        <f t="shared" ref="AB33:AB96" si="13">MID(Z33,1,4)</f>
        <v>#N/A</v>
      </c>
      <c r="AC33" s="47" t="e">
        <f t="shared" ref="AC33:AC96" si="14">MID(Z33,5,4)</f>
        <v>#N/A</v>
      </c>
      <c r="AD33" s="47" t="e">
        <f t="shared" ref="AD33:AD96" si="15">MID(Z33,9,4)</f>
        <v>#N/A</v>
      </c>
      <c r="AE33" s="47" t="e">
        <f t="shared" ref="AE33:AE96" si="16">MID(Z33,13,4)</f>
        <v>#N/A</v>
      </c>
      <c r="AF33" s="47" t="e">
        <f t="shared" ref="AF33:AF96" si="17">MID(Z33,17,4)</f>
        <v>#N/A</v>
      </c>
      <c r="AG33" s="47" t="e">
        <f t="shared" ref="AG33:AG96" si="18">MID(Z33,21,4)</f>
        <v>#N/A</v>
      </c>
      <c r="AH33" s="47" t="e">
        <f t="shared" ref="AH33:AH96" si="19">MID(Z33,25,4)</f>
        <v>#N/A</v>
      </c>
      <c r="AI33" s="47" t="e">
        <f t="shared" ref="AI33:AI96" si="20">MID(Z33,29,4)</f>
        <v>#N/A</v>
      </c>
      <c r="AK33" s="47" t="e">
        <f>INDEX('HEX GEN BACKEND'!M:M,MATCH('HEX GEN'!AB33,'HEX GEN BACKEND'!L:L,0))</f>
        <v>#N/A</v>
      </c>
      <c r="AL33" s="47" t="e">
        <f>INDEX('HEX GEN BACKEND'!M:M,MATCH('HEX GEN'!AC33,'HEX GEN BACKEND'!L:L,0))</f>
        <v>#N/A</v>
      </c>
      <c r="AM33" s="47" t="e">
        <f>INDEX('HEX GEN BACKEND'!M:M,MATCH('HEX GEN'!AD33,'HEX GEN BACKEND'!L:L,0))</f>
        <v>#N/A</v>
      </c>
      <c r="AN33" s="47" t="e">
        <f>INDEX('HEX GEN BACKEND'!M:M,MATCH('HEX GEN'!AE33,'HEX GEN BACKEND'!L:L,0))</f>
        <v>#N/A</v>
      </c>
      <c r="AO33" s="47" t="e">
        <f>INDEX('HEX GEN BACKEND'!M:M,MATCH('HEX GEN'!AF33,'HEX GEN BACKEND'!L:L,0))</f>
        <v>#N/A</v>
      </c>
      <c r="AP33" s="47" t="e">
        <f>INDEX('HEX GEN BACKEND'!M:M,MATCH('HEX GEN'!AG33,'HEX GEN BACKEND'!L:L,0))</f>
        <v>#N/A</v>
      </c>
      <c r="AQ33" s="47" t="e">
        <f>INDEX('HEX GEN BACKEND'!M:M,MATCH('HEX GEN'!AH33,'HEX GEN BACKEND'!L:L,0))</f>
        <v>#N/A</v>
      </c>
      <c r="AR33" s="47" t="e">
        <f>INDEX('HEX GEN BACKEND'!M:M,MATCH('HEX GEN'!AI33,'HEX GEN BACKEND'!L:L,0))</f>
        <v>#N/A</v>
      </c>
      <c r="AT33" s="47" t="e">
        <f t="shared" si="12"/>
        <v>#N/A</v>
      </c>
    </row>
    <row r="34" spans="1:46" x14ac:dyDescent="0.25">
      <c r="A34" s="46" t="s">
        <v>145</v>
      </c>
      <c r="B34" s="46"/>
      <c r="C34" s="48"/>
      <c r="D34" s="40"/>
      <c r="E34" s="41"/>
      <c r="F34" s="42"/>
      <c r="G34" s="43"/>
      <c r="H34" s="44"/>
      <c r="I34" s="45"/>
      <c r="J34" s="48"/>
      <c r="K34" s="49" t="e">
        <f t="shared" ref="K34:K65" si="21">AT34</f>
        <v>#N/A</v>
      </c>
      <c r="L34" s="62"/>
      <c r="M34" s="57" t="s">
        <v>201</v>
      </c>
      <c r="N34" s="50">
        <f t="shared" si="1"/>
        <v>0</v>
      </c>
      <c r="O34" s="47" t="e">
        <f>INDEX('HEX GEN BACKEND'!B:B,MATCH(C34,'HEX GEN BACKEND'!A:A,0))</f>
        <v>#N/A</v>
      </c>
      <c r="P34" s="47" t="e">
        <f t="shared" si="2"/>
        <v>#N/A</v>
      </c>
      <c r="R34" s="57" t="s">
        <v>178</v>
      </c>
      <c r="S34" s="47">
        <f>IF(ISNUMBER(MATCH(D34,'HEX GEN BACKEND'!G:G,0)),INDEX('HEX GEN BACKEND'!J:J,MATCH(D34,'HEX GEN BACKEND'!G:G,0)),D34)</f>
        <v>0</v>
      </c>
      <c r="T34" s="47" t="e">
        <f>INDEX('HEX GEN BACKEND'!E:E,MATCH(E34,'HEX GEN BACKEND'!D:D,0))</f>
        <v>#N/A</v>
      </c>
      <c r="U34" s="47">
        <f>IF(ISNUMBER(MATCH(F34,'HEX GEN BACKEND'!H:H,0)),INDEX('HEX GEN BACKEND'!J:J,MATCH(F34,'HEX GEN BACKEND'!H:H,0)),F34)</f>
        <v>0</v>
      </c>
      <c r="V34" s="47" t="e">
        <f>INDEX('HEX GEN BACKEND'!E:E,MATCH(G34,'HEX GEN BACKEND'!D:D,0))</f>
        <v>#N/A</v>
      </c>
      <c r="W34" s="47">
        <f>IF(ISNUMBER(MATCH(H34,'HEX GEN BACKEND'!I:I,0)),INDEX('HEX GEN BACKEND'!J:J,MATCH(H34,'HEX GEN BACKEND'!I:I,0)),H34)</f>
        <v>0</v>
      </c>
      <c r="X34" s="47" t="e">
        <f>INDEX('HEX GEN BACKEND'!E:E,MATCH(I34,'HEX GEN BACKEND'!D:D,0))</f>
        <v>#N/A</v>
      </c>
      <c r="Z34" s="47" t="e">
        <f t="shared" si="3"/>
        <v>#N/A</v>
      </c>
      <c r="AB34" s="47" t="e">
        <f t="shared" si="13"/>
        <v>#N/A</v>
      </c>
      <c r="AC34" s="47" t="e">
        <f t="shared" si="14"/>
        <v>#N/A</v>
      </c>
      <c r="AD34" s="47" t="e">
        <f t="shared" si="15"/>
        <v>#N/A</v>
      </c>
      <c r="AE34" s="47" t="e">
        <f t="shared" si="16"/>
        <v>#N/A</v>
      </c>
      <c r="AF34" s="47" t="e">
        <f t="shared" si="17"/>
        <v>#N/A</v>
      </c>
      <c r="AG34" s="47" t="e">
        <f t="shared" si="18"/>
        <v>#N/A</v>
      </c>
      <c r="AH34" s="47" t="e">
        <f t="shared" si="19"/>
        <v>#N/A</v>
      </c>
      <c r="AI34" s="47" t="e">
        <f t="shared" si="20"/>
        <v>#N/A</v>
      </c>
      <c r="AK34" s="47" t="e">
        <f>INDEX('HEX GEN BACKEND'!M:M,MATCH('HEX GEN'!AB34,'HEX GEN BACKEND'!L:L,0))</f>
        <v>#N/A</v>
      </c>
      <c r="AL34" s="47" t="e">
        <f>INDEX('HEX GEN BACKEND'!M:M,MATCH('HEX GEN'!AC34,'HEX GEN BACKEND'!L:L,0))</f>
        <v>#N/A</v>
      </c>
      <c r="AM34" s="47" t="e">
        <f>INDEX('HEX GEN BACKEND'!M:M,MATCH('HEX GEN'!AD34,'HEX GEN BACKEND'!L:L,0))</f>
        <v>#N/A</v>
      </c>
      <c r="AN34" s="47" t="e">
        <f>INDEX('HEX GEN BACKEND'!M:M,MATCH('HEX GEN'!AE34,'HEX GEN BACKEND'!L:L,0))</f>
        <v>#N/A</v>
      </c>
      <c r="AO34" s="47" t="e">
        <f>INDEX('HEX GEN BACKEND'!M:M,MATCH('HEX GEN'!AF34,'HEX GEN BACKEND'!L:L,0))</f>
        <v>#N/A</v>
      </c>
      <c r="AP34" s="47" t="e">
        <f>INDEX('HEX GEN BACKEND'!M:M,MATCH('HEX GEN'!AG34,'HEX GEN BACKEND'!L:L,0))</f>
        <v>#N/A</v>
      </c>
      <c r="AQ34" s="47" t="e">
        <f>INDEX('HEX GEN BACKEND'!M:M,MATCH('HEX GEN'!AH34,'HEX GEN BACKEND'!L:L,0))</f>
        <v>#N/A</v>
      </c>
      <c r="AR34" s="47" t="e">
        <f>INDEX('HEX GEN BACKEND'!M:M,MATCH('HEX GEN'!AI34,'HEX GEN BACKEND'!L:L,0))</f>
        <v>#N/A</v>
      </c>
      <c r="AT34" s="47" t="e">
        <f t="shared" si="12"/>
        <v>#N/A</v>
      </c>
    </row>
    <row r="35" spans="1:46" x14ac:dyDescent="0.25">
      <c r="A35" s="46" t="s">
        <v>146</v>
      </c>
      <c r="B35" s="46"/>
      <c r="C35" s="49"/>
      <c r="D35" s="40"/>
      <c r="E35" s="41"/>
      <c r="F35" s="42"/>
      <c r="G35" s="43"/>
      <c r="H35" s="44"/>
      <c r="I35" s="45"/>
      <c r="J35" s="48"/>
      <c r="K35" s="49" t="e">
        <f t="shared" si="21"/>
        <v>#N/A</v>
      </c>
      <c r="L35" s="62"/>
      <c r="M35" s="57" t="s">
        <v>201</v>
      </c>
      <c r="N35" s="50">
        <f t="shared" si="1"/>
        <v>0</v>
      </c>
      <c r="O35" s="47" t="e">
        <f>INDEX('HEX GEN BACKEND'!B:B,MATCH(C35,'HEX GEN BACKEND'!A:A,0))</f>
        <v>#N/A</v>
      </c>
      <c r="P35" s="47" t="e">
        <f t="shared" si="2"/>
        <v>#N/A</v>
      </c>
      <c r="R35" s="57" t="s">
        <v>178</v>
      </c>
      <c r="S35" s="47">
        <f>IF(ISNUMBER(MATCH(D35,'HEX GEN BACKEND'!G:G,0)),INDEX('HEX GEN BACKEND'!J:J,MATCH(D35,'HEX GEN BACKEND'!G:G,0)),D35)</f>
        <v>0</v>
      </c>
      <c r="T35" s="47" t="e">
        <f>INDEX('HEX GEN BACKEND'!E:E,MATCH(E35,'HEX GEN BACKEND'!D:D,0))</f>
        <v>#N/A</v>
      </c>
      <c r="U35" s="47">
        <f>IF(ISNUMBER(MATCH(F35,'HEX GEN BACKEND'!H:H,0)),INDEX('HEX GEN BACKEND'!J:J,MATCH(F35,'HEX GEN BACKEND'!H:H,0)),F35)</f>
        <v>0</v>
      </c>
      <c r="V35" s="47" t="e">
        <f>INDEX('HEX GEN BACKEND'!E:E,MATCH(G35,'HEX GEN BACKEND'!D:D,0))</f>
        <v>#N/A</v>
      </c>
      <c r="W35" s="47">
        <f>IF(ISNUMBER(MATCH(H35,'HEX GEN BACKEND'!I:I,0)),INDEX('HEX GEN BACKEND'!J:J,MATCH(H35,'HEX GEN BACKEND'!I:I,0)),H35)</f>
        <v>0</v>
      </c>
      <c r="X35" s="47" t="e">
        <f>INDEX('HEX GEN BACKEND'!E:E,MATCH(I35,'HEX GEN BACKEND'!D:D,0))</f>
        <v>#N/A</v>
      </c>
      <c r="Z35" s="47" t="e">
        <f t="shared" si="3"/>
        <v>#N/A</v>
      </c>
      <c r="AB35" s="47" t="e">
        <f t="shared" si="13"/>
        <v>#N/A</v>
      </c>
      <c r="AC35" s="47" t="e">
        <f t="shared" si="14"/>
        <v>#N/A</v>
      </c>
      <c r="AD35" s="47" t="e">
        <f t="shared" si="15"/>
        <v>#N/A</v>
      </c>
      <c r="AE35" s="47" t="e">
        <f t="shared" si="16"/>
        <v>#N/A</v>
      </c>
      <c r="AF35" s="47" t="e">
        <f t="shared" si="17"/>
        <v>#N/A</v>
      </c>
      <c r="AG35" s="47" t="e">
        <f t="shared" si="18"/>
        <v>#N/A</v>
      </c>
      <c r="AH35" s="47" t="e">
        <f t="shared" si="19"/>
        <v>#N/A</v>
      </c>
      <c r="AI35" s="47" t="e">
        <f t="shared" si="20"/>
        <v>#N/A</v>
      </c>
      <c r="AK35" s="47" t="e">
        <f>INDEX('HEX GEN BACKEND'!M:M,MATCH('HEX GEN'!AB35,'HEX GEN BACKEND'!L:L,0))</f>
        <v>#N/A</v>
      </c>
      <c r="AL35" s="47" t="e">
        <f>INDEX('HEX GEN BACKEND'!M:M,MATCH('HEX GEN'!AC35,'HEX GEN BACKEND'!L:L,0))</f>
        <v>#N/A</v>
      </c>
      <c r="AM35" s="47" t="e">
        <f>INDEX('HEX GEN BACKEND'!M:M,MATCH('HEX GEN'!AD35,'HEX GEN BACKEND'!L:L,0))</f>
        <v>#N/A</v>
      </c>
      <c r="AN35" s="47" t="e">
        <f>INDEX('HEX GEN BACKEND'!M:M,MATCH('HEX GEN'!AE35,'HEX GEN BACKEND'!L:L,0))</f>
        <v>#N/A</v>
      </c>
      <c r="AO35" s="47" t="e">
        <f>INDEX('HEX GEN BACKEND'!M:M,MATCH('HEX GEN'!AF35,'HEX GEN BACKEND'!L:L,0))</f>
        <v>#N/A</v>
      </c>
      <c r="AP35" s="47" t="e">
        <f>INDEX('HEX GEN BACKEND'!M:M,MATCH('HEX GEN'!AG35,'HEX GEN BACKEND'!L:L,0))</f>
        <v>#N/A</v>
      </c>
      <c r="AQ35" s="47" t="e">
        <f>INDEX('HEX GEN BACKEND'!M:M,MATCH('HEX GEN'!AH35,'HEX GEN BACKEND'!L:L,0))</f>
        <v>#N/A</v>
      </c>
      <c r="AR35" s="47" t="e">
        <f>INDEX('HEX GEN BACKEND'!M:M,MATCH('HEX GEN'!AI35,'HEX GEN BACKEND'!L:L,0))</f>
        <v>#N/A</v>
      </c>
      <c r="AT35" s="47" t="e">
        <f t="shared" si="12"/>
        <v>#N/A</v>
      </c>
    </row>
    <row r="36" spans="1:46" x14ac:dyDescent="0.25">
      <c r="A36" s="46" t="s">
        <v>147</v>
      </c>
      <c r="B36" s="46"/>
      <c r="C36" s="39"/>
      <c r="D36" s="40"/>
      <c r="E36" s="41"/>
      <c r="F36" s="42"/>
      <c r="G36" s="43"/>
      <c r="H36" s="44"/>
      <c r="I36" s="45"/>
      <c r="J36" s="48"/>
      <c r="K36" s="49" t="e">
        <f t="shared" si="21"/>
        <v>#N/A</v>
      </c>
      <c r="L36" s="62"/>
      <c r="M36" s="57" t="s">
        <v>201</v>
      </c>
      <c r="N36" s="50">
        <f t="shared" si="1"/>
        <v>0</v>
      </c>
      <c r="O36" s="47" t="e">
        <f>INDEX('HEX GEN BACKEND'!B:B,MATCH(C36,'HEX GEN BACKEND'!A:A,0))</f>
        <v>#N/A</v>
      </c>
      <c r="P36" s="47" t="e">
        <f t="shared" si="2"/>
        <v>#N/A</v>
      </c>
      <c r="R36" s="57" t="s">
        <v>178</v>
      </c>
      <c r="S36" s="47">
        <f>IF(ISNUMBER(MATCH(D36,'HEX GEN BACKEND'!G:G,0)),INDEX('HEX GEN BACKEND'!J:J,MATCH(D36,'HEX GEN BACKEND'!G:G,0)),D36)</f>
        <v>0</v>
      </c>
      <c r="T36" s="47" t="e">
        <f>INDEX('HEX GEN BACKEND'!E:E,MATCH(E36,'HEX GEN BACKEND'!D:D,0))</f>
        <v>#N/A</v>
      </c>
      <c r="U36" s="47">
        <f>IF(ISNUMBER(MATCH(F36,'HEX GEN BACKEND'!H:H,0)),INDEX('HEX GEN BACKEND'!J:J,MATCH(F36,'HEX GEN BACKEND'!H:H,0)),F36)</f>
        <v>0</v>
      </c>
      <c r="V36" s="47" t="e">
        <f>INDEX('HEX GEN BACKEND'!E:E,MATCH(G36,'HEX GEN BACKEND'!D:D,0))</f>
        <v>#N/A</v>
      </c>
      <c r="W36" s="47">
        <f>IF(ISNUMBER(MATCH(H36,'HEX GEN BACKEND'!I:I,0)),INDEX('HEX GEN BACKEND'!J:J,MATCH(H36,'HEX GEN BACKEND'!I:I,0)),H36)</f>
        <v>0</v>
      </c>
      <c r="X36" s="47" t="e">
        <f>INDEX('HEX GEN BACKEND'!E:E,MATCH(I36,'HEX GEN BACKEND'!D:D,0))</f>
        <v>#N/A</v>
      </c>
      <c r="Z36" s="47" t="e">
        <f t="shared" si="3"/>
        <v>#N/A</v>
      </c>
      <c r="AB36" s="47" t="e">
        <f t="shared" si="13"/>
        <v>#N/A</v>
      </c>
      <c r="AC36" s="47" t="e">
        <f t="shared" si="14"/>
        <v>#N/A</v>
      </c>
      <c r="AD36" s="47" t="e">
        <f t="shared" si="15"/>
        <v>#N/A</v>
      </c>
      <c r="AE36" s="47" t="e">
        <f t="shared" si="16"/>
        <v>#N/A</v>
      </c>
      <c r="AF36" s="47" t="e">
        <f t="shared" si="17"/>
        <v>#N/A</v>
      </c>
      <c r="AG36" s="47" t="e">
        <f t="shared" si="18"/>
        <v>#N/A</v>
      </c>
      <c r="AH36" s="47" t="e">
        <f t="shared" si="19"/>
        <v>#N/A</v>
      </c>
      <c r="AI36" s="47" t="e">
        <f t="shared" si="20"/>
        <v>#N/A</v>
      </c>
      <c r="AK36" s="47" t="e">
        <f>INDEX('HEX GEN BACKEND'!M:M,MATCH('HEX GEN'!AB36,'HEX GEN BACKEND'!L:L,0))</f>
        <v>#N/A</v>
      </c>
      <c r="AL36" s="47" t="e">
        <f>INDEX('HEX GEN BACKEND'!M:M,MATCH('HEX GEN'!AC36,'HEX GEN BACKEND'!L:L,0))</f>
        <v>#N/A</v>
      </c>
      <c r="AM36" s="47" t="e">
        <f>INDEX('HEX GEN BACKEND'!M:M,MATCH('HEX GEN'!AD36,'HEX GEN BACKEND'!L:L,0))</f>
        <v>#N/A</v>
      </c>
      <c r="AN36" s="47" t="e">
        <f>INDEX('HEX GEN BACKEND'!M:M,MATCH('HEX GEN'!AE36,'HEX GEN BACKEND'!L:L,0))</f>
        <v>#N/A</v>
      </c>
      <c r="AO36" s="47" t="e">
        <f>INDEX('HEX GEN BACKEND'!M:M,MATCH('HEX GEN'!AF36,'HEX GEN BACKEND'!L:L,0))</f>
        <v>#N/A</v>
      </c>
      <c r="AP36" s="47" t="e">
        <f>INDEX('HEX GEN BACKEND'!M:M,MATCH('HEX GEN'!AG36,'HEX GEN BACKEND'!L:L,0))</f>
        <v>#N/A</v>
      </c>
      <c r="AQ36" s="47" t="e">
        <f>INDEX('HEX GEN BACKEND'!M:M,MATCH('HEX GEN'!AH36,'HEX GEN BACKEND'!L:L,0))</f>
        <v>#N/A</v>
      </c>
      <c r="AR36" s="47" t="e">
        <f>INDEX('HEX GEN BACKEND'!M:M,MATCH('HEX GEN'!AI36,'HEX GEN BACKEND'!L:L,0))</f>
        <v>#N/A</v>
      </c>
      <c r="AT36" s="47" t="e">
        <f t="shared" si="12"/>
        <v>#N/A</v>
      </c>
    </row>
    <row r="37" spans="1:46" x14ac:dyDescent="0.25">
      <c r="A37" s="46" t="s">
        <v>148</v>
      </c>
      <c r="B37" s="46"/>
      <c r="C37" s="39"/>
      <c r="D37" s="40"/>
      <c r="E37" s="41"/>
      <c r="F37" s="42"/>
      <c r="G37" s="43"/>
      <c r="H37" s="44"/>
      <c r="I37" s="45"/>
      <c r="J37" s="48"/>
      <c r="K37" s="49" t="e">
        <f t="shared" si="21"/>
        <v>#N/A</v>
      </c>
      <c r="L37" s="62"/>
      <c r="M37" s="57" t="s">
        <v>201</v>
      </c>
      <c r="N37" s="50">
        <f t="shared" si="1"/>
        <v>0</v>
      </c>
      <c r="O37" s="47" t="e">
        <f>INDEX('HEX GEN BACKEND'!B:B,MATCH(C37,'HEX GEN BACKEND'!A:A,0))</f>
        <v>#N/A</v>
      </c>
      <c r="P37" s="47" t="e">
        <f t="shared" si="2"/>
        <v>#N/A</v>
      </c>
      <c r="R37" s="57" t="s">
        <v>178</v>
      </c>
      <c r="S37" s="47">
        <f>IF(ISNUMBER(MATCH(D37,'HEX GEN BACKEND'!G:G,0)),INDEX('HEX GEN BACKEND'!J:J,MATCH(D37,'HEX GEN BACKEND'!G:G,0)),D37)</f>
        <v>0</v>
      </c>
      <c r="T37" s="47" t="e">
        <f>INDEX('HEX GEN BACKEND'!E:E,MATCH(E37,'HEX GEN BACKEND'!D:D,0))</f>
        <v>#N/A</v>
      </c>
      <c r="U37" s="47">
        <f>IF(ISNUMBER(MATCH(F37,'HEX GEN BACKEND'!H:H,0)),INDEX('HEX GEN BACKEND'!J:J,MATCH(F37,'HEX GEN BACKEND'!H:H,0)),F37)</f>
        <v>0</v>
      </c>
      <c r="V37" s="47" t="e">
        <f>INDEX('HEX GEN BACKEND'!E:E,MATCH(G37,'HEX GEN BACKEND'!D:D,0))</f>
        <v>#N/A</v>
      </c>
      <c r="W37" s="47">
        <f>IF(ISNUMBER(MATCH(H37,'HEX GEN BACKEND'!I:I,0)),INDEX('HEX GEN BACKEND'!J:J,MATCH(H37,'HEX GEN BACKEND'!I:I,0)),H37)</f>
        <v>0</v>
      </c>
      <c r="X37" s="47" t="e">
        <f>INDEX('HEX GEN BACKEND'!E:E,MATCH(I37,'HEX GEN BACKEND'!D:D,0))</f>
        <v>#N/A</v>
      </c>
      <c r="Z37" s="47" t="e">
        <f t="shared" si="3"/>
        <v>#N/A</v>
      </c>
      <c r="AB37" s="47" t="e">
        <f t="shared" si="13"/>
        <v>#N/A</v>
      </c>
      <c r="AC37" s="47" t="e">
        <f t="shared" si="14"/>
        <v>#N/A</v>
      </c>
      <c r="AD37" s="47" t="e">
        <f t="shared" si="15"/>
        <v>#N/A</v>
      </c>
      <c r="AE37" s="47" t="e">
        <f t="shared" si="16"/>
        <v>#N/A</v>
      </c>
      <c r="AF37" s="47" t="e">
        <f t="shared" si="17"/>
        <v>#N/A</v>
      </c>
      <c r="AG37" s="47" t="e">
        <f t="shared" si="18"/>
        <v>#N/A</v>
      </c>
      <c r="AH37" s="47" t="e">
        <f t="shared" si="19"/>
        <v>#N/A</v>
      </c>
      <c r="AI37" s="47" t="e">
        <f t="shared" si="20"/>
        <v>#N/A</v>
      </c>
      <c r="AK37" s="47" t="e">
        <f>INDEX('HEX GEN BACKEND'!M:M,MATCH('HEX GEN'!AB37,'HEX GEN BACKEND'!L:L,0))</f>
        <v>#N/A</v>
      </c>
      <c r="AL37" s="47" t="e">
        <f>INDEX('HEX GEN BACKEND'!M:M,MATCH('HEX GEN'!AC37,'HEX GEN BACKEND'!L:L,0))</f>
        <v>#N/A</v>
      </c>
      <c r="AM37" s="47" t="e">
        <f>INDEX('HEX GEN BACKEND'!M:M,MATCH('HEX GEN'!AD37,'HEX GEN BACKEND'!L:L,0))</f>
        <v>#N/A</v>
      </c>
      <c r="AN37" s="47" t="e">
        <f>INDEX('HEX GEN BACKEND'!M:M,MATCH('HEX GEN'!AE37,'HEX GEN BACKEND'!L:L,0))</f>
        <v>#N/A</v>
      </c>
      <c r="AO37" s="47" t="e">
        <f>INDEX('HEX GEN BACKEND'!M:M,MATCH('HEX GEN'!AF37,'HEX GEN BACKEND'!L:L,0))</f>
        <v>#N/A</v>
      </c>
      <c r="AP37" s="47" t="e">
        <f>INDEX('HEX GEN BACKEND'!M:M,MATCH('HEX GEN'!AG37,'HEX GEN BACKEND'!L:L,0))</f>
        <v>#N/A</v>
      </c>
      <c r="AQ37" s="47" t="e">
        <f>INDEX('HEX GEN BACKEND'!M:M,MATCH('HEX GEN'!AH37,'HEX GEN BACKEND'!L:L,0))</f>
        <v>#N/A</v>
      </c>
      <c r="AR37" s="47" t="e">
        <f>INDEX('HEX GEN BACKEND'!M:M,MATCH('HEX GEN'!AI37,'HEX GEN BACKEND'!L:L,0))</f>
        <v>#N/A</v>
      </c>
      <c r="AT37" s="47" t="e">
        <f t="shared" si="12"/>
        <v>#N/A</v>
      </c>
    </row>
    <row r="38" spans="1:46" x14ac:dyDescent="0.25">
      <c r="A38" s="46" t="s">
        <v>149</v>
      </c>
      <c r="B38" s="46"/>
      <c r="C38" s="39"/>
      <c r="D38" s="40"/>
      <c r="E38" s="41"/>
      <c r="F38" s="42"/>
      <c r="G38" s="43"/>
      <c r="H38" s="44"/>
      <c r="I38" s="45"/>
      <c r="J38" s="48"/>
      <c r="K38" s="49" t="e">
        <f t="shared" si="21"/>
        <v>#N/A</v>
      </c>
      <c r="L38" s="62"/>
      <c r="M38" s="57" t="s">
        <v>201</v>
      </c>
      <c r="N38" s="50">
        <f t="shared" si="1"/>
        <v>0</v>
      </c>
      <c r="O38" s="47" t="e">
        <f>INDEX('HEX GEN BACKEND'!B:B,MATCH(C38,'HEX GEN BACKEND'!A:A,0))</f>
        <v>#N/A</v>
      </c>
      <c r="P38" s="47" t="e">
        <f t="shared" si="2"/>
        <v>#N/A</v>
      </c>
      <c r="R38" s="57" t="s">
        <v>178</v>
      </c>
      <c r="S38" s="47">
        <f>IF(ISNUMBER(MATCH(D38,'HEX GEN BACKEND'!G:G,0)),INDEX('HEX GEN BACKEND'!J:J,MATCH(D38,'HEX GEN BACKEND'!G:G,0)),D38)</f>
        <v>0</v>
      </c>
      <c r="T38" s="47" t="e">
        <f>INDEX('HEX GEN BACKEND'!E:E,MATCH(E38,'HEX GEN BACKEND'!D:D,0))</f>
        <v>#N/A</v>
      </c>
      <c r="U38" s="47">
        <f>IF(ISNUMBER(MATCH(F38,'HEX GEN BACKEND'!H:H,0)),INDEX('HEX GEN BACKEND'!J:J,MATCH(F38,'HEX GEN BACKEND'!H:H,0)),F38)</f>
        <v>0</v>
      </c>
      <c r="V38" s="47" t="e">
        <f>INDEX('HEX GEN BACKEND'!E:E,MATCH(G38,'HEX GEN BACKEND'!D:D,0))</f>
        <v>#N/A</v>
      </c>
      <c r="W38" s="47">
        <f>IF(ISNUMBER(MATCH(H38,'HEX GEN BACKEND'!I:I,0)),INDEX('HEX GEN BACKEND'!J:J,MATCH(H38,'HEX GEN BACKEND'!I:I,0)),H38)</f>
        <v>0</v>
      </c>
      <c r="X38" s="47" t="e">
        <f>INDEX('HEX GEN BACKEND'!E:E,MATCH(I38,'HEX GEN BACKEND'!D:D,0))</f>
        <v>#N/A</v>
      </c>
      <c r="Z38" s="47" t="e">
        <f t="shared" si="3"/>
        <v>#N/A</v>
      </c>
      <c r="AB38" s="47" t="e">
        <f t="shared" si="13"/>
        <v>#N/A</v>
      </c>
      <c r="AC38" s="47" t="e">
        <f t="shared" si="14"/>
        <v>#N/A</v>
      </c>
      <c r="AD38" s="47" t="e">
        <f t="shared" si="15"/>
        <v>#N/A</v>
      </c>
      <c r="AE38" s="47" t="e">
        <f t="shared" si="16"/>
        <v>#N/A</v>
      </c>
      <c r="AF38" s="47" t="e">
        <f t="shared" si="17"/>
        <v>#N/A</v>
      </c>
      <c r="AG38" s="47" t="e">
        <f t="shared" si="18"/>
        <v>#N/A</v>
      </c>
      <c r="AH38" s="47" t="e">
        <f t="shared" si="19"/>
        <v>#N/A</v>
      </c>
      <c r="AI38" s="47" t="e">
        <f t="shared" si="20"/>
        <v>#N/A</v>
      </c>
      <c r="AK38" s="47" t="e">
        <f>INDEX('HEX GEN BACKEND'!M:M,MATCH('HEX GEN'!AB38,'HEX GEN BACKEND'!L:L,0))</f>
        <v>#N/A</v>
      </c>
      <c r="AL38" s="47" t="e">
        <f>INDEX('HEX GEN BACKEND'!M:M,MATCH('HEX GEN'!AC38,'HEX GEN BACKEND'!L:L,0))</f>
        <v>#N/A</v>
      </c>
      <c r="AM38" s="47" t="e">
        <f>INDEX('HEX GEN BACKEND'!M:M,MATCH('HEX GEN'!AD38,'HEX GEN BACKEND'!L:L,0))</f>
        <v>#N/A</v>
      </c>
      <c r="AN38" s="47" t="e">
        <f>INDEX('HEX GEN BACKEND'!M:M,MATCH('HEX GEN'!AE38,'HEX GEN BACKEND'!L:L,0))</f>
        <v>#N/A</v>
      </c>
      <c r="AO38" s="47" t="e">
        <f>INDEX('HEX GEN BACKEND'!M:M,MATCH('HEX GEN'!AF38,'HEX GEN BACKEND'!L:L,0))</f>
        <v>#N/A</v>
      </c>
      <c r="AP38" s="47" t="e">
        <f>INDEX('HEX GEN BACKEND'!M:M,MATCH('HEX GEN'!AG38,'HEX GEN BACKEND'!L:L,0))</f>
        <v>#N/A</v>
      </c>
      <c r="AQ38" s="47" t="e">
        <f>INDEX('HEX GEN BACKEND'!M:M,MATCH('HEX GEN'!AH38,'HEX GEN BACKEND'!L:L,0))</f>
        <v>#N/A</v>
      </c>
      <c r="AR38" s="47" t="e">
        <f>INDEX('HEX GEN BACKEND'!M:M,MATCH('HEX GEN'!AI38,'HEX GEN BACKEND'!L:L,0))</f>
        <v>#N/A</v>
      </c>
      <c r="AT38" s="47" t="e">
        <f t="shared" si="12"/>
        <v>#N/A</v>
      </c>
    </row>
    <row r="39" spans="1:46" x14ac:dyDescent="0.25">
      <c r="A39" s="46" t="s">
        <v>150</v>
      </c>
      <c r="B39" s="46"/>
      <c r="C39" s="39"/>
      <c r="D39" s="40"/>
      <c r="E39" s="41"/>
      <c r="F39" s="42"/>
      <c r="G39" s="43"/>
      <c r="H39" s="44"/>
      <c r="I39" s="45"/>
      <c r="J39" s="48"/>
      <c r="K39" s="49" t="e">
        <f t="shared" si="21"/>
        <v>#N/A</v>
      </c>
      <c r="L39" s="62"/>
      <c r="M39" s="57" t="s">
        <v>201</v>
      </c>
      <c r="N39" s="50">
        <f t="shared" si="1"/>
        <v>0</v>
      </c>
      <c r="O39" s="47" t="e">
        <f>INDEX('HEX GEN BACKEND'!B:B,MATCH(C39,'HEX GEN BACKEND'!A:A,0))</f>
        <v>#N/A</v>
      </c>
      <c r="P39" s="47" t="e">
        <f t="shared" si="2"/>
        <v>#N/A</v>
      </c>
      <c r="R39" s="57" t="s">
        <v>178</v>
      </c>
      <c r="S39" s="47">
        <f>IF(ISNUMBER(MATCH(D39,'HEX GEN BACKEND'!G:G,0)),INDEX('HEX GEN BACKEND'!J:J,MATCH(D39,'HEX GEN BACKEND'!G:G,0)),D39)</f>
        <v>0</v>
      </c>
      <c r="T39" s="47" t="e">
        <f>INDEX('HEX GEN BACKEND'!E:E,MATCH(E39,'HEX GEN BACKEND'!D:D,0))</f>
        <v>#N/A</v>
      </c>
      <c r="U39" s="47">
        <f>IF(ISNUMBER(MATCH(F39,'HEX GEN BACKEND'!H:H,0)),INDEX('HEX GEN BACKEND'!J:J,MATCH(F39,'HEX GEN BACKEND'!H:H,0)),F39)</f>
        <v>0</v>
      </c>
      <c r="V39" s="47" t="e">
        <f>INDEX('HEX GEN BACKEND'!E:E,MATCH(G39,'HEX GEN BACKEND'!D:D,0))</f>
        <v>#N/A</v>
      </c>
      <c r="W39" s="47">
        <f>IF(ISNUMBER(MATCH(H39,'HEX GEN BACKEND'!I:I,0)),INDEX('HEX GEN BACKEND'!J:J,MATCH(H39,'HEX GEN BACKEND'!I:I,0)),H39)</f>
        <v>0</v>
      </c>
      <c r="X39" s="47" t="e">
        <f>INDEX('HEX GEN BACKEND'!E:E,MATCH(I39,'HEX GEN BACKEND'!D:D,0))</f>
        <v>#N/A</v>
      </c>
      <c r="Z39" s="47" t="e">
        <f t="shared" si="3"/>
        <v>#N/A</v>
      </c>
      <c r="AB39" s="47" t="e">
        <f t="shared" si="13"/>
        <v>#N/A</v>
      </c>
      <c r="AC39" s="47" t="e">
        <f t="shared" si="14"/>
        <v>#N/A</v>
      </c>
      <c r="AD39" s="47" t="e">
        <f t="shared" si="15"/>
        <v>#N/A</v>
      </c>
      <c r="AE39" s="47" t="e">
        <f t="shared" si="16"/>
        <v>#N/A</v>
      </c>
      <c r="AF39" s="47" t="e">
        <f t="shared" si="17"/>
        <v>#N/A</v>
      </c>
      <c r="AG39" s="47" t="e">
        <f t="shared" si="18"/>
        <v>#N/A</v>
      </c>
      <c r="AH39" s="47" t="e">
        <f t="shared" si="19"/>
        <v>#N/A</v>
      </c>
      <c r="AI39" s="47" t="e">
        <f t="shared" si="20"/>
        <v>#N/A</v>
      </c>
      <c r="AK39" s="47" t="e">
        <f>INDEX('HEX GEN BACKEND'!M:M,MATCH('HEX GEN'!AB39,'HEX GEN BACKEND'!L:L,0))</f>
        <v>#N/A</v>
      </c>
      <c r="AL39" s="47" t="e">
        <f>INDEX('HEX GEN BACKEND'!M:M,MATCH('HEX GEN'!AC39,'HEX GEN BACKEND'!L:L,0))</f>
        <v>#N/A</v>
      </c>
      <c r="AM39" s="47" t="e">
        <f>INDEX('HEX GEN BACKEND'!M:M,MATCH('HEX GEN'!AD39,'HEX GEN BACKEND'!L:L,0))</f>
        <v>#N/A</v>
      </c>
      <c r="AN39" s="47" t="e">
        <f>INDEX('HEX GEN BACKEND'!M:M,MATCH('HEX GEN'!AE39,'HEX GEN BACKEND'!L:L,0))</f>
        <v>#N/A</v>
      </c>
      <c r="AO39" s="47" t="e">
        <f>INDEX('HEX GEN BACKEND'!M:M,MATCH('HEX GEN'!AF39,'HEX GEN BACKEND'!L:L,0))</f>
        <v>#N/A</v>
      </c>
      <c r="AP39" s="47" t="e">
        <f>INDEX('HEX GEN BACKEND'!M:M,MATCH('HEX GEN'!AG39,'HEX GEN BACKEND'!L:L,0))</f>
        <v>#N/A</v>
      </c>
      <c r="AQ39" s="47" t="e">
        <f>INDEX('HEX GEN BACKEND'!M:M,MATCH('HEX GEN'!AH39,'HEX GEN BACKEND'!L:L,0))</f>
        <v>#N/A</v>
      </c>
      <c r="AR39" s="47" t="e">
        <f>INDEX('HEX GEN BACKEND'!M:M,MATCH('HEX GEN'!AI39,'HEX GEN BACKEND'!L:L,0))</f>
        <v>#N/A</v>
      </c>
      <c r="AT39" s="47" t="e">
        <f t="shared" si="12"/>
        <v>#N/A</v>
      </c>
    </row>
    <row r="40" spans="1:46" x14ac:dyDescent="0.25">
      <c r="A40" s="46" t="s">
        <v>151</v>
      </c>
      <c r="B40" s="46"/>
      <c r="C40" s="39"/>
      <c r="D40" s="40"/>
      <c r="E40" s="41"/>
      <c r="F40" s="42"/>
      <c r="G40" s="43"/>
      <c r="H40" s="44"/>
      <c r="I40" s="45"/>
      <c r="J40" s="48"/>
      <c r="K40" s="49" t="e">
        <f t="shared" si="21"/>
        <v>#N/A</v>
      </c>
      <c r="L40" s="62"/>
      <c r="M40" s="57" t="s">
        <v>201</v>
      </c>
      <c r="N40" s="50">
        <f t="shared" si="1"/>
        <v>0</v>
      </c>
      <c r="O40" s="47" t="e">
        <f>INDEX('HEX GEN BACKEND'!B:B,MATCH(C40,'HEX GEN BACKEND'!A:A,0))</f>
        <v>#N/A</v>
      </c>
      <c r="P40" s="47" t="e">
        <f t="shared" si="2"/>
        <v>#N/A</v>
      </c>
      <c r="R40" s="57" t="s">
        <v>178</v>
      </c>
      <c r="S40" s="47">
        <f>IF(ISNUMBER(MATCH(D40,'HEX GEN BACKEND'!G:G,0)),INDEX('HEX GEN BACKEND'!J:J,MATCH(D40,'HEX GEN BACKEND'!G:G,0)),D40)</f>
        <v>0</v>
      </c>
      <c r="T40" s="47" t="e">
        <f>INDEX('HEX GEN BACKEND'!E:E,MATCH(E40,'HEX GEN BACKEND'!D:D,0))</f>
        <v>#N/A</v>
      </c>
      <c r="U40" s="47">
        <f>IF(ISNUMBER(MATCH(F40,'HEX GEN BACKEND'!H:H,0)),INDEX('HEX GEN BACKEND'!J:J,MATCH(F40,'HEX GEN BACKEND'!H:H,0)),F40)</f>
        <v>0</v>
      </c>
      <c r="V40" s="47" t="e">
        <f>INDEX('HEX GEN BACKEND'!E:E,MATCH(G40,'HEX GEN BACKEND'!D:D,0))</f>
        <v>#N/A</v>
      </c>
      <c r="W40" s="47">
        <f>IF(ISNUMBER(MATCH(H40,'HEX GEN BACKEND'!I:I,0)),INDEX('HEX GEN BACKEND'!J:J,MATCH(H40,'HEX GEN BACKEND'!I:I,0)),H40)</f>
        <v>0</v>
      </c>
      <c r="X40" s="47" t="e">
        <f>INDEX('HEX GEN BACKEND'!E:E,MATCH(I40,'HEX GEN BACKEND'!D:D,0))</f>
        <v>#N/A</v>
      </c>
      <c r="Z40" s="47" t="e">
        <f t="shared" si="3"/>
        <v>#N/A</v>
      </c>
      <c r="AB40" s="47" t="e">
        <f t="shared" si="13"/>
        <v>#N/A</v>
      </c>
      <c r="AC40" s="47" t="e">
        <f t="shared" si="14"/>
        <v>#N/A</v>
      </c>
      <c r="AD40" s="47" t="e">
        <f t="shared" si="15"/>
        <v>#N/A</v>
      </c>
      <c r="AE40" s="47" t="e">
        <f t="shared" si="16"/>
        <v>#N/A</v>
      </c>
      <c r="AF40" s="47" t="e">
        <f t="shared" si="17"/>
        <v>#N/A</v>
      </c>
      <c r="AG40" s="47" t="e">
        <f t="shared" si="18"/>
        <v>#N/A</v>
      </c>
      <c r="AH40" s="47" t="e">
        <f t="shared" si="19"/>
        <v>#N/A</v>
      </c>
      <c r="AI40" s="47" t="e">
        <f t="shared" si="20"/>
        <v>#N/A</v>
      </c>
      <c r="AK40" s="47" t="e">
        <f>INDEX('HEX GEN BACKEND'!M:M,MATCH('HEX GEN'!AB40,'HEX GEN BACKEND'!L:L,0))</f>
        <v>#N/A</v>
      </c>
      <c r="AL40" s="47" t="e">
        <f>INDEX('HEX GEN BACKEND'!M:M,MATCH('HEX GEN'!AC40,'HEX GEN BACKEND'!L:L,0))</f>
        <v>#N/A</v>
      </c>
      <c r="AM40" s="47" t="e">
        <f>INDEX('HEX GEN BACKEND'!M:M,MATCH('HEX GEN'!AD40,'HEX GEN BACKEND'!L:L,0))</f>
        <v>#N/A</v>
      </c>
      <c r="AN40" s="47" t="e">
        <f>INDEX('HEX GEN BACKEND'!M:M,MATCH('HEX GEN'!AE40,'HEX GEN BACKEND'!L:L,0))</f>
        <v>#N/A</v>
      </c>
      <c r="AO40" s="47" t="e">
        <f>INDEX('HEX GEN BACKEND'!M:M,MATCH('HEX GEN'!AF40,'HEX GEN BACKEND'!L:L,0))</f>
        <v>#N/A</v>
      </c>
      <c r="AP40" s="47" t="e">
        <f>INDEX('HEX GEN BACKEND'!M:M,MATCH('HEX GEN'!AG40,'HEX GEN BACKEND'!L:L,0))</f>
        <v>#N/A</v>
      </c>
      <c r="AQ40" s="47" t="e">
        <f>INDEX('HEX GEN BACKEND'!M:M,MATCH('HEX GEN'!AH40,'HEX GEN BACKEND'!L:L,0))</f>
        <v>#N/A</v>
      </c>
      <c r="AR40" s="47" t="e">
        <f>INDEX('HEX GEN BACKEND'!M:M,MATCH('HEX GEN'!AI40,'HEX GEN BACKEND'!L:L,0))</f>
        <v>#N/A</v>
      </c>
      <c r="AT40" s="47" t="e">
        <f t="shared" si="12"/>
        <v>#N/A</v>
      </c>
    </row>
    <row r="41" spans="1:46" x14ac:dyDescent="0.25">
      <c r="A41" s="46" t="s">
        <v>152</v>
      </c>
      <c r="B41" s="46"/>
      <c r="C41" s="39"/>
      <c r="D41" s="40"/>
      <c r="E41" s="41"/>
      <c r="F41" s="42"/>
      <c r="G41" s="43"/>
      <c r="H41" s="44"/>
      <c r="I41" s="45"/>
      <c r="J41" s="48"/>
      <c r="K41" s="49" t="e">
        <f t="shared" si="21"/>
        <v>#N/A</v>
      </c>
      <c r="L41" s="62"/>
      <c r="M41" s="57" t="s">
        <v>201</v>
      </c>
      <c r="N41" s="50">
        <f t="shared" si="1"/>
        <v>0</v>
      </c>
      <c r="O41" s="47" t="e">
        <f>INDEX('HEX GEN BACKEND'!B:B,MATCH(C41,'HEX GEN BACKEND'!A:A,0))</f>
        <v>#N/A</v>
      </c>
      <c r="P41" s="47" t="e">
        <f t="shared" si="2"/>
        <v>#N/A</v>
      </c>
      <c r="R41" s="57" t="s">
        <v>178</v>
      </c>
      <c r="S41" s="47">
        <f>IF(ISNUMBER(MATCH(D41,'HEX GEN BACKEND'!G:G,0)),INDEX('HEX GEN BACKEND'!J:J,MATCH(D41,'HEX GEN BACKEND'!G:G,0)),D41)</f>
        <v>0</v>
      </c>
      <c r="T41" s="47" t="e">
        <f>INDEX('HEX GEN BACKEND'!E:E,MATCH(E41,'HEX GEN BACKEND'!D:D,0))</f>
        <v>#N/A</v>
      </c>
      <c r="U41" s="47">
        <f>IF(ISNUMBER(MATCH(F41,'HEX GEN BACKEND'!H:H,0)),INDEX('HEX GEN BACKEND'!J:J,MATCH(F41,'HEX GEN BACKEND'!H:H,0)),F41)</f>
        <v>0</v>
      </c>
      <c r="V41" s="47" t="e">
        <f>INDEX('HEX GEN BACKEND'!E:E,MATCH(G41,'HEX GEN BACKEND'!D:D,0))</f>
        <v>#N/A</v>
      </c>
      <c r="W41" s="47">
        <f>IF(ISNUMBER(MATCH(H41,'HEX GEN BACKEND'!I:I,0)),INDEX('HEX GEN BACKEND'!J:J,MATCH(H41,'HEX GEN BACKEND'!I:I,0)),H41)</f>
        <v>0</v>
      </c>
      <c r="X41" s="47" t="e">
        <f>INDEX('HEX GEN BACKEND'!E:E,MATCH(I41,'HEX GEN BACKEND'!D:D,0))</f>
        <v>#N/A</v>
      </c>
      <c r="Z41" s="47" t="e">
        <f t="shared" si="3"/>
        <v>#N/A</v>
      </c>
      <c r="AB41" s="47" t="e">
        <f t="shared" si="13"/>
        <v>#N/A</v>
      </c>
      <c r="AC41" s="47" t="e">
        <f t="shared" si="14"/>
        <v>#N/A</v>
      </c>
      <c r="AD41" s="47" t="e">
        <f t="shared" si="15"/>
        <v>#N/A</v>
      </c>
      <c r="AE41" s="47" t="e">
        <f t="shared" si="16"/>
        <v>#N/A</v>
      </c>
      <c r="AF41" s="47" t="e">
        <f t="shared" si="17"/>
        <v>#N/A</v>
      </c>
      <c r="AG41" s="47" t="e">
        <f t="shared" si="18"/>
        <v>#N/A</v>
      </c>
      <c r="AH41" s="47" t="e">
        <f t="shared" si="19"/>
        <v>#N/A</v>
      </c>
      <c r="AI41" s="47" t="e">
        <f t="shared" si="20"/>
        <v>#N/A</v>
      </c>
      <c r="AK41" s="47" t="e">
        <f>INDEX('HEX GEN BACKEND'!M:M,MATCH('HEX GEN'!AB41,'HEX GEN BACKEND'!L:L,0))</f>
        <v>#N/A</v>
      </c>
      <c r="AL41" s="47" t="e">
        <f>INDEX('HEX GEN BACKEND'!M:M,MATCH('HEX GEN'!AC41,'HEX GEN BACKEND'!L:L,0))</f>
        <v>#N/A</v>
      </c>
      <c r="AM41" s="47" t="e">
        <f>INDEX('HEX GEN BACKEND'!M:M,MATCH('HEX GEN'!AD41,'HEX GEN BACKEND'!L:L,0))</f>
        <v>#N/A</v>
      </c>
      <c r="AN41" s="47" t="e">
        <f>INDEX('HEX GEN BACKEND'!M:M,MATCH('HEX GEN'!AE41,'HEX GEN BACKEND'!L:L,0))</f>
        <v>#N/A</v>
      </c>
      <c r="AO41" s="47" t="e">
        <f>INDEX('HEX GEN BACKEND'!M:M,MATCH('HEX GEN'!AF41,'HEX GEN BACKEND'!L:L,0))</f>
        <v>#N/A</v>
      </c>
      <c r="AP41" s="47" t="e">
        <f>INDEX('HEX GEN BACKEND'!M:M,MATCH('HEX GEN'!AG41,'HEX GEN BACKEND'!L:L,0))</f>
        <v>#N/A</v>
      </c>
      <c r="AQ41" s="47" t="e">
        <f>INDEX('HEX GEN BACKEND'!M:M,MATCH('HEX GEN'!AH41,'HEX GEN BACKEND'!L:L,0))</f>
        <v>#N/A</v>
      </c>
      <c r="AR41" s="47" t="e">
        <f>INDEX('HEX GEN BACKEND'!M:M,MATCH('HEX GEN'!AI41,'HEX GEN BACKEND'!L:L,0))</f>
        <v>#N/A</v>
      </c>
      <c r="AT41" s="47" t="e">
        <f t="shared" si="12"/>
        <v>#N/A</v>
      </c>
    </row>
    <row r="42" spans="1:46" x14ac:dyDescent="0.25">
      <c r="A42" s="46" t="s">
        <v>153</v>
      </c>
      <c r="B42" s="46"/>
      <c r="C42" s="39"/>
      <c r="D42" s="40"/>
      <c r="E42" s="41"/>
      <c r="F42" s="42"/>
      <c r="G42" s="43"/>
      <c r="H42" s="44"/>
      <c r="I42" s="45"/>
      <c r="J42" s="48"/>
      <c r="K42" s="49" t="e">
        <f t="shared" si="21"/>
        <v>#N/A</v>
      </c>
      <c r="L42" s="62"/>
      <c r="M42" s="57" t="s">
        <v>201</v>
      </c>
      <c r="N42" s="50">
        <f t="shared" si="1"/>
        <v>0</v>
      </c>
      <c r="O42" s="47" t="e">
        <f>INDEX('HEX GEN BACKEND'!B:B,MATCH(C42,'HEX GEN BACKEND'!A:A,0))</f>
        <v>#N/A</v>
      </c>
      <c r="P42" s="47" t="e">
        <f t="shared" si="2"/>
        <v>#N/A</v>
      </c>
      <c r="R42" s="57" t="s">
        <v>178</v>
      </c>
      <c r="S42" s="47">
        <f>IF(ISNUMBER(MATCH(D42,'HEX GEN BACKEND'!G:G,0)),INDEX('HEX GEN BACKEND'!J:J,MATCH(D42,'HEX GEN BACKEND'!G:G,0)),D42)</f>
        <v>0</v>
      </c>
      <c r="T42" s="47" t="e">
        <f>INDEX('HEX GEN BACKEND'!E:E,MATCH(E42,'HEX GEN BACKEND'!D:D,0))</f>
        <v>#N/A</v>
      </c>
      <c r="U42" s="47">
        <f>IF(ISNUMBER(MATCH(F42,'HEX GEN BACKEND'!H:H,0)),INDEX('HEX GEN BACKEND'!J:J,MATCH(F42,'HEX GEN BACKEND'!H:H,0)),F42)</f>
        <v>0</v>
      </c>
      <c r="V42" s="47" t="e">
        <f>INDEX('HEX GEN BACKEND'!E:E,MATCH(G42,'HEX GEN BACKEND'!D:D,0))</f>
        <v>#N/A</v>
      </c>
      <c r="W42" s="47">
        <f>IF(ISNUMBER(MATCH(H42,'HEX GEN BACKEND'!I:I,0)),INDEX('HEX GEN BACKEND'!J:J,MATCH(H42,'HEX GEN BACKEND'!I:I,0)),H42)</f>
        <v>0</v>
      </c>
      <c r="X42" s="47" t="e">
        <f>INDEX('HEX GEN BACKEND'!E:E,MATCH(I42,'HEX GEN BACKEND'!D:D,0))</f>
        <v>#N/A</v>
      </c>
      <c r="Z42" s="47" t="e">
        <f t="shared" si="3"/>
        <v>#N/A</v>
      </c>
      <c r="AB42" s="47" t="e">
        <f t="shared" si="13"/>
        <v>#N/A</v>
      </c>
      <c r="AC42" s="47" t="e">
        <f t="shared" si="14"/>
        <v>#N/A</v>
      </c>
      <c r="AD42" s="47" t="e">
        <f t="shared" si="15"/>
        <v>#N/A</v>
      </c>
      <c r="AE42" s="47" t="e">
        <f t="shared" si="16"/>
        <v>#N/A</v>
      </c>
      <c r="AF42" s="47" t="e">
        <f t="shared" si="17"/>
        <v>#N/A</v>
      </c>
      <c r="AG42" s="47" t="e">
        <f t="shared" si="18"/>
        <v>#N/A</v>
      </c>
      <c r="AH42" s="47" t="e">
        <f t="shared" si="19"/>
        <v>#N/A</v>
      </c>
      <c r="AI42" s="47" t="e">
        <f t="shared" si="20"/>
        <v>#N/A</v>
      </c>
      <c r="AK42" s="47" t="e">
        <f>INDEX('HEX GEN BACKEND'!M:M,MATCH('HEX GEN'!AB42,'HEX GEN BACKEND'!L:L,0))</f>
        <v>#N/A</v>
      </c>
      <c r="AL42" s="47" t="e">
        <f>INDEX('HEX GEN BACKEND'!M:M,MATCH('HEX GEN'!AC42,'HEX GEN BACKEND'!L:L,0))</f>
        <v>#N/A</v>
      </c>
      <c r="AM42" s="47" t="e">
        <f>INDEX('HEX GEN BACKEND'!M:M,MATCH('HEX GEN'!AD42,'HEX GEN BACKEND'!L:L,0))</f>
        <v>#N/A</v>
      </c>
      <c r="AN42" s="47" t="e">
        <f>INDEX('HEX GEN BACKEND'!M:M,MATCH('HEX GEN'!AE42,'HEX GEN BACKEND'!L:L,0))</f>
        <v>#N/A</v>
      </c>
      <c r="AO42" s="47" t="e">
        <f>INDEX('HEX GEN BACKEND'!M:M,MATCH('HEX GEN'!AF42,'HEX GEN BACKEND'!L:L,0))</f>
        <v>#N/A</v>
      </c>
      <c r="AP42" s="47" t="e">
        <f>INDEX('HEX GEN BACKEND'!M:M,MATCH('HEX GEN'!AG42,'HEX GEN BACKEND'!L:L,0))</f>
        <v>#N/A</v>
      </c>
      <c r="AQ42" s="47" t="e">
        <f>INDEX('HEX GEN BACKEND'!M:M,MATCH('HEX GEN'!AH42,'HEX GEN BACKEND'!L:L,0))</f>
        <v>#N/A</v>
      </c>
      <c r="AR42" s="47" t="e">
        <f>INDEX('HEX GEN BACKEND'!M:M,MATCH('HEX GEN'!AI42,'HEX GEN BACKEND'!L:L,0))</f>
        <v>#N/A</v>
      </c>
      <c r="AT42" s="47" t="e">
        <f t="shared" si="12"/>
        <v>#N/A</v>
      </c>
    </row>
    <row r="43" spans="1:46" x14ac:dyDescent="0.25">
      <c r="A43" s="46" t="s">
        <v>154</v>
      </c>
      <c r="B43" s="46"/>
      <c r="C43" s="39"/>
      <c r="D43" s="40"/>
      <c r="E43" s="41"/>
      <c r="F43" s="42"/>
      <c r="G43" s="43"/>
      <c r="H43" s="44"/>
      <c r="I43" s="45"/>
      <c r="J43" s="48"/>
      <c r="K43" s="49" t="e">
        <f t="shared" si="21"/>
        <v>#N/A</v>
      </c>
      <c r="L43" s="62"/>
      <c r="M43" s="57" t="s">
        <v>201</v>
      </c>
      <c r="N43" s="50">
        <f t="shared" si="1"/>
        <v>0</v>
      </c>
      <c r="O43" s="47" t="e">
        <f>INDEX('HEX GEN BACKEND'!B:B,MATCH(C43,'HEX GEN BACKEND'!A:A,0))</f>
        <v>#N/A</v>
      </c>
      <c r="P43" s="47" t="e">
        <f t="shared" si="2"/>
        <v>#N/A</v>
      </c>
      <c r="R43" s="57" t="s">
        <v>178</v>
      </c>
      <c r="S43" s="47">
        <f>IF(ISNUMBER(MATCH(D43,'HEX GEN BACKEND'!G:G,0)),INDEX('HEX GEN BACKEND'!J:J,MATCH(D43,'HEX GEN BACKEND'!G:G,0)),D43)</f>
        <v>0</v>
      </c>
      <c r="T43" s="47" t="e">
        <f>INDEX('HEX GEN BACKEND'!E:E,MATCH(E43,'HEX GEN BACKEND'!D:D,0))</f>
        <v>#N/A</v>
      </c>
      <c r="U43" s="47">
        <f>IF(ISNUMBER(MATCH(F43,'HEX GEN BACKEND'!H:H,0)),INDEX('HEX GEN BACKEND'!J:J,MATCH(F43,'HEX GEN BACKEND'!H:H,0)),F43)</f>
        <v>0</v>
      </c>
      <c r="V43" s="47" t="e">
        <f>INDEX('HEX GEN BACKEND'!E:E,MATCH(G43,'HEX GEN BACKEND'!D:D,0))</f>
        <v>#N/A</v>
      </c>
      <c r="W43" s="47">
        <f>IF(ISNUMBER(MATCH(H43,'HEX GEN BACKEND'!I:I,0)),INDEX('HEX GEN BACKEND'!J:J,MATCH(H43,'HEX GEN BACKEND'!I:I,0)),H43)</f>
        <v>0</v>
      </c>
      <c r="X43" s="47" t="e">
        <f>INDEX('HEX GEN BACKEND'!E:E,MATCH(I43,'HEX GEN BACKEND'!D:D,0))</f>
        <v>#N/A</v>
      </c>
      <c r="Z43" s="47" t="e">
        <f t="shared" si="3"/>
        <v>#N/A</v>
      </c>
      <c r="AB43" s="47" t="e">
        <f t="shared" si="13"/>
        <v>#N/A</v>
      </c>
      <c r="AC43" s="47" t="e">
        <f t="shared" si="14"/>
        <v>#N/A</v>
      </c>
      <c r="AD43" s="47" t="e">
        <f t="shared" si="15"/>
        <v>#N/A</v>
      </c>
      <c r="AE43" s="47" t="e">
        <f t="shared" si="16"/>
        <v>#N/A</v>
      </c>
      <c r="AF43" s="47" t="e">
        <f t="shared" si="17"/>
        <v>#N/A</v>
      </c>
      <c r="AG43" s="47" t="e">
        <f t="shared" si="18"/>
        <v>#N/A</v>
      </c>
      <c r="AH43" s="47" t="e">
        <f t="shared" si="19"/>
        <v>#N/A</v>
      </c>
      <c r="AI43" s="47" t="e">
        <f t="shared" si="20"/>
        <v>#N/A</v>
      </c>
      <c r="AK43" s="47" t="e">
        <f>INDEX('HEX GEN BACKEND'!M:M,MATCH('HEX GEN'!AB43,'HEX GEN BACKEND'!L:L,0))</f>
        <v>#N/A</v>
      </c>
      <c r="AL43" s="47" t="e">
        <f>INDEX('HEX GEN BACKEND'!M:M,MATCH('HEX GEN'!AC43,'HEX GEN BACKEND'!L:L,0))</f>
        <v>#N/A</v>
      </c>
      <c r="AM43" s="47" t="e">
        <f>INDEX('HEX GEN BACKEND'!M:M,MATCH('HEX GEN'!AD43,'HEX GEN BACKEND'!L:L,0))</f>
        <v>#N/A</v>
      </c>
      <c r="AN43" s="47" t="e">
        <f>INDEX('HEX GEN BACKEND'!M:M,MATCH('HEX GEN'!AE43,'HEX GEN BACKEND'!L:L,0))</f>
        <v>#N/A</v>
      </c>
      <c r="AO43" s="47" t="e">
        <f>INDEX('HEX GEN BACKEND'!M:M,MATCH('HEX GEN'!AF43,'HEX GEN BACKEND'!L:L,0))</f>
        <v>#N/A</v>
      </c>
      <c r="AP43" s="47" t="e">
        <f>INDEX('HEX GEN BACKEND'!M:M,MATCH('HEX GEN'!AG43,'HEX GEN BACKEND'!L:L,0))</f>
        <v>#N/A</v>
      </c>
      <c r="AQ43" s="47" t="e">
        <f>INDEX('HEX GEN BACKEND'!M:M,MATCH('HEX GEN'!AH43,'HEX GEN BACKEND'!L:L,0))</f>
        <v>#N/A</v>
      </c>
      <c r="AR43" s="47" t="e">
        <f>INDEX('HEX GEN BACKEND'!M:M,MATCH('HEX GEN'!AI43,'HEX GEN BACKEND'!L:L,0))</f>
        <v>#N/A</v>
      </c>
      <c r="AT43" s="47" t="e">
        <f t="shared" si="12"/>
        <v>#N/A</v>
      </c>
    </row>
    <row r="44" spans="1:46" x14ac:dyDescent="0.25">
      <c r="A44" s="46" t="s">
        <v>155</v>
      </c>
      <c r="B44" s="46"/>
      <c r="C44" s="39"/>
      <c r="D44" s="40"/>
      <c r="E44" s="41"/>
      <c r="F44" s="42"/>
      <c r="G44" s="43"/>
      <c r="H44" s="44"/>
      <c r="I44" s="45"/>
      <c r="J44" s="48"/>
      <c r="K44" s="49" t="e">
        <f t="shared" si="21"/>
        <v>#N/A</v>
      </c>
      <c r="L44" s="62"/>
      <c r="M44" s="57" t="s">
        <v>201</v>
      </c>
      <c r="N44" s="50">
        <f t="shared" si="1"/>
        <v>0</v>
      </c>
      <c r="O44" s="47" t="e">
        <f>INDEX('HEX GEN BACKEND'!B:B,MATCH(C44,'HEX GEN BACKEND'!A:A,0))</f>
        <v>#N/A</v>
      </c>
      <c r="P44" s="47" t="e">
        <f t="shared" si="2"/>
        <v>#N/A</v>
      </c>
      <c r="R44" s="57" t="s">
        <v>178</v>
      </c>
      <c r="S44" s="47">
        <f>IF(ISNUMBER(MATCH(D44,'HEX GEN BACKEND'!G:G,0)),INDEX('HEX GEN BACKEND'!J:J,MATCH(D44,'HEX GEN BACKEND'!G:G,0)),D44)</f>
        <v>0</v>
      </c>
      <c r="T44" s="47" t="e">
        <f>INDEX('HEX GEN BACKEND'!E:E,MATCH(E44,'HEX GEN BACKEND'!D:D,0))</f>
        <v>#N/A</v>
      </c>
      <c r="U44" s="47">
        <f>IF(ISNUMBER(MATCH(F44,'HEX GEN BACKEND'!H:H,0)),INDEX('HEX GEN BACKEND'!J:J,MATCH(F44,'HEX GEN BACKEND'!H:H,0)),F44)</f>
        <v>0</v>
      </c>
      <c r="V44" s="47" t="e">
        <f>INDEX('HEX GEN BACKEND'!E:E,MATCH(G44,'HEX GEN BACKEND'!D:D,0))</f>
        <v>#N/A</v>
      </c>
      <c r="W44" s="47">
        <f>IF(ISNUMBER(MATCH(H44,'HEX GEN BACKEND'!I:I,0)),INDEX('HEX GEN BACKEND'!J:J,MATCH(H44,'HEX GEN BACKEND'!I:I,0)),H44)</f>
        <v>0</v>
      </c>
      <c r="X44" s="47" t="e">
        <f>INDEX('HEX GEN BACKEND'!E:E,MATCH(I44,'HEX GEN BACKEND'!D:D,0))</f>
        <v>#N/A</v>
      </c>
      <c r="Z44" s="47" t="e">
        <f t="shared" si="3"/>
        <v>#N/A</v>
      </c>
      <c r="AB44" s="47" t="e">
        <f t="shared" si="13"/>
        <v>#N/A</v>
      </c>
      <c r="AC44" s="47" t="e">
        <f t="shared" si="14"/>
        <v>#N/A</v>
      </c>
      <c r="AD44" s="47" t="e">
        <f t="shared" si="15"/>
        <v>#N/A</v>
      </c>
      <c r="AE44" s="47" t="e">
        <f t="shared" si="16"/>
        <v>#N/A</v>
      </c>
      <c r="AF44" s="47" t="e">
        <f t="shared" si="17"/>
        <v>#N/A</v>
      </c>
      <c r="AG44" s="47" t="e">
        <f t="shared" si="18"/>
        <v>#N/A</v>
      </c>
      <c r="AH44" s="47" t="e">
        <f t="shared" si="19"/>
        <v>#N/A</v>
      </c>
      <c r="AI44" s="47" t="e">
        <f t="shared" si="20"/>
        <v>#N/A</v>
      </c>
      <c r="AK44" s="47" t="e">
        <f>INDEX('HEX GEN BACKEND'!M:M,MATCH('HEX GEN'!AB44,'HEX GEN BACKEND'!L:L,0))</f>
        <v>#N/A</v>
      </c>
      <c r="AL44" s="47" t="e">
        <f>INDEX('HEX GEN BACKEND'!M:M,MATCH('HEX GEN'!AC44,'HEX GEN BACKEND'!L:L,0))</f>
        <v>#N/A</v>
      </c>
      <c r="AM44" s="47" t="e">
        <f>INDEX('HEX GEN BACKEND'!M:M,MATCH('HEX GEN'!AD44,'HEX GEN BACKEND'!L:L,0))</f>
        <v>#N/A</v>
      </c>
      <c r="AN44" s="47" t="e">
        <f>INDEX('HEX GEN BACKEND'!M:M,MATCH('HEX GEN'!AE44,'HEX GEN BACKEND'!L:L,0))</f>
        <v>#N/A</v>
      </c>
      <c r="AO44" s="47" t="e">
        <f>INDEX('HEX GEN BACKEND'!M:M,MATCH('HEX GEN'!AF44,'HEX GEN BACKEND'!L:L,0))</f>
        <v>#N/A</v>
      </c>
      <c r="AP44" s="47" t="e">
        <f>INDEX('HEX GEN BACKEND'!M:M,MATCH('HEX GEN'!AG44,'HEX GEN BACKEND'!L:L,0))</f>
        <v>#N/A</v>
      </c>
      <c r="AQ44" s="47" t="e">
        <f>INDEX('HEX GEN BACKEND'!M:M,MATCH('HEX GEN'!AH44,'HEX GEN BACKEND'!L:L,0))</f>
        <v>#N/A</v>
      </c>
      <c r="AR44" s="47" t="e">
        <f>INDEX('HEX GEN BACKEND'!M:M,MATCH('HEX GEN'!AI44,'HEX GEN BACKEND'!L:L,0))</f>
        <v>#N/A</v>
      </c>
      <c r="AT44" s="47" t="e">
        <f t="shared" si="12"/>
        <v>#N/A</v>
      </c>
    </row>
    <row r="45" spans="1:46" x14ac:dyDescent="0.25">
      <c r="A45" s="46" t="s">
        <v>156</v>
      </c>
      <c r="B45" s="46"/>
      <c r="C45" s="39"/>
      <c r="D45" s="40"/>
      <c r="E45" s="41"/>
      <c r="F45" s="42"/>
      <c r="G45" s="43"/>
      <c r="H45" s="44"/>
      <c r="I45" s="45"/>
      <c r="J45" s="48"/>
      <c r="K45" s="49" t="e">
        <f t="shared" si="21"/>
        <v>#N/A</v>
      </c>
      <c r="L45" s="62"/>
      <c r="M45" s="57" t="s">
        <v>201</v>
      </c>
      <c r="N45" s="50">
        <f t="shared" si="1"/>
        <v>0</v>
      </c>
      <c r="O45" s="47" t="e">
        <f>INDEX('HEX GEN BACKEND'!B:B,MATCH(C45,'HEX GEN BACKEND'!A:A,0))</f>
        <v>#N/A</v>
      </c>
      <c r="P45" s="47" t="e">
        <f t="shared" si="2"/>
        <v>#N/A</v>
      </c>
      <c r="R45" s="57" t="s">
        <v>178</v>
      </c>
      <c r="S45" s="47">
        <f>IF(ISNUMBER(MATCH(D45,'HEX GEN BACKEND'!G:G,0)),INDEX('HEX GEN BACKEND'!J:J,MATCH(D45,'HEX GEN BACKEND'!G:G,0)),D45)</f>
        <v>0</v>
      </c>
      <c r="T45" s="47" t="e">
        <f>INDEX('HEX GEN BACKEND'!E:E,MATCH(E45,'HEX GEN BACKEND'!D:D,0))</f>
        <v>#N/A</v>
      </c>
      <c r="U45" s="47">
        <f>IF(ISNUMBER(MATCH(F45,'HEX GEN BACKEND'!H:H,0)),INDEX('HEX GEN BACKEND'!J:J,MATCH(F45,'HEX GEN BACKEND'!H:H,0)),F45)</f>
        <v>0</v>
      </c>
      <c r="V45" s="47" t="e">
        <f>INDEX('HEX GEN BACKEND'!E:E,MATCH(G45,'HEX GEN BACKEND'!D:D,0))</f>
        <v>#N/A</v>
      </c>
      <c r="W45" s="47">
        <f>IF(ISNUMBER(MATCH(H45,'HEX GEN BACKEND'!I:I,0)),INDEX('HEX GEN BACKEND'!J:J,MATCH(H45,'HEX GEN BACKEND'!I:I,0)),H45)</f>
        <v>0</v>
      </c>
      <c r="X45" s="47" t="e">
        <f>INDEX('HEX GEN BACKEND'!E:E,MATCH(I45,'HEX GEN BACKEND'!D:D,0))</f>
        <v>#N/A</v>
      </c>
      <c r="Z45" s="47" t="e">
        <f t="shared" si="3"/>
        <v>#N/A</v>
      </c>
      <c r="AB45" s="47" t="e">
        <f t="shared" si="13"/>
        <v>#N/A</v>
      </c>
      <c r="AC45" s="47" t="e">
        <f t="shared" si="14"/>
        <v>#N/A</v>
      </c>
      <c r="AD45" s="47" t="e">
        <f t="shared" si="15"/>
        <v>#N/A</v>
      </c>
      <c r="AE45" s="47" t="e">
        <f t="shared" si="16"/>
        <v>#N/A</v>
      </c>
      <c r="AF45" s="47" t="e">
        <f t="shared" si="17"/>
        <v>#N/A</v>
      </c>
      <c r="AG45" s="47" t="e">
        <f t="shared" si="18"/>
        <v>#N/A</v>
      </c>
      <c r="AH45" s="47" t="e">
        <f t="shared" si="19"/>
        <v>#N/A</v>
      </c>
      <c r="AI45" s="47" t="e">
        <f t="shared" si="20"/>
        <v>#N/A</v>
      </c>
      <c r="AK45" s="47" t="e">
        <f>INDEX('HEX GEN BACKEND'!M:M,MATCH('HEX GEN'!AB45,'HEX GEN BACKEND'!L:L,0))</f>
        <v>#N/A</v>
      </c>
      <c r="AL45" s="47" t="e">
        <f>INDEX('HEX GEN BACKEND'!M:M,MATCH('HEX GEN'!AC45,'HEX GEN BACKEND'!L:L,0))</f>
        <v>#N/A</v>
      </c>
      <c r="AM45" s="47" t="e">
        <f>INDEX('HEX GEN BACKEND'!M:M,MATCH('HEX GEN'!AD45,'HEX GEN BACKEND'!L:L,0))</f>
        <v>#N/A</v>
      </c>
      <c r="AN45" s="47" t="e">
        <f>INDEX('HEX GEN BACKEND'!M:M,MATCH('HEX GEN'!AE45,'HEX GEN BACKEND'!L:L,0))</f>
        <v>#N/A</v>
      </c>
      <c r="AO45" s="47" t="e">
        <f>INDEX('HEX GEN BACKEND'!M:M,MATCH('HEX GEN'!AF45,'HEX GEN BACKEND'!L:L,0))</f>
        <v>#N/A</v>
      </c>
      <c r="AP45" s="47" t="e">
        <f>INDEX('HEX GEN BACKEND'!M:M,MATCH('HEX GEN'!AG45,'HEX GEN BACKEND'!L:L,0))</f>
        <v>#N/A</v>
      </c>
      <c r="AQ45" s="47" t="e">
        <f>INDEX('HEX GEN BACKEND'!M:M,MATCH('HEX GEN'!AH45,'HEX GEN BACKEND'!L:L,0))</f>
        <v>#N/A</v>
      </c>
      <c r="AR45" s="47" t="e">
        <f>INDEX('HEX GEN BACKEND'!M:M,MATCH('HEX GEN'!AI45,'HEX GEN BACKEND'!L:L,0))</f>
        <v>#N/A</v>
      </c>
      <c r="AT45" s="47" t="e">
        <f t="shared" si="12"/>
        <v>#N/A</v>
      </c>
    </row>
    <row r="46" spans="1:46" x14ac:dyDescent="0.25">
      <c r="A46" s="46" t="s">
        <v>157</v>
      </c>
      <c r="B46" s="46"/>
      <c r="C46" s="39"/>
      <c r="D46" s="40"/>
      <c r="E46" s="41"/>
      <c r="F46" s="42"/>
      <c r="G46" s="43"/>
      <c r="H46" s="44"/>
      <c r="I46" s="45"/>
      <c r="J46" s="48"/>
      <c r="K46" s="49" t="e">
        <f t="shared" si="21"/>
        <v>#N/A</v>
      </c>
      <c r="L46" s="62"/>
      <c r="M46" s="57" t="s">
        <v>201</v>
      </c>
      <c r="N46" s="50">
        <f t="shared" si="1"/>
        <v>0</v>
      </c>
      <c r="O46" s="47" t="e">
        <f>INDEX('HEX GEN BACKEND'!B:B,MATCH(C46,'HEX GEN BACKEND'!A:A,0))</f>
        <v>#N/A</v>
      </c>
      <c r="P46" s="47" t="e">
        <f t="shared" si="2"/>
        <v>#N/A</v>
      </c>
      <c r="R46" s="57" t="s">
        <v>178</v>
      </c>
      <c r="S46" s="47">
        <f>IF(ISNUMBER(MATCH(D46,'HEX GEN BACKEND'!G:G,0)),INDEX('HEX GEN BACKEND'!J:J,MATCH(D46,'HEX GEN BACKEND'!G:G,0)),D46)</f>
        <v>0</v>
      </c>
      <c r="T46" s="47" t="e">
        <f>INDEX('HEX GEN BACKEND'!E:E,MATCH(E46,'HEX GEN BACKEND'!D:D,0))</f>
        <v>#N/A</v>
      </c>
      <c r="U46" s="47">
        <f>IF(ISNUMBER(MATCH(F46,'HEX GEN BACKEND'!H:H,0)),INDEX('HEX GEN BACKEND'!J:J,MATCH(F46,'HEX GEN BACKEND'!H:H,0)),F46)</f>
        <v>0</v>
      </c>
      <c r="V46" s="47" t="e">
        <f>INDEX('HEX GEN BACKEND'!E:E,MATCH(G46,'HEX GEN BACKEND'!D:D,0))</f>
        <v>#N/A</v>
      </c>
      <c r="W46" s="47">
        <f>IF(ISNUMBER(MATCH(H46,'HEX GEN BACKEND'!I:I,0)),INDEX('HEX GEN BACKEND'!J:J,MATCH(H46,'HEX GEN BACKEND'!I:I,0)),H46)</f>
        <v>0</v>
      </c>
      <c r="X46" s="47" t="e">
        <f>INDEX('HEX GEN BACKEND'!E:E,MATCH(I46,'HEX GEN BACKEND'!D:D,0))</f>
        <v>#N/A</v>
      </c>
      <c r="Z46" s="47" t="e">
        <f t="shared" si="3"/>
        <v>#N/A</v>
      </c>
      <c r="AB46" s="47" t="e">
        <f t="shared" si="13"/>
        <v>#N/A</v>
      </c>
      <c r="AC46" s="47" t="e">
        <f t="shared" si="14"/>
        <v>#N/A</v>
      </c>
      <c r="AD46" s="47" t="e">
        <f t="shared" si="15"/>
        <v>#N/A</v>
      </c>
      <c r="AE46" s="47" t="e">
        <f t="shared" si="16"/>
        <v>#N/A</v>
      </c>
      <c r="AF46" s="47" t="e">
        <f t="shared" si="17"/>
        <v>#N/A</v>
      </c>
      <c r="AG46" s="47" t="e">
        <f t="shared" si="18"/>
        <v>#N/A</v>
      </c>
      <c r="AH46" s="47" t="e">
        <f t="shared" si="19"/>
        <v>#N/A</v>
      </c>
      <c r="AI46" s="47" t="e">
        <f t="shared" si="20"/>
        <v>#N/A</v>
      </c>
      <c r="AK46" s="47" t="e">
        <f>INDEX('HEX GEN BACKEND'!M:M,MATCH('HEX GEN'!AB46,'HEX GEN BACKEND'!L:L,0))</f>
        <v>#N/A</v>
      </c>
      <c r="AL46" s="47" t="e">
        <f>INDEX('HEX GEN BACKEND'!M:M,MATCH('HEX GEN'!AC46,'HEX GEN BACKEND'!L:L,0))</f>
        <v>#N/A</v>
      </c>
      <c r="AM46" s="47" t="e">
        <f>INDEX('HEX GEN BACKEND'!M:M,MATCH('HEX GEN'!AD46,'HEX GEN BACKEND'!L:L,0))</f>
        <v>#N/A</v>
      </c>
      <c r="AN46" s="47" t="e">
        <f>INDEX('HEX GEN BACKEND'!M:M,MATCH('HEX GEN'!AE46,'HEX GEN BACKEND'!L:L,0))</f>
        <v>#N/A</v>
      </c>
      <c r="AO46" s="47" t="e">
        <f>INDEX('HEX GEN BACKEND'!M:M,MATCH('HEX GEN'!AF46,'HEX GEN BACKEND'!L:L,0))</f>
        <v>#N/A</v>
      </c>
      <c r="AP46" s="47" t="e">
        <f>INDEX('HEX GEN BACKEND'!M:M,MATCH('HEX GEN'!AG46,'HEX GEN BACKEND'!L:L,0))</f>
        <v>#N/A</v>
      </c>
      <c r="AQ46" s="47" t="e">
        <f>INDEX('HEX GEN BACKEND'!M:M,MATCH('HEX GEN'!AH46,'HEX GEN BACKEND'!L:L,0))</f>
        <v>#N/A</v>
      </c>
      <c r="AR46" s="47" t="e">
        <f>INDEX('HEX GEN BACKEND'!M:M,MATCH('HEX GEN'!AI46,'HEX GEN BACKEND'!L:L,0))</f>
        <v>#N/A</v>
      </c>
      <c r="AT46" s="47" t="e">
        <f t="shared" si="12"/>
        <v>#N/A</v>
      </c>
    </row>
    <row r="47" spans="1:46" x14ac:dyDescent="0.25">
      <c r="A47" s="46" t="s">
        <v>158</v>
      </c>
      <c r="B47" s="46"/>
      <c r="C47" s="39"/>
      <c r="D47" s="40"/>
      <c r="E47" s="41"/>
      <c r="F47" s="42"/>
      <c r="G47" s="43"/>
      <c r="H47" s="44"/>
      <c r="I47" s="45"/>
      <c r="J47" s="48"/>
      <c r="K47" s="49" t="e">
        <f t="shared" si="21"/>
        <v>#N/A</v>
      </c>
      <c r="L47" s="62"/>
      <c r="M47" s="57" t="s">
        <v>201</v>
      </c>
      <c r="N47" s="50">
        <f t="shared" si="1"/>
        <v>0</v>
      </c>
      <c r="O47" s="47" t="e">
        <f>INDEX('HEX GEN BACKEND'!B:B,MATCH(C47,'HEX GEN BACKEND'!A:A,0))</f>
        <v>#N/A</v>
      </c>
      <c r="P47" s="47" t="e">
        <f t="shared" si="2"/>
        <v>#N/A</v>
      </c>
      <c r="R47" s="57" t="s">
        <v>178</v>
      </c>
      <c r="S47" s="47">
        <f>IF(ISNUMBER(MATCH(D47,'HEX GEN BACKEND'!G:G,0)),INDEX('HEX GEN BACKEND'!J:J,MATCH(D47,'HEX GEN BACKEND'!G:G,0)),D47)</f>
        <v>0</v>
      </c>
      <c r="T47" s="47" t="e">
        <f>INDEX('HEX GEN BACKEND'!E:E,MATCH(E47,'HEX GEN BACKEND'!D:D,0))</f>
        <v>#N/A</v>
      </c>
      <c r="U47" s="47">
        <f>IF(ISNUMBER(MATCH(F47,'HEX GEN BACKEND'!H:H,0)),INDEX('HEX GEN BACKEND'!J:J,MATCH(F47,'HEX GEN BACKEND'!H:H,0)),F47)</f>
        <v>0</v>
      </c>
      <c r="V47" s="47" t="e">
        <f>INDEX('HEX GEN BACKEND'!E:E,MATCH(G47,'HEX GEN BACKEND'!D:D,0))</f>
        <v>#N/A</v>
      </c>
      <c r="W47" s="47">
        <f>IF(ISNUMBER(MATCH(H47,'HEX GEN BACKEND'!I:I,0)),INDEX('HEX GEN BACKEND'!J:J,MATCH(H47,'HEX GEN BACKEND'!I:I,0)),H47)</f>
        <v>0</v>
      </c>
      <c r="X47" s="47" t="e">
        <f>INDEX('HEX GEN BACKEND'!E:E,MATCH(I47,'HEX GEN BACKEND'!D:D,0))</f>
        <v>#N/A</v>
      </c>
      <c r="Z47" s="47" t="e">
        <f t="shared" si="3"/>
        <v>#N/A</v>
      </c>
      <c r="AB47" s="47" t="e">
        <f t="shared" si="13"/>
        <v>#N/A</v>
      </c>
      <c r="AC47" s="47" t="e">
        <f t="shared" si="14"/>
        <v>#N/A</v>
      </c>
      <c r="AD47" s="47" t="e">
        <f t="shared" si="15"/>
        <v>#N/A</v>
      </c>
      <c r="AE47" s="47" t="e">
        <f t="shared" si="16"/>
        <v>#N/A</v>
      </c>
      <c r="AF47" s="47" t="e">
        <f t="shared" si="17"/>
        <v>#N/A</v>
      </c>
      <c r="AG47" s="47" t="e">
        <f t="shared" si="18"/>
        <v>#N/A</v>
      </c>
      <c r="AH47" s="47" t="e">
        <f t="shared" si="19"/>
        <v>#N/A</v>
      </c>
      <c r="AI47" s="47" t="e">
        <f t="shared" si="20"/>
        <v>#N/A</v>
      </c>
      <c r="AK47" s="47" t="e">
        <f>INDEX('HEX GEN BACKEND'!M:M,MATCH('HEX GEN'!AB47,'HEX GEN BACKEND'!L:L,0))</f>
        <v>#N/A</v>
      </c>
      <c r="AL47" s="47" t="e">
        <f>INDEX('HEX GEN BACKEND'!M:M,MATCH('HEX GEN'!AC47,'HEX GEN BACKEND'!L:L,0))</f>
        <v>#N/A</v>
      </c>
      <c r="AM47" s="47" t="e">
        <f>INDEX('HEX GEN BACKEND'!M:M,MATCH('HEX GEN'!AD47,'HEX GEN BACKEND'!L:L,0))</f>
        <v>#N/A</v>
      </c>
      <c r="AN47" s="47" t="e">
        <f>INDEX('HEX GEN BACKEND'!M:M,MATCH('HEX GEN'!AE47,'HEX GEN BACKEND'!L:L,0))</f>
        <v>#N/A</v>
      </c>
      <c r="AO47" s="47" t="e">
        <f>INDEX('HEX GEN BACKEND'!M:M,MATCH('HEX GEN'!AF47,'HEX GEN BACKEND'!L:L,0))</f>
        <v>#N/A</v>
      </c>
      <c r="AP47" s="47" t="e">
        <f>INDEX('HEX GEN BACKEND'!M:M,MATCH('HEX GEN'!AG47,'HEX GEN BACKEND'!L:L,0))</f>
        <v>#N/A</v>
      </c>
      <c r="AQ47" s="47" t="e">
        <f>INDEX('HEX GEN BACKEND'!M:M,MATCH('HEX GEN'!AH47,'HEX GEN BACKEND'!L:L,0))</f>
        <v>#N/A</v>
      </c>
      <c r="AR47" s="47" t="e">
        <f>INDEX('HEX GEN BACKEND'!M:M,MATCH('HEX GEN'!AI47,'HEX GEN BACKEND'!L:L,0))</f>
        <v>#N/A</v>
      </c>
      <c r="AT47" s="47" t="e">
        <f t="shared" si="12"/>
        <v>#N/A</v>
      </c>
    </row>
    <row r="48" spans="1:46" x14ac:dyDescent="0.25">
      <c r="A48" s="46" t="s">
        <v>159</v>
      </c>
      <c r="B48" s="46"/>
      <c r="C48" s="39"/>
      <c r="D48" s="40"/>
      <c r="E48" s="41"/>
      <c r="F48" s="42"/>
      <c r="G48" s="43"/>
      <c r="H48" s="44"/>
      <c r="I48" s="45"/>
      <c r="J48" s="48"/>
      <c r="K48" s="49" t="e">
        <f t="shared" si="21"/>
        <v>#N/A</v>
      </c>
      <c r="L48" s="62"/>
      <c r="M48" s="57" t="s">
        <v>201</v>
      </c>
      <c r="N48" s="50">
        <f t="shared" si="1"/>
        <v>0</v>
      </c>
      <c r="O48" s="47" t="e">
        <f>INDEX('HEX GEN BACKEND'!B:B,MATCH(C48,'HEX GEN BACKEND'!A:A,0))</f>
        <v>#N/A</v>
      </c>
      <c r="P48" s="47" t="e">
        <f t="shared" si="2"/>
        <v>#N/A</v>
      </c>
      <c r="R48" s="57" t="s">
        <v>178</v>
      </c>
      <c r="S48" s="47">
        <f>IF(ISNUMBER(MATCH(D48,'HEX GEN BACKEND'!G:G,0)),INDEX('HEX GEN BACKEND'!J:J,MATCH(D48,'HEX GEN BACKEND'!G:G,0)),D48)</f>
        <v>0</v>
      </c>
      <c r="T48" s="47" t="e">
        <f>INDEX('HEX GEN BACKEND'!E:E,MATCH(E48,'HEX GEN BACKEND'!D:D,0))</f>
        <v>#N/A</v>
      </c>
      <c r="U48" s="47">
        <f>IF(ISNUMBER(MATCH(F48,'HEX GEN BACKEND'!H:H,0)),INDEX('HEX GEN BACKEND'!J:J,MATCH(F48,'HEX GEN BACKEND'!H:H,0)),F48)</f>
        <v>0</v>
      </c>
      <c r="V48" s="47" t="e">
        <f>INDEX('HEX GEN BACKEND'!E:E,MATCH(G48,'HEX GEN BACKEND'!D:D,0))</f>
        <v>#N/A</v>
      </c>
      <c r="W48" s="47">
        <f>IF(ISNUMBER(MATCH(H48,'HEX GEN BACKEND'!I:I,0)),INDEX('HEX GEN BACKEND'!J:J,MATCH(H48,'HEX GEN BACKEND'!I:I,0)),H48)</f>
        <v>0</v>
      </c>
      <c r="X48" s="47" t="e">
        <f>INDEX('HEX GEN BACKEND'!E:E,MATCH(I48,'HEX GEN BACKEND'!D:D,0))</f>
        <v>#N/A</v>
      </c>
      <c r="Z48" s="47" t="e">
        <f t="shared" si="3"/>
        <v>#N/A</v>
      </c>
      <c r="AB48" s="47" t="e">
        <f t="shared" si="13"/>
        <v>#N/A</v>
      </c>
      <c r="AC48" s="47" t="e">
        <f t="shared" si="14"/>
        <v>#N/A</v>
      </c>
      <c r="AD48" s="47" t="e">
        <f t="shared" si="15"/>
        <v>#N/A</v>
      </c>
      <c r="AE48" s="47" t="e">
        <f t="shared" si="16"/>
        <v>#N/A</v>
      </c>
      <c r="AF48" s="47" t="e">
        <f t="shared" si="17"/>
        <v>#N/A</v>
      </c>
      <c r="AG48" s="47" t="e">
        <f t="shared" si="18"/>
        <v>#N/A</v>
      </c>
      <c r="AH48" s="47" t="e">
        <f t="shared" si="19"/>
        <v>#N/A</v>
      </c>
      <c r="AI48" s="47" t="e">
        <f t="shared" si="20"/>
        <v>#N/A</v>
      </c>
      <c r="AK48" s="47" t="e">
        <f>INDEX('HEX GEN BACKEND'!M:M,MATCH('HEX GEN'!AB48,'HEX GEN BACKEND'!L:L,0))</f>
        <v>#N/A</v>
      </c>
      <c r="AL48" s="47" t="e">
        <f>INDEX('HEX GEN BACKEND'!M:M,MATCH('HEX GEN'!AC48,'HEX GEN BACKEND'!L:L,0))</f>
        <v>#N/A</v>
      </c>
      <c r="AM48" s="47" t="e">
        <f>INDEX('HEX GEN BACKEND'!M:M,MATCH('HEX GEN'!AD48,'HEX GEN BACKEND'!L:L,0))</f>
        <v>#N/A</v>
      </c>
      <c r="AN48" s="47" t="e">
        <f>INDEX('HEX GEN BACKEND'!M:M,MATCH('HEX GEN'!AE48,'HEX GEN BACKEND'!L:L,0))</f>
        <v>#N/A</v>
      </c>
      <c r="AO48" s="47" t="e">
        <f>INDEX('HEX GEN BACKEND'!M:M,MATCH('HEX GEN'!AF48,'HEX GEN BACKEND'!L:L,0))</f>
        <v>#N/A</v>
      </c>
      <c r="AP48" s="47" t="e">
        <f>INDEX('HEX GEN BACKEND'!M:M,MATCH('HEX GEN'!AG48,'HEX GEN BACKEND'!L:L,0))</f>
        <v>#N/A</v>
      </c>
      <c r="AQ48" s="47" t="e">
        <f>INDEX('HEX GEN BACKEND'!M:M,MATCH('HEX GEN'!AH48,'HEX GEN BACKEND'!L:L,0))</f>
        <v>#N/A</v>
      </c>
      <c r="AR48" s="47" t="e">
        <f>INDEX('HEX GEN BACKEND'!M:M,MATCH('HEX GEN'!AI48,'HEX GEN BACKEND'!L:L,0))</f>
        <v>#N/A</v>
      </c>
      <c r="AT48" s="47" t="e">
        <f t="shared" si="12"/>
        <v>#N/A</v>
      </c>
    </row>
    <row r="49" spans="1:46" x14ac:dyDescent="0.25">
      <c r="A49" s="46" t="s">
        <v>160</v>
      </c>
      <c r="B49" s="46"/>
      <c r="C49" s="39"/>
      <c r="D49" s="40"/>
      <c r="E49" s="41"/>
      <c r="F49" s="42"/>
      <c r="G49" s="43"/>
      <c r="H49" s="44"/>
      <c r="I49" s="45"/>
      <c r="J49" s="48"/>
      <c r="K49" s="49" t="e">
        <f t="shared" si="21"/>
        <v>#N/A</v>
      </c>
      <c r="L49" s="62"/>
      <c r="M49" s="57" t="s">
        <v>201</v>
      </c>
      <c r="N49" s="50">
        <f t="shared" si="1"/>
        <v>0</v>
      </c>
      <c r="O49" s="47" t="e">
        <f>INDEX('HEX GEN BACKEND'!B:B,MATCH(C49,'HEX GEN BACKEND'!A:A,0))</f>
        <v>#N/A</v>
      </c>
      <c r="P49" s="47" t="e">
        <f t="shared" si="2"/>
        <v>#N/A</v>
      </c>
      <c r="R49" s="57" t="s">
        <v>178</v>
      </c>
      <c r="S49" s="47">
        <f>IF(ISNUMBER(MATCH(D49,'HEX GEN BACKEND'!G:G,0)),INDEX('HEX GEN BACKEND'!J:J,MATCH(D49,'HEX GEN BACKEND'!G:G,0)),D49)</f>
        <v>0</v>
      </c>
      <c r="T49" s="47" t="e">
        <f>INDEX('HEX GEN BACKEND'!E:E,MATCH(E49,'HEX GEN BACKEND'!D:D,0))</f>
        <v>#N/A</v>
      </c>
      <c r="U49" s="47">
        <f>IF(ISNUMBER(MATCH(F49,'HEX GEN BACKEND'!H:H,0)),INDEX('HEX GEN BACKEND'!J:J,MATCH(F49,'HEX GEN BACKEND'!H:H,0)),F49)</f>
        <v>0</v>
      </c>
      <c r="V49" s="47" t="e">
        <f>INDEX('HEX GEN BACKEND'!E:E,MATCH(G49,'HEX GEN BACKEND'!D:D,0))</f>
        <v>#N/A</v>
      </c>
      <c r="W49" s="47">
        <f>IF(ISNUMBER(MATCH(H49,'HEX GEN BACKEND'!I:I,0)),INDEX('HEX GEN BACKEND'!J:J,MATCH(H49,'HEX GEN BACKEND'!I:I,0)),H49)</f>
        <v>0</v>
      </c>
      <c r="X49" s="47" t="e">
        <f>INDEX('HEX GEN BACKEND'!E:E,MATCH(I49,'HEX GEN BACKEND'!D:D,0))</f>
        <v>#N/A</v>
      </c>
      <c r="Z49" s="47" t="e">
        <f t="shared" si="3"/>
        <v>#N/A</v>
      </c>
      <c r="AB49" s="47" t="e">
        <f t="shared" si="13"/>
        <v>#N/A</v>
      </c>
      <c r="AC49" s="47" t="e">
        <f t="shared" si="14"/>
        <v>#N/A</v>
      </c>
      <c r="AD49" s="47" t="e">
        <f t="shared" si="15"/>
        <v>#N/A</v>
      </c>
      <c r="AE49" s="47" t="e">
        <f t="shared" si="16"/>
        <v>#N/A</v>
      </c>
      <c r="AF49" s="47" t="e">
        <f t="shared" si="17"/>
        <v>#N/A</v>
      </c>
      <c r="AG49" s="47" t="e">
        <f t="shared" si="18"/>
        <v>#N/A</v>
      </c>
      <c r="AH49" s="47" t="e">
        <f t="shared" si="19"/>
        <v>#N/A</v>
      </c>
      <c r="AI49" s="47" t="e">
        <f t="shared" si="20"/>
        <v>#N/A</v>
      </c>
      <c r="AK49" s="47" t="e">
        <f>INDEX('HEX GEN BACKEND'!M:M,MATCH('HEX GEN'!AB49,'HEX GEN BACKEND'!L:L,0))</f>
        <v>#N/A</v>
      </c>
      <c r="AL49" s="47" t="e">
        <f>INDEX('HEX GEN BACKEND'!M:M,MATCH('HEX GEN'!AC49,'HEX GEN BACKEND'!L:L,0))</f>
        <v>#N/A</v>
      </c>
      <c r="AM49" s="47" t="e">
        <f>INDEX('HEX GEN BACKEND'!M:M,MATCH('HEX GEN'!AD49,'HEX GEN BACKEND'!L:L,0))</f>
        <v>#N/A</v>
      </c>
      <c r="AN49" s="47" t="e">
        <f>INDEX('HEX GEN BACKEND'!M:M,MATCH('HEX GEN'!AE49,'HEX GEN BACKEND'!L:L,0))</f>
        <v>#N/A</v>
      </c>
      <c r="AO49" s="47" t="e">
        <f>INDEX('HEX GEN BACKEND'!M:M,MATCH('HEX GEN'!AF49,'HEX GEN BACKEND'!L:L,0))</f>
        <v>#N/A</v>
      </c>
      <c r="AP49" s="47" t="e">
        <f>INDEX('HEX GEN BACKEND'!M:M,MATCH('HEX GEN'!AG49,'HEX GEN BACKEND'!L:L,0))</f>
        <v>#N/A</v>
      </c>
      <c r="AQ49" s="47" t="e">
        <f>INDEX('HEX GEN BACKEND'!M:M,MATCH('HEX GEN'!AH49,'HEX GEN BACKEND'!L:L,0))</f>
        <v>#N/A</v>
      </c>
      <c r="AR49" s="47" t="e">
        <f>INDEX('HEX GEN BACKEND'!M:M,MATCH('HEX GEN'!AI49,'HEX GEN BACKEND'!L:L,0))</f>
        <v>#N/A</v>
      </c>
      <c r="AT49" s="47" t="e">
        <f t="shared" si="12"/>
        <v>#N/A</v>
      </c>
    </row>
    <row r="50" spans="1:46" x14ac:dyDescent="0.25">
      <c r="A50" s="46" t="s">
        <v>161</v>
      </c>
      <c r="B50" s="46"/>
      <c r="C50" s="39"/>
      <c r="D50" s="40"/>
      <c r="E50" s="41"/>
      <c r="F50" s="42"/>
      <c r="G50" s="43"/>
      <c r="H50" s="44"/>
      <c r="I50" s="45"/>
      <c r="J50" s="48"/>
      <c r="K50" s="49" t="e">
        <f t="shared" si="21"/>
        <v>#N/A</v>
      </c>
      <c r="L50" s="62"/>
      <c r="M50" s="57" t="s">
        <v>201</v>
      </c>
      <c r="N50" s="50">
        <f t="shared" si="1"/>
        <v>0</v>
      </c>
      <c r="O50" s="47" t="e">
        <f>INDEX('HEX GEN BACKEND'!B:B,MATCH(C50,'HEX GEN BACKEND'!A:A,0))</f>
        <v>#N/A</v>
      </c>
      <c r="P50" s="47" t="e">
        <f t="shared" si="2"/>
        <v>#N/A</v>
      </c>
      <c r="R50" s="57" t="s">
        <v>178</v>
      </c>
      <c r="S50" s="47">
        <f>IF(ISNUMBER(MATCH(D50,'HEX GEN BACKEND'!G:G,0)),INDEX('HEX GEN BACKEND'!J:J,MATCH(D50,'HEX GEN BACKEND'!G:G,0)),D50)</f>
        <v>0</v>
      </c>
      <c r="T50" s="47" t="e">
        <f>INDEX('HEX GEN BACKEND'!E:E,MATCH(E50,'HEX GEN BACKEND'!D:D,0))</f>
        <v>#N/A</v>
      </c>
      <c r="U50" s="47">
        <f>IF(ISNUMBER(MATCH(F50,'HEX GEN BACKEND'!H:H,0)),INDEX('HEX GEN BACKEND'!J:J,MATCH(F50,'HEX GEN BACKEND'!H:H,0)),F50)</f>
        <v>0</v>
      </c>
      <c r="V50" s="47" t="e">
        <f>INDEX('HEX GEN BACKEND'!E:E,MATCH(G50,'HEX GEN BACKEND'!D:D,0))</f>
        <v>#N/A</v>
      </c>
      <c r="W50" s="47">
        <f>IF(ISNUMBER(MATCH(H50,'HEX GEN BACKEND'!I:I,0)),INDEX('HEX GEN BACKEND'!J:J,MATCH(H50,'HEX GEN BACKEND'!I:I,0)),H50)</f>
        <v>0</v>
      </c>
      <c r="X50" s="47" t="e">
        <f>INDEX('HEX GEN BACKEND'!E:E,MATCH(I50,'HEX GEN BACKEND'!D:D,0))</f>
        <v>#N/A</v>
      </c>
      <c r="Z50" s="47" t="e">
        <f t="shared" si="3"/>
        <v>#N/A</v>
      </c>
      <c r="AB50" s="47" t="e">
        <f t="shared" si="13"/>
        <v>#N/A</v>
      </c>
      <c r="AC50" s="47" t="e">
        <f t="shared" si="14"/>
        <v>#N/A</v>
      </c>
      <c r="AD50" s="47" t="e">
        <f t="shared" si="15"/>
        <v>#N/A</v>
      </c>
      <c r="AE50" s="47" t="e">
        <f t="shared" si="16"/>
        <v>#N/A</v>
      </c>
      <c r="AF50" s="47" t="e">
        <f t="shared" si="17"/>
        <v>#N/A</v>
      </c>
      <c r="AG50" s="47" t="e">
        <f t="shared" si="18"/>
        <v>#N/A</v>
      </c>
      <c r="AH50" s="47" t="e">
        <f t="shared" si="19"/>
        <v>#N/A</v>
      </c>
      <c r="AI50" s="47" t="e">
        <f t="shared" si="20"/>
        <v>#N/A</v>
      </c>
      <c r="AK50" s="47" t="e">
        <f>INDEX('HEX GEN BACKEND'!M:M,MATCH('HEX GEN'!AB50,'HEX GEN BACKEND'!L:L,0))</f>
        <v>#N/A</v>
      </c>
      <c r="AL50" s="47" t="e">
        <f>INDEX('HEX GEN BACKEND'!M:M,MATCH('HEX GEN'!AC50,'HEX GEN BACKEND'!L:L,0))</f>
        <v>#N/A</v>
      </c>
      <c r="AM50" s="47" t="e">
        <f>INDEX('HEX GEN BACKEND'!M:M,MATCH('HEX GEN'!AD50,'HEX GEN BACKEND'!L:L,0))</f>
        <v>#N/A</v>
      </c>
      <c r="AN50" s="47" t="e">
        <f>INDEX('HEX GEN BACKEND'!M:M,MATCH('HEX GEN'!AE50,'HEX GEN BACKEND'!L:L,0))</f>
        <v>#N/A</v>
      </c>
      <c r="AO50" s="47" t="e">
        <f>INDEX('HEX GEN BACKEND'!M:M,MATCH('HEX GEN'!AF50,'HEX GEN BACKEND'!L:L,0))</f>
        <v>#N/A</v>
      </c>
      <c r="AP50" s="47" t="e">
        <f>INDEX('HEX GEN BACKEND'!M:M,MATCH('HEX GEN'!AG50,'HEX GEN BACKEND'!L:L,0))</f>
        <v>#N/A</v>
      </c>
      <c r="AQ50" s="47" t="e">
        <f>INDEX('HEX GEN BACKEND'!M:M,MATCH('HEX GEN'!AH50,'HEX GEN BACKEND'!L:L,0))</f>
        <v>#N/A</v>
      </c>
      <c r="AR50" s="47" t="e">
        <f>INDEX('HEX GEN BACKEND'!M:M,MATCH('HEX GEN'!AI50,'HEX GEN BACKEND'!L:L,0))</f>
        <v>#N/A</v>
      </c>
      <c r="AT50" s="47" t="e">
        <f t="shared" si="12"/>
        <v>#N/A</v>
      </c>
    </row>
    <row r="51" spans="1:46" x14ac:dyDescent="0.25">
      <c r="A51" s="46" t="s">
        <v>162</v>
      </c>
      <c r="B51" s="46"/>
      <c r="C51" s="39"/>
      <c r="D51" s="40"/>
      <c r="E51" s="41"/>
      <c r="F51" s="42"/>
      <c r="G51" s="43"/>
      <c r="H51" s="44"/>
      <c r="I51" s="45"/>
      <c r="J51" s="48"/>
      <c r="K51" s="49" t="e">
        <f t="shared" si="21"/>
        <v>#N/A</v>
      </c>
      <c r="L51" s="62"/>
      <c r="M51" s="57" t="s">
        <v>201</v>
      </c>
      <c r="N51" s="50">
        <f t="shared" si="1"/>
        <v>0</v>
      </c>
      <c r="O51" s="47" t="e">
        <f>INDEX('HEX GEN BACKEND'!B:B,MATCH(C51,'HEX GEN BACKEND'!A:A,0))</f>
        <v>#N/A</v>
      </c>
      <c r="P51" s="47" t="e">
        <f t="shared" si="2"/>
        <v>#N/A</v>
      </c>
      <c r="R51" s="57" t="s">
        <v>178</v>
      </c>
      <c r="S51" s="47">
        <f>IF(ISNUMBER(MATCH(D51,'HEX GEN BACKEND'!G:G,0)),INDEX('HEX GEN BACKEND'!J:J,MATCH(D51,'HEX GEN BACKEND'!G:G,0)),D51)</f>
        <v>0</v>
      </c>
      <c r="T51" s="47" t="e">
        <f>INDEX('HEX GEN BACKEND'!E:E,MATCH(E51,'HEX GEN BACKEND'!D:D,0))</f>
        <v>#N/A</v>
      </c>
      <c r="U51" s="47">
        <f>IF(ISNUMBER(MATCH(F51,'HEX GEN BACKEND'!H:H,0)),INDEX('HEX GEN BACKEND'!J:J,MATCH(F51,'HEX GEN BACKEND'!H:H,0)),F51)</f>
        <v>0</v>
      </c>
      <c r="V51" s="47" t="e">
        <f>INDEX('HEX GEN BACKEND'!E:E,MATCH(G51,'HEX GEN BACKEND'!D:D,0))</f>
        <v>#N/A</v>
      </c>
      <c r="W51" s="47">
        <f>IF(ISNUMBER(MATCH(H51,'HEX GEN BACKEND'!I:I,0)),INDEX('HEX GEN BACKEND'!J:J,MATCH(H51,'HEX GEN BACKEND'!I:I,0)),H51)</f>
        <v>0</v>
      </c>
      <c r="X51" s="47" t="e">
        <f>INDEX('HEX GEN BACKEND'!E:E,MATCH(I51,'HEX GEN BACKEND'!D:D,0))</f>
        <v>#N/A</v>
      </c>
      <c r="Z51" s="47" t="e">
        <f t="shared" si="3"/>
        <v>#N/A</v>
      </c>
      <c r="AB51" s="47" t="e">
        <f t="shared" si="13"/>
        <v>#N/A</v>
      </c>
      <c r="AC51" s="47" t="e">
        <f t="shared" si="14"/>
        <v>#N/A</v>
      </c>
      <c r="AD51" s="47" t="e">
        <f t="shared" si="15"/>
        <v>#N/A</v>
      </c>
      <c r="AE51" s="47" t="e">
        <f t="shared" si="16"/>
        <v>#N/A</v>
      </c>
      <c r="AF51" s="47" t="e">
        <f t="shared" si="17"/>
        <v>#N/A</v>
      </c>
      <c r="AG51" s="47" t="e">
        <f t="shared" si="18"/>
        <v>#N/A</v>
      </c>
      <c r="AH51" s="47" t="e">
        <f t="shared" si="19"/>
        <v>#N/A</v>
      </c>
      <c r="AI51" s="47" t="e">
        <f t="shared" si="20"/>
        <v>#N/A</v>
      </c>
      <c r="AK51" s="47" t="e">
        <f>INDEX('HEX GEN BACKEND'!M:M,MATCH('HEX GEN'!AB51,'HEX GEN BACKEND'!L:L,0))</f>
        <v>#N/A</v>
      </c>
      <c r="AL51" s="47" t="e">
        <f>INDEX('HEX GEN BACKEND'!M:M,MATCH('HEX GEN'!AC51,'HEX GEN BACKEND'!L:L,0))</f>
        <v>#N/A</v>
      </c>
      <c r="AM51" s="47" t="e">
        <f>INDEX('HEX GEN BACKEND'!M:M,MATCH('HEX GEN'!AD51,'HEX GEN BACKEND'!L:L,0))</f>
        <v>#N/A</v>
      </c>
      <c r="AN51" s="47" t="e">
        <f>INDEX('HEX GEN BACKEND'!M:M,MATCH('HEX GEN'!AE51,'HEX GEN BACKEND'!L:L,0))</f>
        <v>#N/A</v>
      </c>
      <c r="AO51" s="47" t="e">
        <f>INDEX('HEX GEN BACKEND'!M:M,MATCH('HEX GEN'!AF51,'HEX GEN BACKEND'!L:L,0))</f>
        <v>#N/A</v>
      </c>
      <c r="AP51" s="47" t="e">
        <f>INDEX('HEX GEN BACKEND'!M:M,MATCH('HEX GEN'!AG51,'HEX GEN BACKEND'!L:L,0))</f>
        <v>#N/A</v>
      </c>
      <c r="AQ51" s="47" t="e">
        <f>INDEX('HEX GEN BACKEND'!M:M,MATCH('HEX GEN'!AH51,'HEX GEN BACKEND'!L:L,0))</f>
        <v>#N/A</v>
      </c>
      <c r="AR51" s="47" t="e">
        <f>INDEX('HEX GEN BACKEND'!M:M,MATCH('HEX GEN'!AI51,'HEX GEN BACKEND'!L:L,0))</f>
        <v>#N/A</v>
      </c>
      <c r="AT51" s="47" t="e">
        <f t="shared" si="12"/>
        <v>#N/A</v>
      </c>
    </row>
    <row r="52" spans="1:46" x14ac:dyDescent="0.25">
      <c r="A52" s="46" t="s">
        <v>163</v>
      </c>
      <c r="B52" s="46"/>
      <c r="C52" s="39"/>
      <c r="D52" s="40"/>
      <c r="E52" s="41"/>
      <c r="F52" s="42"/>
      <c r="G52" s="43"/>
      <c r="H52" s="44"/>
      <c r="I52" s="45"/>
      <c r="J52" s="48"/>
      <c r="K52" s="49" t="e">
        <f t="shared" si="21"/>
        <v>#N/A</v>
      </c>
      <c r="L52" s="62"/>
      <c r="M52" s="57" t="s">
        <v>201</v>
      </c>
      <c r="N52" s="50">
        <f t="shared" si="1"/>
        <v>0</v>
      </c>
      <c r="O52" s="47" t="e">
        <f>INDEX('HEX GEN BACKEND'!B:B,MATCH(C52,'HEX GEN BACKEND'!A:A,0))</f>
        <v>#N/A</v>
      </c>
      <c r="P52" s="47" t="e">
        <f t="shared" si="2"/>
        <v>#N/A</v>
      </c>
      <c r="R52" s="57" t="s">
        <v>178</v>
      </c>
      <c r="S52" s="47">
        <f>IF(ISNUMBER(MATCH(D52,'HEX GEN BACKEND'!G:G,0)),INDEX('HEX GEN BACKEND'!J:J,MATCH(D52,'HEX GEN BACKEND'!G:G,0)),D52)</f>
        <v>0</v>
      </c>
      <c r="T52" s="47" t="e">
        <f>INDEX('HEX GEN BACKEND'!E:E,MATCH(E52,'HEX GEN BACKEND'!D:D,0))</f>
        <v>#N/A</v>
      </c>
      <c r="U52" s="47">
        <f>IF(ISNUMBER(MATCH(F52,'HEX GEN BACKEND'!H:H,0)),INDEX('HEX GEN BACKEND'!J:J,MATCH(F52,'HEX GEN BACKEND'!H:H,0)),F52)</f>
        <v>0</v>
      </c>
      <c r="V52" s="47" t="e">
        <f>INDEX('HEX GEN BACKEND'!E:E,MATCH(G52,'HEX GEN BACKEND'!D:D,0))</f>
        <v>#N/A</v>
      </c>
      <c r="W52" s="47">
        <f>IF(ISNUMBER(MATCH(H52,'HEX GEN BACKEND'!I:I,0)),INDEX('HEX GEN BACKEND'!J:J,MATCH(H52,'HEX GEN BACKEND'!I:I,0)),H52)</f>
        <v>0</v>
      </c>
      <c r="X52" s="47" t="e">
        <f>INDEX('HEX GEN BACKEND'!E:E,MATCH(I52,'HEX GEN BACKEND'!D:D,0))</f>
        <v>#N/A</v>
      </c>
      <c r="Z52" s="47" t="e">
        <f t="shared" si="3"/>
        <v>#N/A</v>
      </c>
      <c r="AB52" s="47" t="e">
        <f t="shared" si="13"/>
        <v>#N/A</v>
      </c>
      <c r="AC52" s="47" t="e">
        <f t="shared" si="14"/>
        <v>#N/A</v>
      </c>
      <c r="AD52" s="47" t="e">
        <f t="shared" si="15"/>
        <v>#N/A</v>
      </c>
      <c r="AE52" s="47" t="e">
        <f t="shared" si="16"/>
        <v>#N/A</v>
      </c>
      <c r="AF52" s="47" t="e">
        <f t="shared" si="17"/>
        <v>#N/A</v>
      </c>
      <c r="AG52" s="47" t="e">
        <f t="shared" si="18"/>
        <v>#N/A</v>
      </c>
      <c r="AH52" s="47" t="e">
        <f t="shared" si="19"/>
        <v>#N/A</v>
      </c>
      <c r="AI52" s="47" t="e">
        <f t="shared" si="20"/>
        <v>#N/A</v>
      </c>
      <c r="AK52" s="47" t="e">
        <f>INDEX('HEX GEN BACKEND'!M:M,MATCH('HEX GEN'!AB52,'HEX GEN BACKEND'!L:L,0))</f>
        <v>#N/A</v>
      </c>
      <c r="AL52" s="47" t="e">
        <f>INDEX('HEX GEN BACKEND'!M:M,MATCH('HEX GEN'!AC52,'HEX GEN BACKEND'!L:L,0))</f>
        <v>#N/A</v>
      </c>
      <c r="AM52" s="47" t="e">
        <f>INDEX('HEX GEN BACKEND'!M:M,MATCH('HEX GEN'!AD52,'HEX GEN BACKEND'!L:L,0))</f>
        <v>#N/A</v>
      </c>
      <c r="AN52" s="47" t="e">
        <f>INDEX('HEX GEN BACKEND'!M:M,MATCH('HEX GEN'!AE52,'HEX GEN BACKEND'!L:L,0))</f>
        <v>#N/A</v>
      </c>
      <c r="AO52" s="47" t="e">
        <f>INDEX('HEX GEN BACKEND'!M:M,MATCH('HEX GEN'!AF52,'HEX GEN BACKEND'!L:L,0))</f>
        <v>#N/A</v>
      </c>
      <c r="AP52" s="47" t="e">
        <f>INDEX('HEX GEN BACKEND'!M:M,MATCH('HEX GEN'!AG52,'HEX GEN BACKEND'!L:L,0))</f>
        <v>#N/A</v>
      </c>
      <c r="AQ52" s="47" t="e">
        <f>INDEX('HEX GEN BACKEND'!M:M,MATCH('HEX GEN'!AH52,'HEX GEN BACKEND'!L:L,0))</f>
        <v>#N/A</v>
      </c>
      <c r="AR52" s="47" t="e">
        <f>INDEX('HEX GEN BACKEND'!M:M,MATCH('HEX GEN'!AI52,'HEX GEN BACKEND'!L:L,0))</f>
        <v>#N/A</v>
      </c>
      <c r="AT52" s="47" t="e">
        <f t="shared" si="12"/>
        <v>#N/A</v>
      </c>
    </row>
    <row r="53" spans="1:46" x14ac:dyDescent="0.25">
      <c r="A53" s="46" t="s">
        <v>164</v>
      </c>
      <c r="B53" s="46"/>
      <c r="C53" s="39"/>
      <c r="D53" s="40"/>
      <c r="E53" s="41"/>
      <c r="F53" s="42"/>
      <c r="G53" s="43"/>
      <c r="H53" s="44"/>
      <c r="I53" s="45"/>
      <c r="J53" s="48"/>
      <c r="K53" s="49" t="e">
        <f t="shared" si="21"/>
        <v>#N/A</v>
      </c>
      <c r="L53" s="62"/>
      <c r="M53" s="57" t="s">
        <v>201</v>
      </c>
      <c r="N53" s="50">
        <f t="shared" si="1"/>
        <v>0</v>
      </c>
      <c r="O53" s="47" t="e">
        <f>INDEX('HEX GEN BACKEND'!B:B,MATCH(C53,'HEX GEN BACKEND'!A:A,0))</f>
        <v>#N/A</v>
      </c>
      <c r="P53" s="47" t="e">
        <f t="shared" si="2"/>
        <v>#N/A</v>
      </c>
      <c r="R53" s="57" t="s">
        <v>178</v>
      </c>
      <c r="S53" s="47">
        <f>IF(ISNUMBER(MATCH(D53,'HEX GEN BACKEND'!G:G,0)),INDEX('HEX GEN BACKEND'!J:J,MATCH(D53,'HEX GEN BACKEND'!G:G,0)),D53)</f>
        <v>0</v>
      </c>
      <c r="T53" s="47" t="e">
        <f>INDEX('HEX GEN BACKEND'!E:E,MATCH(E53,'HEX GEN BACKEND'!D:D,0))</f>
        <v>#N/A</v>
      </c>
      <c r="U53" s="47">
        <f>IF(ISNUMBER(MATCH(F53,'HEX GEN BACKEND'!H:H,0)),INDEX('HEX GEN BACKEND'!J:J,MATCH(F53,'HEX GEN BACKEND'!H:H,0)),F53)</f>
        <v>0</v>
      </c>
      <c r="V53" s="47" t="e">
        <f>INDEX('HEX GEN BACKEND'!E:E,MATCH(G53,'HEX GEN BACKEND'!D:D,0))</f>
        <v>#N/A</v>
      </c>
      <c r="W53" s="47">
        <f>IF(ISNUMBER(MATCH(H53,'HEX GEN BACKEND'!I:I,0)),INDEX('HEX GEN BACKEND'!J:J,MATCH(H53,'HEX GEN BACKEND'!I:I,0)),H53)</f>
        <v>0</v>
      </c>
      <c r="X53" s="47" t="e">
        <f>INDEX('HEX GEN BACKEND'!E:E,MATCH(I53,'HEX GEN BACKEND'!D:D,0))</f>
        <v>#N/A</v>
      </c>
      <c r="Z53" s="47" t="e">
        <f t="shared" si="3"/>
        <v>#N/A</v>
      </c>
      <c r="AB53" s="47" t="e">
        <f t="shared" si="13"/>
        <v>#N/A</v>
      </c>
      <c r="AC53" s="47" t="e">
        <f t="shared" si="14"/>
        <v>#N/A</v>
      </c>
      <c r="AD53" s="47" t="e">
        <f t="shared" si="15"/>
        <v>#N/A</v>
      </c>
      <c r="AE53" s="47" t="e">
        <f t="shared" si="16"/>
        <v>#N/A</v>
      </c>
      <c r="AF53" s="47" t="e">
        <f t="shared" si="17"/>
        <v>#N/A</v>
      </c>
      <c r="AG53" s="47" t="e">
        <f t="shared" si="18"/>
        <v>#N/A</v>
      </c>
      <c r="AH53" s="47" t="e">
        <f t="shared" si="19"/>
        <v>#N/A</v>
      </c>
      <c r="AI53" s="47" t="e">
        <f t="shared" si="20"/>
        <v>#N/A</v>
      </c>
      <c r="AK53" s="47" t="e">
        <f>INDEX('HEX GEN BACKEND'!M:M,MATCH('HEX GEN'!AB53,'HEX GEN BACKEND'!L:L,0))</f>
        <v>#N/A</v>
      </c>
      <c r="AL53" s="47" t="e">
        <f>INDEX('HEX GEN BACKEND'!M:M,MATCH('HEX GEN'!AC53,'HEX GEN BACKEND'!L:L,0))</f>
        <v>#N/A</v>
      </c>
      <c r="AM53" s="47" t="e">
        <f>INDEX('HEX GEN BACKEND'!M:M,MATCH('HEX GEN'!AD53,'HEX GEN BACKEND'!L:L,0))</f>
        <v>#N/A</v>
      </c>
      <c r="AN53" s="47" t="e">
        <f>INDEX('HEX GEN BACKEND'!M:M,MATCH('HEX GEN'!AE53,'HEX GEN BACKEND'!L:L,0))</f>
        <v>#N/A</v>
      </c>
      <c r="AO53" s="47" t="e">
        <f>INDEX('HEX GEN BACKEND'!M:M,MATCH('HEX GEN'!AF53,'HEX GEN BACKEND'!L:L,0))</f>
        <v>#N/A</v>
      </c>
      <c r="AP53" s="47" t="e">
        <f>INDEX('HEX GEN BACKEND'!M:M,MATCH('HEX GEN'!AG53,'HEX GEN BACKEND'!L:L,0))</f>
        <v>#N/A</v>
      </c>
      <c r="AQ53" s="47" t="e">
        <f>INDEX('HEX GEN BACKEND'!M:M,MATCH('HEX GEN'!AH53,'HEX GEN BACKEND'!L:L,0))</f>
        <v>#N/A</v>
      </c>
      <c r="AR53" s="47" t="e">
        <f>INDEX('HEX GEN BACKEND'!M:M,MATCH('HEX GEN'!AI53,'HEX GEN BACKEND'!L:L,0))</f>
        <v>#N/A</v>
      </c>
      <c r="AT53" s="47" t="e">
        <f t="shared" si="12"/>
        <v>#N/A</v>
      </c>
    </row>
    <row r="54" spans="1:46" x14ac:dyDescent="0.25">
      <c r="A54" s="46" t="s">
        <v>165</v>
      </c>
      <c r="B54" s="46"/>
      <c r="C54" s="39"/>
      <c r="D54" s="40"/>
      <c r="E54" s="41"/>
      <c r="F54" s="42"/>
      <c r="G54" s="43"/>
      <c r="H54" s="44"/>
      <c r="I54" s="45"/>
      <c r="J54" s="48"/>
      <c r="K54" s="49" t="e">
        <f t="shared" si="21"/>
        <v>#N/A</v>
      </c>
      <c r="L54" s="62"/>
      <c r="M54" s="57" t="s">
        <v>201</v>
      </c>
      <c r="N54" s="50">
        <f t="shared" si="1"/>
        <v>0</v>
      </c>
      <c r="O54" s="47" t="e">
        <f>INDEX('HEX GEN BACKEND'!B:B,MATCH(C54,'HEX GEN BACKEND'!A:A,0))</f>
        <v>#N/A</v>
      </c>
      <c r="P54" s="47" t="e">
        <f t="shared" si="2"/>
        <v>#N/A</v>
      </c>
      <c r="R54" s="57" t="s">
        <v>178</v>
      </c>
      <c r="S54" s="47">
        <f>IF(ISNUMBER(MATCH(D54,'HEX GEN BACKEND'!G:G,0)),INDEX('HEX GEN BACKEND'!J:J,MATCH(D54,'HEX GEN BACKEND'!G:G,0)),D54)</f>
        <v>0</v>
      </c>
      <c r="T54" s="47" t="e">
        <f>INDEX('HEX GEN BACKEND'!E:E,MATCH(E54,'HEX GEN BACKEND'!D:D,0))</f>
        <v>#N/A</v>
      </c>
      <c r="U54" s="47">
        <f>IF(ISNUMBER(MATCH(F54,'HEX GEN BACKEND'!H:H,0)),INDEX('HEX GEN BACKEND'!J:J,MATCH(F54,'HEX GEN BACKEND'!H:H,0)),F54)</f>
        <v>0</v>
      </c>
      <c r="V54" s="47" t="e">
        <f>INDEX('HEX GEN BACKEND'!E:E,MATCH(G54,'HEX GEN BACKEND'!D:D,0))</f>
        <v>#N/A</v>
      </c>
      <c r="W54" s="47">
        <f>IF(ISNUMBER(MATCH(H54,'HEX GEN BACKEND'!I:I,0)),INDEX('HEX GEN BACKEND'!J:J,MATCH(H54,'HEX GEN BACKEND'!I:I,0)),H54)</f>
        <v>0</v>
      </c>
      <c r="X54" s="47" t="e">
        <f>INDEX('HEX GEN BACKEND'!E:E,MATCH(I54,'HEX GEN BACKEND'!D:D,0))</f>
        <v>#N/A</v>
      </c>
      <c r="Z54" s="47" t="e">
        <f t="shared" si="3"/>
        <v>#N/A</v>
      </c>
      <c r="AB54" s="47" t="e">
        <f t="shared" si="13"/>
        <v>#N/A</v>
      </c>
      <c r="AC54" s="47" t="e">
        <f t="shared" si="14"/>
        <v>#N/A</v>
      </c>
      <c r="AD54" s="47" t="e">
        <f t="shared" si="15"/>
        <v>#N/A</v>
      </c>
      <c r="AE54" s="47" t="e">
        <f t="shared" si="16"/>
        <v>#N/A</v>
      </c>
      <c r="AF54" s="47" t="e">
        <f t="shared" si="17"/>
        <v>#N/A</v>
      </c>
      <c r="AG54" s="47" t="e">
        <f t="shared" si="18"/>
        <v>#N/A</v>
      </c>
      <c r="AH54" s="47" t="e">
        <f t="shared" si="19"/>
        <v>#N/A</v>
      </c>
      <c r="AI54" s="47" t="e">
        <f t="shared" si="20"/>
        <v>#N/A</v>
      </c>
      <c r="AK54" s="47" t="e">
        <f>INDEX('HEX GEN BACKEND'!M:M,MATCH('HEX GEN'!AB54,'HEX GEN BACKEND'!L:L,0))</f>
        <v>#N/A</v>
      </c>
      <c r="AL54" s="47" t="e">
        <f>INDEX('HEX GEN BACKEND'!M:M,MATCH('HEX GEN'!AC54,'HEX GEN BACKEND'!L:L,0))</f>
        <v>#N/A</v>
      </c>
      <c r="AM54" s="47" t="e">
        <f>INDEX('HEX GEN BACKEND'!M:M,MATCH('HEX GEN'!AD54,'HEX GEN BACKEND'!L:L,0))</f>
        <v>#N/A</v>
      </c>
      <c r="AN54" s="47" t="e">
        <f>INDEX('HEX GEN BACKEND'!M:M,MATCH('HEX GEN'!AE54,'HEX GEN BACKEND'!L:L,0))</f>
        <v>#N/A</v>
      </c>
      <c r="AO54" s="47" t="e">
        <f>INDEX('HEX GEN BACKEND'!M:M,MATCH('HEX GEN'!AF54,'HEX GEN BACKEND'!L:L,0))</f>
        <v>#N/A</v>
      </c>
      <c r="AP54" s="47" t="e">
        <f>INDEX('HEX GEN BACKEND'!M:M,MATCH('HEX GEN'!AG54,'HEX GEN BACKEND'!L:L,0))</f>
        <v>#N/A</v>
      </c>
      <c r="AQ54" s="47" t="e">
        <f>INDEX('HEX GEN BACKEND'!M:M,MATCH('HEX GEN'!AH54,'HEX GEN BACKEND'!L:L,0))</f>
        <v>#N/A</v>
      </c>
      <c r="AR54" s="47" t="e">
        <f>INDEX('HEX GEN BACKEND'!M:M,MATCH('HEX GEN'!AI54,'HEX GEN BACKEND'!L:L,0))</f>
        <v>#N/A</v>
      </c>
      <c r="AT54" s="47" t="e">
        <f t="shared" si="12"/>
        <v>#N/A</v>
      </c>
    </row>
    <row r="55" spans="1:46" x14ac:dyDescent="0.25">
      <c r="A55" s="46" t="s">
        <v>166</v>
      </c>
      <c r="B55" s="46"/>
      <c r="C55" s="39"/>
      <c r="D55" s="40"/>
      <c r="E55" s="41"/>
      <c r="F55" s="42"/>
      <c r="G55" s="43"/>
      <c r="H55" s="44"/>
      <c r="I55" s="45"/>
      <c r="J55" s="48"/>
      <c r="K55" s="49" t="e">
        <f t="shared" si="21"/>
        <v>#N/A</v>
      </c>
      <c r="L55" s="62"/>
      <c r="M55" s="57" t="s">
        <v>201</v>
      </c>
      <c r="N55" s="50">
        <f t="shared" si="1"/>
        <v>0</v>
      </c>
      <c r="O55" s="47" t="e">
        <f>INDEX('HEX GEN BACKEND'!B:B,MATCH(C55,'HEX GEN BACKEND'!A:A,0))</f>
        <v>#N/A</v>
      </c>
      <c r="P55" s="47" t="e">
        <f t="shared" si="2"/>
        <v>#N/A</v>
      </c>
      <c r="R55" s="57" t="s">
        <v>178</v>
      </c>
      <c r="S55" s="47">
        <f>IF(ISNUMBER(MATCH(D55,'HEX GEN BACKEND'!G:G,0)),INDEX('HEX GEN BACKEND'!J:J,MATCH(D55,'HEX GEN BACKEND'!G:G,0)),D55)</f>
        <v>0</v>
      </c>
      <c r="T55" s="47" t="e">
        <f>INDEX('HEX GEN BACKEND'!E:E,MATCH(E55,'HEX GEN BACKEND'!D:D,0))</f>
        <v>#N/A</v>
      </c>
      <c r="U55" s="47">
        <f>IF(ISNUMBER(MATCH(F55,'HEX GEN BACKEND'!H:H,0)),INDEX('HEX GEN BACKEND'!J:J,MATCH(F55,'HEX GEN BACKEND'!H:H,0)),F55)</f>
        <v>0</v>
      </c>
      <c r="V55" s="47" t="e">
        <f>INDEX('HEX GEN BACKEND'!E:E,MATCH(G55,'HEX GEN BACKEND'!D:D,0))</f>
        <v>#N/A</v>
      </c>
      <c r="W55" s="47">
        <f>IF(ISNUMBER(MATCH(H55,'HEX GEN BACKEND'!I:I,0)),INDEX('HEX GEN BACKEND'!J:J,MATCH(H55,'HEX GEN BACKEND'!I:I,0)),H55)</f>
        <v>0</v>
      </c>
      <c r="X55" s="47" t="e">
        <f>INDEX('HEX GEN BACKEND'!E:E,MATCH(I55,'HEX GEN BACKEND'!D:D,0))</f>
        <v>#N/A</v>
      </c>
      <c r="Z55" s="47" t="e">
        <f t="shared" si="3"/>
        <v>#N/A</v>
      </c>
      <c r="AB55" s="47" t="e">
        <f t="shared" si="13"/>
        <v>#N/A</v>
      </c>
      <c r="AC55" s="47" t="e">
        <f t="shared" si="14"/>
        <v>#N/A</v>
      </c>
      <c r="AD55" s="47" t="e">
        <f t="shared" si="15"/>
        <v>#N/A</v>
      </c>
      <c r="AE55" s="47" t="e">
        <f t="shared" si="16"/>
        <v>#N/A</v>
      </c>
      <c r="AF55" s="47" t="e">
        <f t="shared" si="17"/>
        <v>#N/A</v>
      </c>
      <c r="AG55" s="47" t="e">
        <f t="shared" si="18"/>
        <v>#N/A</v>
      </c>
      <c r="AH55" s="47" t="e">
        <f t="shared" si="19"/>
        <v>#N/A</v>
      </c>
      <c r="AI55" s="47" t="e">
        <f t="shared" si="20"/>
        <v>#N/A</v>
      </c>
      <c r="AK55" s="47" t="e">
        <f>INDEX('HEX GEN BACKEND'!M:M,MATCH('HEX GEN'!AB55,'HEX GEN BACKEND'!L:L,0))</f>
        <v>#N/A</v>
      </c>
      <c r="AL55" s="47" t="e">
        <f>INDEX('HEX GEN BACKEND'!M:M,MATCH('HEX GEN'!AC55,'HEX GEN BACKEND'!L:L,0))</f>
        <v>#N/A</v>
      </c>
      <c r="AM55" s="47" t="e">
        <f>INDEX('HEX GEN BACKEND'!M:M,MATCH('HEX GEN'!AD55,'HEX GEN BACKEND'!L:L,0))</f>
        <v>#N/A</v>
      </c>
      <c r="AN55" s="47" t="e">
        <f>INDEX('HEX GEN BACKEND'!M:M,MATCH('HEX GEN'!AE55,'HEX GEN BACKEND'!L:L,0))</f>
        <v>#N/A</v>
      </c>
      <c r="AO55" s="47" t="e">
        <f>INDEX('HEX GEN BACKEND'!M:M,MATCH('HEX GEN'!AF55,'HEX GEN BACKEND'!L:L,0))</f>
        <v>#N/A</v>
      </c>
      <c r="AP55" s="47" t="e">
        <f>INDEX('HEX GEN BACKEND'!M:M,MATCH('HEX GEN'!AG55,'HEX GEN BACKEND'!L:L,0))</f>
        <v>#N/A</v>
      </c>
      <c r="AQ55" s="47" t="e">
        <f>INDEX('HEX GEN BACKEND'!M:M,MATCH('HEX GEN'!AH55,'HEX GEN BACKEND'!L:L,0))</f>
        <v>#N/A</v>
      </c>
      <c r="AR55" s="47" t="e">
        <f>INDEX('HEX GEN BACKEND'!M:M,MATCH('HEX GEN'!AI55,'HEX GEN BACKEND'!L:L,0))</f>
        <v>#N/A</v>
      </c>
      <c r="AT55" s="47" t="e">
        <f t="shared" si="12"/>
        <v>#N/A</v>
      </c>
    </row>
    <row r="56" spans="1:46" x14ac:dyDescent="0.25">
      <c r="A56" s="46" t="s">
        <v>167</v>
      </c>
      <c r="B56" s="46"/>
      <c r="C56" s="39"/>
      <c r="D56" s="40"/>
      <c r="E56" s="41"/>
      <c r="F56" s="42"/>
      <c r="G56" s="43"/>
      <c r="H56" s="44"/>
      <c r="I56" s="45"/>
      <c r="J56" s="48"/>
      <c r="K56" s="49" t="e">
        <f t="shared" si="21"/>
        <v>#N/A</v>
      </c>
      <c r="L56" s="62"/>
      <c r="M56" s="57" t="s">
        <v>201</v>
      </c>
      <c r="N56" s="50">
        <f t="shared" si="1"/>
        <v>0</v>
      </c>
      <c r="O56" s="47" t="e">
        <f>INDEX('HEX GEN BACKEND'!B:B,MATCH(C56,'HEX GEN BACKEND'!A:A,0))</f>
        <v>#N/A</v>
      </c>
      <c r="P56" s="47" t="e">
        <f t="shared" si="2"/>
        <v>#N/A</v>
      </c>
      <c r="R56" s="57" t="s">
        <v>178</v>
      </c>
      <c r="S56" s="47">
        <f>IF(ISNUMBER(MATCH(D56,'HEX GEN BACKEND'!G:G,0)),INDEX('HEX GEN BACKEND'!J:J,MATCH(D56,'HEX GEN BACKEND'!G:G,0)),D56)</f>
        <v>0</v>
      </c>
      <c r="T56" s="47" t="e">
        <f>INDEX('HEX GEN BACKEND'!E:E,MATCH(E56,'HEX GEN BACKEND'!D:D,0))</f>
        <v>#N/A</v>
      </c>
      <c r="U56" s="47">
        <f>IF(ISNUMBER(MATCH(F56,'HEX GEN BACKEND'!H:H,0)),INDEX('HEX GEN BACKEND'!J:J,MATCH(F56,'HEX GEN BACKEND'!H:H,0)),F56)</f>
        <v>0</v>
      </c>
      <c r="V56" s="47" t="e">
        <f>INDEX('HEX GEN BACKEND'!E:E,MATCH(G56,'HEX GEN BACKEND'!D:D,0))</f>
        <v>#N/A</v>
      </c>
      <c r="W56" s="47">
        <f>IF(ISNUMBER(MATCH(H56,'HEX GEN BACKEND'!I:I,0)),INDEX('HEX GEN BACKEND'!J:J,MATCH(H56,'HEX GEN BACKEND'!I:I,0)),H56)</f>
        <v>0</v>
      </c>
      <c r="X56" s="47" t="e">
        <f>INDEX('HEX GEN BACKEND'!E:E,MATCH(I56,'HEX GEN BACKEND'!D:D,0))</f>
        <v>#N/A</v>
      </c>
      <c r="Z56" s="47" t="e">
        <f t="shared" si="3"/>
        <v>#N/A</v>
      </c>
      <c r="AB56" s="47" t="e">
        <f t="shared" si="13"/>
        <v>#N/A</v>
      </c>
      <c r="AC56" s="47" t="e">
        <f t="shared" si="14"/>
        <v>#N/A</v>
      </c>
      <c r="AD56" s="47" t="e">
        <f t="shared" si="15"/>
        <v>#N/A</v>
      </c>
      <c r="AE56" s="47" t="e">
        <f t="shared" si="16"/>
        <v>#N/A</v>
      </c>
      <c r="AF56" s="47" t="e">
        <f t="shared" si="17"/>
        <v>#N/A</v>
      </c>
      <c r="AG56" s="47" t="e">
        <f t="shared" si="18"/>
        <v>#N/A</v>
      </c>
      <c r="AH56" s="47" t="e">
        <f t="shared" si="19"/>
        <v>#N/A</v>
      </c>
      <c r="AI56" s="47" t="e">
        <f t="shared" si="20"/>
        <v>#N/A</v>
      </c>
      <c r="AK56" s="47" t="e">
        <f>INDEX('HEX GEN BACKEND'!M:M,MATCH('HEX GEN'!AB56,'HEX GEN BACKEND'!L:L,0))</f>
        <v>#N/A</v>
      </c>
      <c r="AL56" s="47" t="e">
        <f>INDEX('HEX GEN BACKEND'!M:M,MATCH('HEX GEN'!AC56,'HEX GEN BACKEND'!L:L,0))</f>
        <v>#N/A</v>
      </c>
      <c r="AM56" s="47" t="e">
        <f>INDEX('HEX GEN BACKEND'!M:M,MATCH('HEX GEN'!AD56,'HEX GEN BACKEND'!L:L,0))</f>
        <v>#N/A</v>
      </c>
      <c r="AN56" s="47" t="e">
        <f>INDEX('HEX GEN BACKEND'!M:M,MATCH('HEX GEN'!AE56,'HEX GEN BACKEND'!L:L,0))</f>
        <v>#N/A</v>
      </c>
      <c r="AO56" s="47" t="e">
        <f>INDEX('HEX GEN BACKEND'!M:M,MATCH('HEX GEN'!AF56,'HEX GEN BACKEND'!L:L,0))</f>
        <v>#N/A</v>
      </c>
      <c r="AP56" s="47" t="e">
        <f>INDEX('HEX GEN BACKEND'!M:M,MATCH('HEX GEN'!AG56,'HEX GEN BACKEND'!L:L,0))</f>
        <v>#N/A</v>
      </c>
      <c r="AQ56" s="47" t="e">
        <f>INDEX('HEX GEN BACKEND'!M:M,MATCH('HEX GEN'!AH56,'HEX GEN BACKEND'!L:L,0))</f>
        <v>#N/A</v>
      </c>
      <c r="AR56" s="47" t="e">
        <f>INDEX('HEX GEN BACKEND'!M:M,MATCH('HEX GEN'!AI56,'HEX GEN BACKEND'!L:L,0))</f>
        <v>#N/A</v>
      </c>
      <c r="AT56" s="47" t="e">
        <f t="shared" si="12"/>
        <v>#N/A</v>
      </c>
    </row>
    <row r="57" spans="1:46" x14ac:dyDescent="0.25">
      <c r="A57" s="46" t="s">
        <v>168</v>
      </c>
      <c r="B57" s="46"/>
      <c r="C57" s="39"/>
      <c r="D57" s="40"/>
      <c r="E57" s="41"/>
      <c r="F57" s="42"/>
      <c r="G57" s="43"/>
      <c r="H57" s="44"/>
      <c r="I57" s="45"/>
      <c r="J57" s="48"/>
      <c r="K57" s="49" t="e">
        <f t="shared" si="21"/>
        <v>#N/A</v>
      </c>
      <c r="L57" s="62"/>
      <c r="M57" s="57" t="s">
        <v>201</v>
      </c>
      <c r="N57" s="50">
        <f t="shared" si="1"/>
        <v>0</v>
      </c>
      <c r="O57" s="47" t="e">
        <f>INDEX('HEX GEN BACKEND'!B:B,MATCH(C57,'HEX GEN BACKEND'!A:A,0))</f>
        <v>#N/A</v>
      </c>
      <c r="P57" s="47" t="e">
        <f t="shared" si="2"/>
        <v>#N/A</v>
      </c>
      <c r="R57" s="57" t="s">
        <v>178</v>
      </c>
      <c r="S57" s="47">
        <f>IF(ISNUMBER(MATCH(D57,'HEX GEN BACKEND'!G:G,0)),INDEX('HEX GEN BACKEND'!J:J,MATCH(D57,'HEX GEN BACKEND'!G:G,0)),D57)</f>
        <v>0</v>
      </c>
      <c r="T57" s="47" t="e">
        <f>INDEX('HEX GEN BACKEND'!E:E,MATCH(E57,'HEX GEN BACKEND'!D:D,0))</f>
        <v>#N/A</v>
      </c>
      <c r="U57" s="47">
        <f>IF(ISNUMBER(MATCH(F57,'HEX GEN BACKEND'!H:H,0)),INDEX('HEX GEN BACKEND'!J:J,MATCH(F57,'HEX GEN BACKEND'!H:H,0)),F57)</f>
        <v>0</v>
      </c>
      <c r="V57" s="47" t="e">
        <f>INDEX('HEX GEN BACKEND'!E:E,MATCH(G57,'HEX GEN BACKEND'!D:D,0))</f>
        <v>#N/A</v>
      </c>
      <c r="W57" s="47">
        <f>IF(ISNUMBER(MATCH(H57,'HEX GEN BACKEND'!I:I,0)),INDEX('HEX GEN BACKEND'!J:J,MATCH(H57,'HEX GEN BACKEND'!I:I,0)),H57)</f>
        <v>0</v>
      </c>
      <c r="X57" s="47" t="e">
        <f>INDEX('HEX GEN BACKEND'!E:E,MATCH(I57,'HEX GEN BACKEND'!D:D,0))</f>
        <v>#N/A</v>
      </c>
      <c r="Z57" s="47" t="e">
        <f t="shared" si="3"/>
        <v>#N/A</v>
      </c>
      <c r="AB57" s="47" t="e">
        <f t="shared" si="13"/>
        <v>#N/A</v>
      </c>
      <c r="AC57" s="47" t="e">
        <f t="shared" si="14"/>
        <v>#N/A</v>
      </c>
      <c r="AD57" s="47" t="e">
        <f t="shared" si="15"/>
        <v>#N/A</v>
      </c>
      <c r="AE57" s="47" t="e">
        <f t="shared" si="16"/>
        <v>#N/A</v>
      </c>
      <c r="AF57" s="47" t="e">
        <f t="shared" si="17"/>
        <v>#N/A</v>
      </c>
      <c r="AG57" s="47" t="e">
        <f t="shared" si="18"/>
        <v>#N/A</v>
      </c>
      <c r="AH57" s="47" t="e">
        <f t="shared" si="19"/>
        <v>#N/A</v>
      </c>
      <c r="AI57" s="47" t="e">
        <f t="shared" si="20"/>
        <v>#N/A</v>
      </c>
      <c r="AK57" s="47" t="e">
        <f>INDEX('HEX GEN BACKEND'!M:M,MATCH('HEX GEN'!AB57,'HEX GEN BACKEND'!L:L,0))</f>
        <v>#N/A</v>
      </c>
      <c r="AL57" s="47" t="e">
        <f>INDEX('HEX GEN BACKEND'!M:M,MATCH('HEX GEN'!AC57,'HEX GEN BACKEND'!L:L,0))</f>
        <v>#N/A</v>
      </c>
      <c r="AM57" s="47" t="e">
        <f>INDEX('HEX GEN BACKEND'!M:M,MATCH('HEX GEN'!AD57,'HEX GEN BACKEND'!L:L,0))</f>
        <v>#N/A</v>
      </c>
      <c r="AN57" s="47" t="e">
        <f>INDEX('HEX GEN BACKEND'!M:M,MATCH('HEX GEN'!AE57,'HEX GEN BACKEND'!L:L,0))</f>
        <v>#N/A</v>
      </c>
      <c r="AO57" s="47" t="e">
        <f>INDEX('HEX GEN BACKEND'!M:M,MATCH('HEX GEN'!AF57,'HEX GEN BACKEND'!L:L,0))</f>
        <v>#N/A</v>
      </c>
      <c r="AP57" s="47" t="e">
        <f>INDEX('HEX GEN BACKEND'!M:M,MATCH('HEX GEN'!AG57,'HEX GEN BACKEND'!L:L,0))</f>
        <v>#N/A</v>
      </c>
      <c r="AQ57" s="47" t="e">
        <f>INDEX('HEX GEN BACKEND'!M:M,MATCH('HEX GEN'!AH57,'HEX GEN BACKEND'!L:L,0))</f>
        <v>#N/A</v>
      </c>
      <c r="AR57" s="47" t="e">
        <f>INDEX('HEX GEN BACKEND'!M:M,MATCH('HEX GEN'!AI57,'HEX GEN BACKEND'!L:L,0))</f>
        <v>#N/A</v>
      </c>
      <c r="AT57" s="47" t="e">
        <f t="shared" si="12"/>
        <v>#N/A</v>
      </c>
    </row>
    <row r="58" spans="1:46" x14ac:dyDescent="0.25">
      <c r="A58" s="46" t="s">
        <v>169</v>
      </c>
      <c r="B58" s="46"/>
      <c r="C58" s="39"/>
      <c r="D58" s="40"/>
      <c r="E58" s="41"/>
      <c r="F58" s="42"/>
      <c r="G58" s="43"/>
      <c r="H58" s="44"/>
      <c r="I58" s="45"/>
      <c r="J58" s="48"/>
      <c r="K58" s="49" t="e">
        <f t="shared" si="21"/>
        <v>#N/A</v>
      </c>
      <c r="L58" s="62"/>
      <c r="M58" s="57" t="s">
        <v>201</v>
      </c>
      <c r="N58" s="50">
        <f t="shared" si="1"/>
        <v>0</v>
      </c>
      <c r="O58" s="47" t="e">
        <f>INDEX('HEX GEN BACKEND'!B:B,MATCH(C58,'HEX GEN BACKEND'!A:A,0))</f>
        <v>#N/A</v>
      </c>
      <c r="P58" s="47" t="e">
        <f t="shared" si="2"/>
        <v>#N/A</v>
      </c>
      <c r="R58" s="57" t="s">
        <v>178</v>
      </c>
      <c r="S58" s="47">
        <f>IF(ISNUMBER(MATCH(D58,'HEX GEN BACKEND'!G:G,0)),INDEX('HEX GEN BACKEND'!J:J,MATCH(D58,'HEX GEN BACKEND'!G:G,0)),D58)</f>
        <v>0</v>
      </c>
      <c r="T58" s="47" t="e">
        <f>INDEX('HEX GEN BACKEND'!E:E,MATCH(E58,'HEX GEN BACKEND'!D:D,0))</f>
        <v>#N/A</v>
      </c>
      <c r="U58" s="47">
        <f>IF(ISNUMBER(MATCH(F58,'HEX GEN BACKEND'!H:H,0)),INDEX('HEX GEN BACKEND'!J:J,MATCH(F58,'HEX GEN BACKEND'!H:H,0)),F58)</f>
        <v>0</v>
      </c>
      <c r="V58" s="47" t="e">
        <f>INDEX('HEX GEN BACKEND'!E:E,MATCH(G58,'HEX GEN BACKEND'!D:D,0))</f>
        <v>#N/A</v>
      </c>
      <c r="W58" s="47">
        <f>IF(ISNUMBER(MATCH(H58,'HEX GEN BACKEND'!I:I,0)),INDEX('HEX GEN BACKEND'!J:J,MATCH(H58,'HEX GEN BACKEND'!I:I,0)),H58)</f>
        <v>0</v>
      </c>
      <c r="X58" s="47" t="e">
        <f>INDEX('HEX GEN BACKEND'!E:E,MATCH(I58,'HEX GEN BACKEND'!D:D,0))</f>
        <v>#N/A</v>
      </c>
      <c r="Z58" s="47" t="e">
        <f t="shared" si="3"/>
        <v>#N/A</v>
      </c>
      <c r="AB58" s="47" t="e">
        <f t="shared" si="13"/>
        <v>#N/A</v>
      </c>
      <c r="AC58" s="47" t="e">
        <f t="shared" si="14"/>
        <v>#N/A</v>
      </c>
      <c r="AD58" s="47" t="e">
        <f t="shared" si="15"/>
        <v>#N/A</v>
      </c>
      <c r="AE58" s="47" t="e">
        <f t="shared" si="16"/>
        <v>#N/A</v>
      </c>
      <c r="AF58" s="47" t="e">
        <f t="shared" si="17"/>
        <v>#N/A</v>
      </c>
      <c r="AG58" s="47" t="e">
        <f t="shared" si="18"/>
        <v>#N/A</v>
      </c>
      <c r="AH58" s="47" t="e">
        <f t="shared" si="19"/>
        <v>#N/A</v>
      </c>
      <c r="AI58" s="47" t="e">
        <f t="shared" si="20"/>
        <v>#N/A</v>
      </c>
      <c r="AK58" s="47" t="e">
        <f>INDEX('HEX GEN BACKEND'!M:M,MATCH('HEX GEN'!AB58,'HEX GEN BACKEND'!L:L,0))</f>
        <v>#N/A</v>
      </c>
      <c r="AL58" s="47" t="e">
        <f>INDEX('HEX GEN BACKEND'!M:M,MATCH('HEX GEN'!AC58,'HEX GEN BACKEND'!L:L,0))</f>
        <v>#N/A</v>
      </c>
      <c r="AM58" s="47" t="e">
        <f>INDEX('HEX GEN BACKEND'!M:M,MATCH('HEX GEN'!AD58,'HEX GEN BACKEND'!L:L,0))</f>
        <v>#N/A</v>
      </c>
      <c r="AN58" s="47" t="e">
        <f>INDEX('HEX GEN BACKEND'!M:M,MATCH('HEX GEN'!AE58,'HEX GEN BACKEND'!L:L,0))</f>
        <v>#N/A</v>
      </c>
      <c r="AO58" s="47" t="e">
        <f>INDEX('HEX GEN BACKEND'!M:M,MATCH('HEX GEN'!AF58,'HEX GEN BACKEND'!L:L,0))</f>
        <v>#N/A</v>
      </c>
      <c r="AP58" s="47" t="e">
        <f>INDEX('HEX GEN BACKEND'!M:M,MATCH('HEX GEN'!AG58,'HEX GEN BACKEND'!L:L,0))</f>
        <v>#N/A</v>
      </c>
      <c r="AQ58" s="47" t="e">
        <f>INDEX('HEX GEN BACKEND'!M:M,MATCH('HEX GEN'!AH58,'HEX GEN BACKEND'!L:L,0))</f>
        <v>#N/A</v>
      </c>
      <c r="AR58" s="47" t="e">
        <f>INDEX('HEX GEN BACKEND'!M:M,MATCH('HEX GEN'!AI58,'HEX GEN BACKEND'!L:L,0))</f>
        <v>#N/A</v>
      </c>
      <c r="AT58" s="47" t="e">
        <f t="shared" si="12"/>
        <v>#N/A</v>
      </c>
    </row>
    <row r="59" spans="1:46" x14ac:dyDescent="0.25">
      <c r="A59" s="46" t="s">
        <v>170</v>
      </c>
      <c r="B59" s="46"/>
      <c r="C59" s="39"/>
      <c r="D59" s="40"/>
      <c r="E59" s="41"/>
      <c r="F59" s="42"/>
      <c r="G59" s="43"/>
      <c r="H59" s="44"/>
      <c r="I59" s="45"/>
      <c r="J59" s="48"/>
      <c r="K59" s="49" t="e">
        <f t="shared" si="21"/>
        <v>#N/A</v>
      </c>
      <c r="L59" s="62"/>
      <c r="M59" s="57" t="s">
        <v>201</v>
      </c>
      <c r="N59" s="50">
        <f t="shared" si="1"/>
        <v>0</v>
      </c>
      <c r="O59" s="47" t="e">
        <f>INDEX('HEX GEN BACKEND'!B:B,MATCH(C59,'HEX GEN BACKEND'!A:A,0))</f>
        <v>#N/A</v>
      </c>
      <c r="P59" s="47" t="e">
        <f t="shared" si="2"/>
        <v>#N/A</v>
      </c>
      <c r="R59" s="57" t="s">
        <v>178</v>
      </c>
      <c r="S59" s="47">
        <f>IF(ISNUMBER(MATCH(D59,'HEX GEN BACKEND'!G:G,0)),INDEX('HEX GEN BACKEND'!J:J,MATCH(D59,'HEX GEN BACKEND'!G:G,0)),D59)</f>
        <v>0</v>
      </c>
      <c r="T59" s="47" t="e">
        <f>INDEX('HEX GEN BACKEND'!E:E,MATCH(E59,'HEX GEN BACKEND'!D:D,0))</f>
        <v>#N/A</v>
      </c>
      <c r="U59" s="47">
        <f>IF(ISNUMBER(MATCH(F59,'HEX GEN BACKEND'!H:H,0)),INDEX('HEX GEN BACKEND'!J:J,MATCH(F59,'HEX GEN BACKEND'!H:H,0)),F59)</f>
        <v>0</v>
      </c>
      <c r="V59" s="47" t="e">
        <f>INDEX('HEX GEN BACKEND'!E:E,MATCH(G59,'HEX GEN BACKEND'!D:D,0))</f>
        <v>#N/A</v>
      </c>
      <c r="W59" s="47">
        <f>IF(ISNUMBER(MATCH(H59,'HEX GEN BACKEND'!I:I,0)),INDEX('HEX GEN BACKEND'!J:J,MATCH(H59,'HEX GEN BACKEND'!I:I,0)),H59)</f>
        <v>0</v>
      </c>
      <c r="X59" s="47" t="e">
        <f>INDEX('HEX GEN BACKEND'!E:E,MATCH(I59,'HEX GEN BACKEND'!D:D,0))</f>
        <v>#N/A</v>
      </c>
      <c r="Z59" s="47" t="e">
        <f t="shared" si="3"/>
        <v>#N/A</v>
      </c>
      <c r="AB59" s="47" t="e">
        <f t="shared" si="13"/>
        <v>#N/A</v>
      </c>
      <c r="AC59" s="47" t="e">
        <f t="shared" si="14"/>
        <v>#N/A</v>
      </c>
      <c r="AD59" s="47" t="e">
        <f t="shared" si="15"/>
        <v>#N/A</v>
      </c>
      <c r="AE59" s="47" t="e">
        <f t="shared" si="16"/>
        <v>#N/A</v>
      </c>
      <c r="AF59" s="47" t="e">
        <f t="shared" si="17"/>
        <v>#N/A</v>
      </c>
      <c r="AG59" s="47" t="e">
        <f t="shared" si="18"/>
        <v>#N/A</v>
      </c>
      <c r="AH59" s="47" t="e">
        <f t="shared" si="19"/>
        <v>#N/A</v>
      </c>
      <c r="AI59" s="47" t="e">
        <f t="shared" si="20"/>
        <v>#N/A</v>
      </c>
      <c r="AK59" s="47" t="e">
        <f>INDEX('HEX GEN BACKEND'!M:M,MATCH('HEX GEN'!AB59,'HEX GEN BACKEND'!L:L,0))</f>
        <v>#N/A</v>
      </c>
      <c r="AL59" s="47" t="e">
        <f>INDEX('HEX GEN BACKEND'!M:M,MATCH('HEX GEN'!AC59,'HEX GEN BACKEND'!L:L,0))</f>
        <v>#N/A</v>
      </c>
      <c r="AM59" s="47" t="e">
        <f>INDEX('HEX GEN BACKEND'!M:M,MATCH('HEX GEN'!AD59,'HEX GEN BACKEND'!L:L,0))</f>
        <v>#N/A</v>
      </c>
      <c r="AN59" s="47" t="e">
        <f>INDEX('HEX GEN BACKEND'!M:M,MATCH('HEX GEN'!AE59,'HEX GEN BACKEND'!L:L,0))</f>
        <v>#N/A</v>
      </c>
      <c r="AO59" s="47" t="e">
        <f>INDEX('HEX GEN BACKEND'!M:M,MATCH('HEX GEN'!AF59,'HEX GEN BACKEND'!L:L,0))</f>
        <v>#N/A</v>
      </c>
      <c r="AP59" s="47" t="e">
        <f>INDEX('HEX GEN BACKEND'!M:M,MATCH('HEX GEN'!AG59,'HEX GEN BACKEND'!L:L,0))</f>
        <v>#N/A</v>
      </c>
      <c r="AQ59" s="47" t="e">
        <f>INDEX('HEX GEN BACKEND'!M:M,MATCH('HEX GEN'!AH59,'HEX GEN BACKEND'!L:L,0))</f>
        <v>#N/A</v>
      </c>
      <c r="AR59" s="47" t="e">
        <f>INDEX('HEX GEN BACKEND'!M:M,MATCH('HEX GEN'!AI59,'HEX GEN BACKEND'!L:L,0))</f>
        <v>#N/A</v>
      </c>
      <c r="AT59" s="47" t="e">
        <f t="shared" si="12"/>
        <v>#N/A</v>
      </c>
    </row>
    <row r="60" spans="1:46" x14ac:dyDescent="0.25">
      <c r="A60" s="46" t="s">
        <v>171</v>
      </c>
      <c r="B60" s="46"/>
      <c r="C60" s="39"/>
      <c r="D60" s="40"/>
      <c r="E60" s="41"/>
      <c r="F60" s="42"/>
      <c r="G60" s="43"/>
      <c r="H60" s="44"/>
      <c r="I60" s="45"/>
      <c r="J60" s="48"/>
      <c r="K60" s="49" t="e">
        <f t="shared" si="21"/>
        <v>#N/A</v>
      </c>
      <c r="L60" s="62"/>
      <c r="M60" s="57" t="s">
        <v>201</v>
      </c>
      <c r="N60" s="50">
        <f t="shared" si="1"/>
        <v>0</v>
      </c>
      <c r="O60" s="47" t="e">
        <f>INDEX('HEX GEN BACKEND'!B:B,MATCH(C60,'HEX GEN BACKEND'!A:A,0))</f>
        <v>#N/A</v>
      </c>
      <c r="P60" s="47" t="e">
        <f t="shared" si="2"/>
        <v>#N/A</v>
      </c>
      <c r="R60" s="57" t="s">
        <v>178</v>
      </c>
      <c r="S60" s="47">
        <f>IF(ISNUMBER(MATCH(D60,'HEX GEN BACKEND'!G:G,0)),INDEX('HEX GEN BACKEND'!J:J,MATCH(D60,'HEX GEN BACKEND'!G:G,0)),D60)</f>
        <v>0</v>
      </c>
      <c r="T60" s="47" t="e">
        <f>INDEX('HEX GEN BACKEND'!E:E,MATCH(E60,'HEX GEN BACKEND'!D:D,0))</f>
        <v>#N/A</v>
      </c>
      <c r="U60" s="47">
        <f>IF(ISNUMBER(MATCH(F60,'HEX GEN BACKEND'!H:H,0)),INDEX('HEX GEN BACKEND'!J:J,MATCH(F60,'HEX GEN BACKEND'!H:H,0)),F60)</f>
        <v>0</v>
      </c>
      <c r="V60" s="47" t="e">
        <f>INDEX('HEX GEN BACKEND'!E:E,MATCH(G60,'HEX GEN BACKEND'!D:D,0))</f>
        <v>#N/A</v>
      </c>
      <c r="W60" s="47">
        <f>IF(ISNUMBER(MATCH(H60,'HEX GEN BACKEND'!I:I,0)),INDEX('HEX GEN BACKEND'!J:J,MATCH(H60,'HEX GEN BACKEND'!I:I,0)),H60)</f>
        <v>0</v>
      </c>
      <c r="X60" s="47" t="e">
        <f>INDEX('HEX GEN BACKEND'!E:E,MATCH(I60,'HEX GEN BACKEND'!D:D,0))</f>
        <v>#N/A</v>
      </c>
      <c r="Z60" s="47" t="e">
        <f t="shared" si="3"/>
        <v>#N/A</v>
      </c>
      <c r="AB60" s="47" t="e">
        <f t="shared" si="13"/>
        <v>#N/A</v>
      </c>
      <c r="AC60" s="47" t="e">
        <f t="shared" si="14"/>
        <v>#N/A</v>
      </c>
      <c r="AD60" s="47" t="e">
        <f t="shared" si="15"/>
        <v>#N/A</v>
      </c>
      <c r="AE60" s="47" t="e">
        <f t="shared" si="16"/>
        <v>#N/A</v>
      </c>
      <c r="AF60" s="47" t="e">
        <f t="shared" si="17"/>
        <v>#N/A</v>
      </c>
      <c r="AG60" s="47" t="e">
        <f t="shared" si="18"/>
        <v>#N/A</v>
      </c>
      <c r="AH60" s="47" t="e">
        <f t="shared" si="19"/>
        <v>#N/A</v>
      </c>
      <c r="AI60" s="47" t="e">
        <f t="shared" si="20"/>
        <v>#N/A</v>
      </c>
      <c r="AK60" s="47" t="e">
        <f>INDEX('HEX GEN BACKEND'!M:M,MATCH('HEX GEN'!AB60,'HEX GEN BACKEND'!L:L,0))</f>
        <v>#N/A</v>
      </c>
      <c r="AL60" s="47" t="e">
        <f>INDEX('HEX GEN BACKEND'!M:M,MATCH('HEX GEN'!AC60,'HEX GEN BACKEND'!L:L,0))</f>
        <v>#N/A</v>
      </c>
      <c r="AM60" s="47" t="e">
        <f>INDEX('HEX GEN BACKEND'!M:M,MATCH('HEX GEN'!AD60,'HEX GEN BACKEND'!L:L,0))</f>
        <v>#N/A</v>
      </c>
      <c r="AN60" s="47" t="e">
        <f>INDEX('HEX GEN BACKEND'!M:M,MATCH('HEX GEN'!AE60,'HEX GEN BACKEND'!L:L,0))</f>
        <v>#N/A</v>
      </c>
      <c r="AO60" s="47" t="e">
        <f>INDEX('HEX GEN BACKEND'!M:M,MATCH('HEX GEN'!AF60,'HEX GEN BACKEND'!L:L,0))</f>
        <v>#N/A</v>
      </c>
      <c r="AP60" s="47" t="e">
        <f>INDEX('HEX GEN BACKEND'!M:M,MATCH('HEX GEN'!AG60,'HEX GEN BACKEND'!L:L,0))</f>
        <v>#N/A</v>
      </c>
      <c r="AQ60" s="47" t="e">
        <f>INDEX('HEX GEN BACKEND'!M:M,MATCH('HEX GEN'!AH60,'HEX GEN BACKEND'!L:L,0))</f>
        <v>#N/A</v>
      </c>
      <c r="AR60" s="47" t="e">
        <f>INDEX('HEX GEN BACKEND'!M:M,MATCH('HEX GEN'!AI60,'HEX GEN BACKEND'!L:L,0))</f>
        <v>#N/A</v>
      </c>
      <c r="AT60" s="47" t="e">
        <f t="shared" si="12"/>
        <v>#N/A</v>
      </c>
    </row>
    <row r="61" spans="1:46" x14ac:dyDescent="0.25">
      <c r="A61" s="46" t="s">
        <v>172</v>
      </c>
      <c r="B61" s="46"/>
      <c r="C61" s="39"/>
      <c r="D61" s="40"/>
      <c r="E61" s="41"/>
      <c r="F61" s="42"/>
      <c r="G61" s="43"/>
      <c r="H61" s="44"/>
      <c r="I61" s="45"/>
      <c r="J61" s="48"/>
      <c r="K61" s="49" t="e">
        <f t="shared" si="21"/>
        <v>#N/A</v>
      </c>
      <c r="L61" s="62"/>
      <c r="M61" s="57" t="s">
        <v>201</v>
      </c>
      <c r="N61" s="50">
        <f t="shared" si="1"/>
        <v>0</v>
      </c>
      <c r="O61" s="47" t="e">
        <f>INDEX('HEX GEN BACKEND'!B:B,MATCH(C61,'HEX GEN BACKEND'!A:A,0))</f>
        <v>#N/A</v>
      </c>
      <c r="P61" s="47" t="e">
        <f t="shared" si="2"/>
        <v>#N/A</v>
      </c>
      <c r="R61" s="57" t="s">
        <v>178</v>
      </c>
      <c r="S61" s="47">
        <f>IF(ISNUMBER(MATCH(D61,'HEX GEN BACKEND'!G:G,0)),INDEX('HEX GEN BACKEND'!J:J,MATCH(D61,'HEX GEN BACKEND'!G:G,0)),D61)</f>
        <v>0</v>
      </c>
      <c r="T61" s="47" t="e">
        <f>INDEX('HEX GEN BACKEND'!E:E,MATCH(E61,'HEX GEN BACKEND'!D:D,0))</f>
        <v>#N/A</v>
      </c>
      <c r="U61" s="47">
        <f>IF(ISNUMBER(MATCH(F61,'HEX GEN BACKEND'!H:H,0)),INDEX('HEX GEN BACKEND'!J:J,MATCH(F61,'HEX GEN BACKEND'!H:H,0)),F61)</f>
        <v>0</v>
      </c>
      <c r="V61" s="47" t="e">
        <f>INDEX('HEX GEN BACKEND'!E:E,MATCH(G61,'HEX GEN BACKEND'!D:D,0))</f>
        <v>#N/A</v>
      </c>
      <c r="W61" s="47">
        <f>IF(ISNUMBER(MATCH(H61,'HEX GEN BACKEND'!I:I,0)),INDEX('HEX GEN BACKEND'!J:J,MATCH(H61,'HEX GEN BACKEND'!I:I,0)),H61)</f>
        <v>0</v>
      </c>
      <c r="X61" s="47" t="e">
        <f>INDEX('HEX GEN BACKEND'!E:E,MATCH(I61,'HEX GEN BACKEND'!D:D,0))</f>
        <v>#N/A</v>
      </c>
      <c r="Z61" s="47" t="e">
        <f t="shared" si="3"/>
        <v>#N/A</v>
      </c>
      <c r="AB61" s="47" t="e">
        <f t="shared" si="13"/>
        <v>#N/A</v>
      </c>
      <c r="AC61" s="47" t="e">
        <f t="shared" si="14"/>
        <v>#N/A</v>
      </c>
      <c r="AD61" s="47" t="e">
        <f t="shared" si="15"/>
        <v>#N/A</v>
      </c>
      <c r="AE61" s="47" t="e">
        <f t="shared" si="16"/>
        <v>#N/A</v>
      </c>
      <c r="AF61" s="47" t="e">
        <f t="shared" si="17"/>
        <v>#N/A</v>
      </c>
      <c r="AG61" s="47" t="e">
        <f t="shared" si="18"/>
        <v>#N/A</v>
      </c>
      <c r="AH61" s="47" t="e">
        <f t="shared" si="19"/>
        <v>#N/A</v>
      </c>
      <c r="AI61" s="47" t="e">
        <f t="shared" si="20"/>
        <v>#N/A</v>
      </c>
      <c r="AK61" s="47" t="e">
        <f>INDEX('HEX GEN BACKEND'!M:M,MATCH('HEX GEN'!AB61,'HEX GEN BACKEND'!L:L,0))</f>
        <v>#N/A</v>
      </c>
      <c r="AL61" s="47" t="e">
        <f>INDEX('HEX GEN BACKEND'!M:M,MATCH('HEX GEN'!AC61,'HEX GEN BACKEND'!L:L,0))</f>
        <v>#N/A</v>
      </c>
      <c r="AM61" s="47" t="e">
        <f>INDEX('HEX GEN BACKEND'!M:M,MATCH('HEX GEN'!AD61,'HEX GEN BACKEND'!L:L,0))</f>
        <v>#N/A</v>
      </c>
      <c r="AN61" s="47" t="e">
        <f>INDEX('HEX GEN BACKEND'!M:M,MATCH('HEX GEN'!AE61,'HEX GEN BACKEND'!L:L,0))</f>
        <v>#N/A</v>
      </c>
      <c r="AO61" s="47" t="e">
        <f>INDEX('HEX GEN BACKEND'!M:M,MATCH('HEX GEN'!AF61,'HEX GEN BACKEND'!L:L,0))</f>
        <v>#N/A</v>
      </c>
      <c r="AP61" s="47" t="e">
        <f>INDEX('HEX GEN BACKEND'!M:M,MATCH('HEX GEN'!AG61,'HEX GEN BACKEND'!L:L,0))</f>
        <v>#N/A</v>
      </c>
      <c r="AQ61" s="47" t="e">
        <f>INDEX('HEX GEN BACKEND'!M:M,MATCH('HEX GEN'!AH61,'HEX GEN BACKEND'!L:L,0))</f>
        <v>#N/A</v>
      </c>
      <c r="AR61" s="47" t="e">
        <f>INDEX('HEX GEN BACKEND'!M:M,MATCH('HEX GEN'!AI61,'HEX GEN BACKEND'!L:L,0))</f>
        <v>#N/A</v>
      </c>
      <c r="AT61" s="47" t="e">
        <f t="shared" si="12"/>
        <v>#N/A</v>
      </c>
    </row>
    <row r="62" spans="1:46" x14ac:dyDescent="0.25">
      <c r="A62" s="46" t="s">
        <v>173</v>
      </c>
      <c r="B62" s="46"/>
      <c r="C62" s="39"/>
      <c r="D62" s="40"/>
      <c r="E62" s="41"/>
      <c r="F62" s="42"/>
      <c r="G62" s="43"/>
      <c r="H62" s="44"/>
      <c r="I62" s="45"/>
      <c r="J62" s="48"/>
      <c r="K62" s="49" t="e">
        <f t="shared" si="21"/>
        <v>#N/A</v>
      </c>
      <c r="L62" s="62"/>
      <c r="M62" s="57" t="s">
        <v>201</v>
      </c>
      <c r="N62" s="50">
        <f t="shared" si="1"/>
        <v>0</v>
      </c>
      <c r="O62" s="47" t="e">
        <f>INDEX('HEX GEN BACKEND'!B:B,MATCH(C62,'HEX GEN BACKEND'!A:A,0))</f>
        <v>#N/A</v>
      </c>
      <c r="P62" s="47" t="e">
        <f t="shared" si="2"/>
        <v>#N/A</v>
      </c>
      <c r="R62" s="57" t="s">
        <v>178</v>
      </c>
      <c r="S62" s="47">
        <f>IF(ISNUMBER(MATCH(D62,'HEX GEN BACKEND'!G:G,0)),INDEX('HEX GEN BACKEND'!J:J,MATCH(D62,'HEX GEN BACKEND'!G:G,0)),D62)</f>
        <v>0</v>
      </c>
      <c r="T62" s="47" t="e">
        <f>INDEX('HEX GEN BACKEND'!E:E,MATCH(E62,'HEX GEN BACKEND'!D:D,0))</f>
        <v>#N/A</v>
      </c>
      <c r="U62" s="47">
        <f>IF(ISNUMBER(MATCH(F62,'HEX GEN BACKEND'!H:H,0)),INDEX('HEX GEN BACKEND'!J:J,MATCH(F62,'HEX GEN BACKEND'!H:H,0)),F62)</f>
        <v>0</v>
      </c>
      <c r="V62" s="47" t="e">
        <f>INDEX('HEX GEN BACKEND'!E:E,MATCH(G62,'HEX GEN BACKEND'!D:D,0))</f>
        <v>#N/A</v>
      </c>
      <c r="W62" s="47">
        <f>IF(ISNUMBER(MATCH(H62,'HEX GEN BACKEND'!I:I,0)),INDEX('HEX GEN BACKEND'!J:J,MATCH(H62,'HEX GEN BACKEND'!I:I,0)),H62)</f>
        <v>0</v>
      </c>
      <c r="X62" s="47" t="e">
        <f>INDEX('HEX GEN BACKEND'!E:E,MATCH(I62,'HEX GEN BACKEND'!D:D,0))</f>
        <v>#N/A</v>
      </c>
      <c r="Z62" s="47" t="e">
        <f t="shared" si="3"/>
        <v>#N/A</v>
      </c>
      <c r="AB62" s="47" t="e">
        <f t="shared" si="13"/>
        <v>#N/A</v>
      </c>
      <c r="AC62" s="47" t="e">
        <f t="shared" si="14"/>
        <v>#N/A</v>
      </c>
      <c r="AD62" s="47" t="e">
        <f t="shared" si="15"/>
        <v>#N/A</v>
      </c>
      <c r="AE62" s="47" t="e">
        <f t="shared" si="16"/>
        <v>#N/A</v>
      </c>
      <c r="AF62" s="47" t="e">
        <f t="shared" si="17"/>
        <v>#N/A</v>
      </c>
      <c r="AG62" s="47" t="e">
        <f t="shared" si="18"/>
        <v>#N/A</v>
      </c>
      <c r="AH62" s="47" t="e">
        <f t="shared" si="19"/>
        <v>#N/A</v>
      </c>
      <c r="AI62" s="47" t="e">
        <f t="shared" si="20"/>
        <v>#N/A</v>
      </c>
      <c r="AK62" s="47" t="e">
        <f>INDEX('HEX GEN BACKEND'!M:M,MATCH('HEX GEN'!AB62,'HEX GEN BACKEND'!L:L,0))</f>
        <v>#N/A</v>
      </c>
      <c r="AL62" s="47" t="e">
        <f>INDEX('HEX GEN BACKEND'!M:M,MATCH('HEX GEN'!AC62,'HEX GEN BACKEND'!L:L,0))</f>
        <v>#N/A</v>
      </c>
      <c r="AM62" s="47" t="e">
        <f>INDEX('HEX GEN BACKEND'!M:M,MATCH('HEX GEN'!AD62,'HEX GEN BACKEND'!L:L,0))</f>
        <v>#N/A</v>
      </c>
      <c r="AN62" s="47" t="e">
        <f>INDEX('HEX GEN BACKEND'!M:M,MATCH('HEX GEN'!AE62,'HEX GEN BACKEND'!L:L,0))</f>
        <v>#N/A</v>
      </c>
      <c r="AO62" s="47" t="e">
        <f>INDEX('HEX GEN BACKEND'!M:M,MATCH('HEX GEN'!AF62,'HEX GEN BACKEND'!L:L,0))</f>
        <v>#N/A</v>
      </c>
      <c r="AP62" s="47" t="e">
        <f>INDEX('HEX GEN BACKEND'!M:M,MATCH('HEX GEN'!AG62,'HEX GEN BACKEND'!L:L,0))</f>
        <v>#N/A</v>
      </c>
      <c r="AQ62" s="47" t="e">
        <f>INDEX('HEX GEN BACKEND'!M:M,MATCH('HEX GEN'!AH62,'HEX GEN BACKEND'!L:L,0))</f>
        <v>#N/A</v>
      </c>
      <c r="AR62" s="47" t="e">
        <f>INDEX('HEX GEN BACKEND'!M:M,MATCH('HEX GEN'!AI62,'HEX GEN BACKEND'!L:L,0))</f>
        <v>#N/A</v>
      </c>
      <c r="AT62" s="47" t="e">
        <f t="shared" si="12"/>
        <v>#N/A</v>
      </c>
    </row>
    <row r="63" spans="1:46" x14ac:dyDescent="0.25">
      <c r="A63" s="46" t="s">
        <v>174</v>
      </c>
      <c r="B63" s="46"/>
      <c r="C63" s="39"/>
      <c r="D63" s="40"/>
      <c r="E63" s="41"/>
      <c r="F63" s="42"/>
      <c r="G63" s="43"/>
      <c r="H63" s="44"/>
      <c r="I63" s="45"/>
      <c r="J63" s="48"/>
      <c r="K63" s="49" t="e">
        <f t="shared" si="21"/>
        <v>#N/A</v>
      </c>
      <c r="L63" s="62"/>
      <c r="M63" s="57" t="s">
        <v>201</v>
      </c>
      <c r="N63" s="50">
        <f t="shared" si="1"/>
        <v>0</v>
      </c>
      <c r="O63" s="47" t="e">
        <f>INDEX('HEX GEN BACKEND'!B:B,MATCH(C63,'HEX GEN BACKEND'!A:A,0))</f>
        <v>#N/A</v>
      </c>
      <c r="P63" s="47" t="e">
        <f t="shared" si="2"/>
        <v>#N/A</v>
      </c>
      <c r="R63" s="57" t="s">
        <v>178</v>
      </c>
      <c r="S63" s="47">
        <f>IF(ISNUMBER(MATCH(D63,'HEX GEN BACKEND'!G:G,0)),INDEX('HEX GEN BACKEND'!J:J,MATCH(D63,'HEX GEN BACKEND'!G:G,0)),D63)</f>
        <v>0</v>
      </c>
      <c r="T63" s="47" t="e">
        <f>INDEX('HEX GEN BACKEND'!E:E,MATCH(E63,'HEX GEN BACKEND'!D:D,0))</f>
        <v>#N/A</v>
      </c>
      <c r="U63" s="47">
        <f>IF(ISNUMBER(MATCH(F63,'HEX GEN BACKEND'!H:H,0)),INDEX('HEX GEN BACKEND'!J:J,MATCH(F63,'HEX GEN BACKEND'!H:H,0)),F63)</f>
        <v>0</v>
      </c>
      <c r="V63" s="47" t="e">
        <f>INDEX('HEX GEN BACKEND'!E:E,MATCH(G63,'HEX GEN BACKEND'!D:D,0))</f>
        <v>#N/A</v>
      </c>
      <c r="W63" s="47">
        <f>IF(ISNUMBER(MATCH(H63,'HEX GEN BACKEND'!I:I,0)),INDEX('HEX GEN BACKEND'!J:J,MATCH(H63,'HEX GEN BACKEND'!I:I,0)),H63)</f>
        <v>0</v>
      </c>
      <c r="X63" s="47" t="e">
        <f>INDEX('HEX GEN BACKEND'!E:E,MATCH(I63,'HEX GEN BACKEND'!D:D,0))</f>
        <v>#N/A</v>
      </c>
      <c r="Z63" s="47" t="e">
        <f t="shared" si="3"/>
        <v>#N/A</v>
      </c>
      <c r="AB63" s="47" t="e">
        <f t="shared" si="13"/>
        <v>#N/A</v>
      </c>
      <c r="AC63" s="47" t="e">
        <f t="shared" si="14"/>
        <v>#N/A</v>
      </c>
      <c r="AD63" s="47" t="e">
        <f t="shared" si="15"/>
        <v>#N/A</v>
      </c>
      <c r="AE63" s="47" t="e">
        <f t="shared" si="16"/>
        <v>#N/A</v>
      </c>
      <c r="AF63" s="47" t="e">
        <f t="shared" si="17"/>
        <v>#N/A</v>
      </c>
      <c r="AG63" s="47" t="e">
        <f t="shared" si="18"/>
        <v>#N/A</v>
      </c>
      <c r="AH63" s="47" t="e">
        <f t="shared" si="19"/>
        <v>#N/A</v>
      </c>
      <c r="AI63" s="47" t="e">
        <f t="shared" si="20"/>
        <v>#N/A</v>
      </c>
      <c r="AK63" s="47" t="e">
        <f>INDEX('HEX GEN BACKEND'!M:M,MATCH('HEX GEN'!AB63,'HEX GEN BACKEND'!L:L,0))</f>
        <v>#N/A</v>
      </c>
      <c r="AL63" s="47" t="e">
        <f>INDEX('HEX GEN BACKEND'!M:M,MATCH('HEX GEN'!AC63,'HEX GEN BACKEND'!L:L,0))</f>
        <v>#N/A</v>
      </c>
      <c r="AM63" s="47" t="e">
        <f>INDEX('HEX GEN BACKEND'!M:M,MATCH('HEX GEN'!AD63,'HEX GEN BACKEND'!L:L,0))</f>
        <v>#N/A</v>
      </c>
      <c r="AN63" s="47" t="e">
        <f>INDEX('HEX GEN BACKEND'!M:M,MATCH('HEX GEN'!AE63,'HEX GEN BACKEND'!L:L,0))</f>
        <v>#N/A</v>
      </c>
      <c r="AO63" s="47" t="e">
        <f>INDEX('HEX GEN BACKEND'!M:M,MATCH('HEX GEN'!AF63,'HEX GEN BACKEND'!L:L,0))</f>
        <v>#N/A</v>
      </c>
      <c r="AP63" s="47" t="e">
        <f>INDEX('HEX GEN BACKEND'!M:M,MATCH('HEX GEN'!AG63,'HEX GEN BACKEND'!L:L,0))</f>
        <v>#N/A</v>
      </c>
      <c r="AQ63" s="47" t="e">
        <f>INDEX('HEX GEN BACKEND'!M:M,MATCH('HEX GEN'!AH63,'HEX GEN BACKEND'!L:L,0))</f>
        <v>#N/A</v>
      </c>
      <c r="AR63" s="47" t="e">
        <f>INDEX('HEX GEN BACKEND'!M:M,MATCH('HEX GEN'!AI63,'HEX GEN BACKEND'!L:L,0))</f>
        <v>#N/A</v>
      </c>
      <c r="AT63" s="47" t="e">
        <f t="shared" si="12"/>
        <v>#N/A</v>
      </c>
    </row>
    <row r="64" spans="1:46" x14ac:dyDescent="0.25">
      <c r="A64" s="46" t="s">
        <v>175</v>
      </c>
      <c r="B64" s="46"/>
      <c r="C64" s="39"/>
      <c r="D64" s="40"/>
      <c r="E64" s="41"/>
      <c r="F64" s="42"/>
      <c r="G64" s="43"/>
      <c r="H64" s="44"/>
      <c r="I64" s="45"/>
      <c r="J64" s="48"/>
      <c r="K64" s="49" t="e">
        <f t="shared" si="21"/>
        <v>#N/A</v>
      </c>
      <c r="L64" s="62"/>
      <c r="M64" s="57" t="s">
        <v>201</v>
      </c>
      <c r="N64" s="50">
        <f t="shared" si="1"/>
        <v>0</v>
      </c>
      <c r="O64" s="47" t="e">
        <f>INDEX('HEX GEN BACKEND'!B:B,MATCH(C64,'HEX GEN BACKEND'!A:A,0))</f>
        <v>#N/A</v>
      </c>
      <c r="P64" s="47" t="e">
        <f t="shared" si="2"/>
        <v>#N/A</v>
      </c>
      <c r="R64" s="57" t="s">
        <v>178</v>
      </c>
      <c r="S64" s="47">
        <f>IF(ISNUMBER(MATCH(D64,'HEX GEN BACKEND'!G:G,0)),INDEX('HEX GEN BACKEND'!J:J,MATCH(D64,'HEX GEN BACKEND'!G:G,0)),D64)</f>
        <v>0</v>
      </c>
      <c r="T64" s="47" t="e">
        <f>INDEX('HEX GEN BACKEND'!E:E,MATCH(E64,'HEX GEN BACKEND'!D:D,0))</f>
        <v>#N/A</v>
      </c>
      <c r="U64" s="47">
        <f>IF(ISNUMBER(MATCH(F64,'HEX GEN BACKEND'!H:H,0)),INDEX('HEX GEN BACKEND'!J:J,MATCH(F64,'HEX GEN BACKEND'!H:H,0)),F64)</f>
        <v>0</v>
      </c>
      <c r="V64" s="47" t="e">
        <f>INDEX('HEX GEN BACKEND'!E:E,MATCH(G64,'HEX GEN BACKEND'!D:D,0))</f>
        <v>#N/A</v>
      </c>
      <c r="W64" s="47">
        <f>IF(ISNUMBER(MATCH(H64,'HEX GEN BACKEND'!I:I,0)),INDEX('HEX GEN BACKEND'!J:J,MATCH(H64,'HEX GEN BACKEND'!I:I,0)),H64)</f>
        <v>0</v>
      </c>
      <c r="X64" s="47" t="e">
        <f>INDEX('HEX GEN BACKEND'!E:E,MATCH(I64,'HEX GEN BACKEND'!D:D,0))</f>
        <v>#N/A</v>
      </c>
      <c r="Z64" s="47" t="e">
        <f t="shared" si="3"/>
        <v>#N/A</v>
      </c>
      <c r="AB64" s="47" t="e">
        <f t="shared" si="13"/>
        <v>#N/A</v>
      </c>
      <c r="AC64" s="47" t="e">
        <f t="shared" si="14"/>
        <v>#N/A</v>
      </c>
      <c r="AD64" s="47" t="e">
        <f t="shared" si="15"/>
        <v>#N/A</v>
      </c>
      <c r="AE64" s="47" t="e">
        <f t="shared" si="16"/>
        <v>#N/A</v>
      </c>
      <c r="AF64" s="47" t="e">
        <f t="shared" si="17"/>
        <v>#N/A</v>
      </c>
      <c r="AG64" s="47" t="e">
        <f t="shared" si="18"/>
        <v>#N/A</v>
      </c>
      <c r="AH64" s="47" t="e">
        <f t="shared" si="19"/>
        <v>#N/A</v>
      </c>
      <c r="AI64" s="47" t="e">
        <f t="shared" si="20"/>
        <v>#N/A</v>
      </c>
      <c r="AK64" s="47" t="e">
        <f>INDEX('HEX GEN BACKEND'!M:M,MATCH('HEX GEN'!AB64,'HEX GEN BACKEND'!L:L,0))</f>
        <v>#N/A</v>
      </c>
      <c r="AL64" s="47" t="e">
        <f>INDEX('HEX GEN BACKEND'!M:M,MATCH('HEX GEN'!AC64,'HEX GEN BACKEND'!L:L,0))</f>
        <v>#N/A</v>
      </c>
      <c r="AM64" s="47" t="e">
        <f>INDEX('HEX GEN BACKEND'!M:M,MATCH('HEX GEN'!AD64,'HEX GEN BACKEND'!L:L,0))</f>
        <v>#N/A</v>
      </c>
      <c r="AN64" s="47" t="e">
        <f>INDEX('HEX GEN BACKEND'!M:M,MATCH('HEX GEN'!AE64,'HEX GEN BACKEND'!L:L,0))</f>
        <v>#N/A</v>
      </c>
      <c r="AO64" s="47" t="e">
        <f>INDEX('HEX GEN BACKEND'!M:M,MATCH('HEX GEN'!AF64,'HEX GEN BACKEND'!L:L,0))</f>
        <v>#N/A</v>
      </c>
      <c r="AP64" s="47" t="e">
        <f>INDEX('HEX GEN BACKEND'!M:M,MATCH('HEX GEN'!AG64,'HEX GEN BACKEND'!L:L,0))</f>
        <v>#N/A</v>
      </c>
      <c r="AQ64" s="47" t="e">
        <f>INDEX('HEX GEN BACKEND'!M:M,MATCH('HEX GEN'!AH64,'HEX GEN BACKEND'!L:L,0))</f>
        <v>#N/A</v>
      </c>
      <c r="AR64" s="47" t="e">
        <f>INDEX('HEX GEN BACKEND'!M:M,MATCH('HEX GEN'!AI64,'HEX GEN BACKEND'!L:L,0))</f>
        <v>#N/A</v>
      </c>
      <c r="AT64" s="47" t="e">
        <f t="shared" si="12"/>
        <v>#N/A</v>
      </c>
    </row>
    <row r="65" spans="1:46" x14ac:dyDescent="0.25">
      <c r="A65" s="46" t="s">
        <v>176</v>
      </c>
      <c r="B65" s="46"/>
      <c r="C65" s="39"/>
      <c r="D65" s="40"/>
      <c r="E65" s="41"/>
      <c r="F65" s="42"/>
      <c r="G65" s="43"/>
      <c r="H65" s="44"/>
      <c r="I65" s="45"/>
      <c r="J65" s="48"/>
      <c r="K65" s="49" t="e">
        <f t="shared" si="21"/>
        <v>#N/A</v>
      </c>
      <c r="L65" s="62"/>
      <c r="M65" s="57" t="s">
        <v>201</v>
      </c>
      <c r="N65" s="50">
        <f t="shared" si="1"/>
        <v>0</v>
      </c>
      <c r="O65" s="47" t="e">
        <f>INDEX('HEX GEN BACKEND'!B:B,MATCH(C65,'HEX GEN BACKEND'!A:A,0))</f>
        <v>#N/A</v>
      </c>
      <c r="P65" s="47" t="e">
        <f t="shared" si="2"/>
        <v>#N/A</v>
      </c>
      <c r="R65" s="57" t="s">
        <v>178</v>
      </c>
      <c r="S65" s="47">
        <f>IF(ISNUMBER(MATCH(D65,'HEX GEN BACKEND'!G:G,0)),INDEX('HEX GEN BACKEND'!J:J,MATCH(D65,'HEX GEN BACKEND'!G:G,0)),D65)</f>
        <v>0</v>
      </c>
      <c r="T65" s="47" t="e">
        <f>INDEX('HEX GEN BACKEND'!E:E,MATCH(E65,'HEX GEN BACKEND'!D:D,0))</f>
        <v>#N/A</v>
      </c>
      <c r="U65" s="47">
        <f>IF(ISNUMBER(MATCH(F65,'HEX GEN BACKEND'!H:H,0)),INDEX('HEX GEN BACKEND'!J:J,MATCH(F65,'HEX GEN BACKEND'!H:H,0)),F65)</f>
        <v>0</v>
      </c>
      <c r="V65" s="47" t="e">
        <f>INDEX('HEX GEN BACKEND'!E:E,MATCH(G65,'HEX GEN BACKEND'!D:D,0))</f>
        <v>#N/A</v>
      </c>
      <c r="W65" s="47">
        <f>IF(ISNUMBER(MATCH(H65,'HEX GEN BACKEND'!I:I,0)),INDEX('HEX GEN BACKEND'!J:J,MATCH(H65,'HEX GEN BACKEND'!I:I,0)),H65)</f>
        <v>0</v>
      </c>
      <c r="X65" s="47" t="e">
        <f>INDEX('HEX GEN BACKEND'!E:E,MATCH(I65,'HEX GEN BACKEND'!D:D,0))</f>
        <v>#N/A</v>
      </c>
      <c r="Z65" s="47" t="e">
        <f t="shared" si="3"/>
        <v>#N/A</v>
      </c>
      <c r="AB65" s="47" t="e">
        <f t="shared" si="13"/>
        <v>#N/A</v>
      </c>
      <c r="AC65" s="47" t="e">
        <f t="shared" si="14"/>
        <v>#N/A</v>
      </c>
      <c r="AD65" s="47" t="e">
        <f t="shared" si="15"/>
        <v>#N/A</v>
      </c>
      <c r="AE65" s="47" t="e">
        <f t="shared" si="16"/>
        <v>#N/A</v>
      </c>
      <c r="AF65" s="47" t="e">
        <f t="shared" si="17"/>
        <v>#N/A</v>
      </c>
      <c r="AG65" s="47" t="e">
        <f t="shared" si="18"/>
        <v>#N/A</v>
      </c>
      <c r="AH65" s="47" t="e">
        <f t="shared" si="19"/>
        <v>#N/A</v>
      </c>
      <c r="AI65" s="47" t="e">
        <f t="shared" si="20"/>
        <v>#N/A</v>
      </c>
      <c r="AK65" s="47" t="e">
        <f>INDEX('HEX GEN BACKEND'!M:M,MATCH('HEX GEN'!AB65,'HEX GEN BACKEND'!L:L,0))</f>
        <v>#N/A</v>
      </c>
      <c r="AL65" s="47" t="e">
        <f>INDEX('HEX GEN BACKEND'!M:M,MATCH('HEX GEN'!AC65,'HEX GEN BACKEND'!L:L,0))</f>
        <v>#N/A</v>
      </c>
      <c r="AM65" s="47" t="e">
        <f>INDEX('HEX GEN BACKEND'!M:M,MATCH('HEX GEN'!AD65,'HEX GEN BACKEND'!L:L,0))</f>
        <v>#N/A</v>
      </c>
      <c r="AN65" s="47" t="e">
        <f>INDEX('HEX GEN BACKEND'!M:M,MATCH('HEX GEN'!AE65,'HEX GEN BACKEND'!L:L,0))</f>
        <v>#N/A</v>
      </c>
      <c r="AO65" s="47" t="e">
        <f>INDEX('HEX GEN BACKEND'!M:M,MATCH('HEX GEN'!AF65,'HEX GEN BACKEND'!L:L,0))</f>
        <v>#N/A</v>
      </c>
      <c r="AP65" s="47" t="e">
        <f>INDEX('HEX GEN BACKEND'!M:M,MATCH('HEX GEN'!AG65,'HEX GEN BACKEND'!L:L,0))</f>
        <v>#N/A</v>
      </c>
      <c r="AQ65" s="47" t="e">
        <f>INDEX('HEX GEN BACKEND'!M:M,MATCH('HEX GEN'!AH65,'HEX GEN BACKEND'!L:L,0))</f>
        <v>#N/A</v>
      </c>
      <c r="AR65" s="47" t="e">
        <f>INDEX('HEX GEN BACKEND'!M:M,MATCH('HEX GEN'!AI65,'HEX GEN BACKEND'!L:L,0))</f>
        <v>#N/A</v>
      </c>
      <c r="AT65" s="47" t="e">
        <f t="shared" si="12"/>
        <v>#N/A</v>
      </c>
    </row>
    <row r="66" spans="1:46" x14ac:dyDescent="0.25">
      <c r="A66" s="46"/>
      <c r="B66" s="46"/>
      <c r="C66" s="39"/>
      <c r="D66" s="40"/>
      <c r="E66" s="41"/>
      <c r="F66" s="42"/>
      <c r="G66" s="43"/>
      <c r="H66" s="44"/>
      <c r="I66" s="45"/>
      <c r="J66" s="48"/>
      <c r="K66" s="49" t="e">
        <f t="shared" ref="K66:K101" si="22">AT66</f>
        <v>#N/A</v>
      </c>
      <c r="L66" s="62"/>
      <c r="M66" s="57" t="s">
        <v>201</v>
      </c>
      <c r="N66" s="50">
        <f t="shared" si="1"/>
        <v>0</v>
      </c>
      <c r="O66" s="47" t="e">
        <f>INDEX('HEX GEN BACKEND'!B:B,MATCH(C66,'HEX GEN BACKEND'!A:A,0))</f>
        <v>#N/A</v>
      </c>
      <c r="P66" s="47" t="e">
        <f t="shared" si="2"/>
        <v>#N/A</v>
      </c>
      <c r="R66" s="57" t="s">
        <v>178</v>
      </c>
      <c r="S66" s="47">
        <f>IF(ISNUMBER(MATCH(D66,'HEX GEN BACKEND'!G:G,0)),INDEX('HEX GEN BACKEND'!J:J,MATCH(D66,'HEX GEN BACKEND'!G:G,0)),D66)</f>
        <v>0</v>
      </c>
      <c r="T66" s="47" t="e">
        <f>INDEX('HEX GEN BACKEND'!E:E,MATCH(E66,'HEX GEN BACKEND'!D:D,0))</f>
        <v>#N/A</v>
      </c>
      <c r="U66" s="47">
        <f>IF(ISNUMBER(MATCH(F66,'HEX GEN BACKEND'!H:H,0)),INDEX('HEX GEN BACKEND'!J:J,MATCH(F66,'HEX GEN BACKEND'!H:H,0)),F66)</f>
        <v>0</v>
      </c>
      <c r="V66" s="47" t="e">
        <f>INDEX('HEX GEN BACKEND'!E:E,MATCH(G66,'HEX GEN BACKEND'!D:D,0))</f>
        <v>#N/A</v>
      </c>
      <c r="W66" s="47">
        <f>IF(ISNUMBER(MATCH(H66,'HEX GEN BACKEND'!I:I,0)),INDEX('HEX GEN BACKEND'!J:J,MATCH(H66,'HEX GEN BACKEND'!I:I,0)),H66)</f>
        <v>0</v>
      </c>
      <c r="X66" s="47" t="e">
        <f>INDEX('HEX GEN BACKEND'!E:E,MATCH(I66,'HEX GEN BACKEND'!D:D,0))</f>
        <v>#N/A</v>
      </c>
      <c r="Z66" s="47" t="e">
        <f t="shared" si="3"/>
        <v>#N/A</v>
      </c>
      <c r="AB66" s="47" t="e">
        <f t="shared" si="13"/>
        <v>#N/A</v>
      </c>
      <c r="AC66" s="47" t="e">
        <f t="shared" si="14"/>
        <v>#N/A</v>
      </c>
      <c r="AD66" s="47" t="e">
        <f t="shared" si="15"/>
        <v>#N/A</v>
      </c>
      <c r="AE66" s="47" t="e">
        <f t="shared" si="16"/>
        <v>#N/A</v>
      </c>
      <c r="AF66" s="47" t="e">
        <f t="shared" si="17"/>
        <v>#N/A</v>
      </c>
      <c r="AG66" s="47" t="e">
        <f t="shared" si="18"/>
        <v>#N/A</v>
      </c>
      <c r="AH66" s="47" t="e">
        <f t="shared" si="19"/>
        <v>#N/A</v>
      </c>
      <c r="AI66" s="47" t="e">
        <f t="shared" si="20"/>
        <v>#N/A</v>
      </c>
      <c r="AK66" s="47" t="e">
        <f>INDEX('HEX GEN BACKEND'!M:M,MATCH('HEX GEN'!AB66,'HEX GEN BACKEND'!L:L,0))</f>
        <v>#N/A</v>
      </c>
      <c r="AL66" s="47" t="e">
        <f>INDEX('HEX GEN BACKEND'!M:M,MATCH('HEX GEN'!AC66,'HEX GEN BACKEND'!L:L,0))</f>
        <v>#N/A</v>
      </c>
      <c r="AM66" s="47" t="e">
        <f>INDEX('HEX GEN BACKEND'!M:M,MATCH('HEX GEN'!AD66,'HEX GEN BACKEND'!L:L,0))</f>
        <v>#N/A</v>
      </c>
      <c r="AN66" s="47" t="e">
        <f>INDEX('HEX GEN BACKEND'!M:M,MATCH('HEX GEN'!AE66,'HEX GEN BACKEND'!L:L,0))</f>
        <v>#N/A</v>
      </c>
      <c r="AO66" s="47" t="e">
        <f>INDEX('HEX GEN BACKEND'!M:M,MATCH('HEX GEN'!AF66,'HEX GEN BACKEND'!L:L,0))</f>
        <v>#N/A</v>
      </c>
      <c r="AP66" s="47" t="e">
        <f>INDEX('HEX GEN BACKEND'!M:M,MATCH('HEX GEN'!AG66,'HEX GEN BACKEND'!L:L,0))</f>
        <v>#N/A</v>
      </c>
      <c r="AQ66" s="47" t="e">
        <f>INDEX('HEX GEN BACKEND'!M:M,MATCH('HEX GEN'!AH66,'HEX GEN BACKEND'!L:L,0))</f>
        <v>#N/A</v>
      </c>
      <c r="AR66" s="47" t="e">
        <f>INDEX('HEX GEN BACKEND'!M:M,MATCH('HEX GEN'!AI66,'HEX GEN BACKEND'!L:L,0))</f>
        <v>#N/A</v>
      </c>
      <c r="AT66" s="47" t="e">
        <f t="shared" si="12"/>
        <v>#N/A</v>
      </c>
    </row>
    <row r="67" spans="1:46" x14ac:dyDescent="0.25">
      <c r="A67" s="46"/>
      <c r="B67" s="46"/>
      <c r="C67" s="39"/>
      <c r="D67" s="40"/>
      <c r="E67" s="41"/>
      <c r="F67" s="42"/>
      <c r="G67" s="43"/>
      <c r="H67" s="44"/>
      <c r="I67" s="45"/>
      <c r="J67" s="48"/>
      <c r="K67" s="49" t="e">
        <f t="shared" si="22"/>
        <v>#N/A</v>
      </c>
      <c r="L67" s="62"/>
      <c r="M67" s="57" t="s">
        <v>201</v>
      </c>
      <c r="N67" s="50">
        <f t="shared" ref="N67:N101" si="23">B67</f>
        <v>0</v>
      </c>
      <c r="O67" s="47" t="e">
        <f>INDEX('HEX GEN BACKEND'!B:B,MATCH(C67,'HEX GEN BACKEND'!A:A,0))</f>
        <v>#N/A</v>
      </c>
      <c r="P67" s="47" t="e">
        <f t="shared" ref="P67:P101" si="24">M67&amp;N67&amp;O67</f>
        <v>#N/A</v>
      </c>
      <c r="R67" s="57" t="s">
        <v>178</v>
      </c>
      <c r="S67" s="47">
        <f>IF(ISNUMBER(MATCH(D67,'HEX GEN BACKEND'!G:G,0)),INDEX('HEX GEN BACKEND'!J:J,MATCH(D67,'HEX GEN BACKEND'!G:G,0)),D67)</f>
        <v>0</v>
      </c>
      <c r="T67" s="47" t="e">
        <f>INDEX('HEX GEN BACKEND'!E:E,MATCH(E67,'HEX GEN BACKEND'!D:D,0))</f>
        <v>#N/A</v>
      </c>
      <c r="U67" s="47">
        <f>IF(ISNUMBER(MATCH(F67,'HEX GEN BACKEND'!H:H,0)),INDEX('HEX GEN BACKEND'!J:J,MATCH(F67,'HEX GEN BACKEND'!H:H,0)),F67)</f>
        <v>0</v>
      </c>
      <c r="V67" s="47" t="e">
        <f>INDEX('HEX GEN BACKEND'!E:E,MATCH(G67,'HEX GEN BACKEND'!D:D,0))</f>
        <v>#N/A</v>
      </c>
      <c r="W67" s="47">
        <f>IF(ISNUMBER(MATCH(H67,'HEX GEN BACKEND'!I:I,0)),INDEX('HEX GEN BACKEND'!J:J,MATCH(H67,'HEX GEN BACKEND'!I:I,0)),H67)</f>
        <v>0</v>
      </c>
      <c r="X67" s="47" t="e">
        <f>INDEX('HEX GEN BACKEND'!E:E,MATCH(I67,'HEX GEN BACKEND'!D:D,0))</f>
        <v>#N/A</v>
      </c>
      <c r="Z67" s="47" t="e">
        <f t="shared" ref="Z67:Z101" si="25">R67&amp;S67&amp;T67&amp;U67&amp;V67&amp;W67&amp;X67</f>
        <v>#N/A</v>
      </c>
      <c r="AB67" s="47" t="e">
        <f t="shared" si="13"/>
        <v>#N/A</v>
      </c>
      <c r="AC67" s="47" t="e">
        <f t="shared" si="14"/>
        <v>#N/A</v>
      </c>
      <c r="AD67" s="47" t="e">
        <f t="shared" si="15"/>
        <v>#N/A</v>
      </c>
      <c r="AE67" s="47" t="e">
        <f t="shared" si="16"/>
        <v>#N/A</v>
      </c>
      <c r="AF67" s="47" t="e">
        <f t="shared" si="17"/>
        <v>#N/A</v>
      </c>
      <c r="AG67" s="47" t="e">
        <f t="shared" si="18"/>
        <v>#N/A</v>
      </c>
      <c r="AH67" s="47" t="e">
        <f t="shared" si="19"/>
        <v>#N/A</v>
      </c>
      <c r="AI67" s="47" t="e">
        <f t="shared" si="20"/>
        <v>#N/A</v>
      </c>
      <c r="AK67" s="47" t="e">
        <f>INDEX('HEX GEN BACKEND'!M:M,MATCH('HEX GEN'!AB67,'HEX GEN BACKEND'!L:L,0))</f>
        <v>#N/A</v>
      </c>
      <c r="AL67" s="47" t="e">
        <f>INDEX('HEX GEN BACKEND'!M:M,MATCH('HEX GEN'!AC67,'HEX GEN BACKEND'!L:L,0))</f>
        <v>#N/A</v>
      </c>
      <c r="AM67" s="47" t="e">
        <f>INDEX('HEX GEN BACKEND'!M:M,MATCH('HEX GEN'!AD67,'HEX GEN BACKEND'!L:L,0))</f>
        <v>#N/A</v>
      </c>
      <c r="AN67" s="47" t="e">
        <f>INDEX('HEX GEN BACKEND'!M:M,MATCH('HEX GEN'!AE67,'HEX GEN BACKEND'!L:L,0))</f>
        <v>#N/A</v>
      </c>
      <c r="AO67" s="47" t="e">
        <f>INDEX('HEX GEN BACKEND'!M:M,MATCH('HEX GEN'!AF67,'HEX GEN BACKEND'!L:L,0))</f>
        <v>#N/A</v>
      </c>
      <c r="AP67" s="47" t="e">
        <f>INDEX('HEX GEN BACKEND'!M:M,MATCH('HEX GEN'!AG67,'HEX GEN BACKEND'!L:L,0))</f>
        <v>#N/A</v>
      </c>
      <c r="AQ67" s="47" t="e">
        <f>INDEX('HEX GEN BACKEND'!M:M,MATCH('HEX GEN'!AH67,'HEX GEN BACKEND'!L:L,0))</f>
        <v>#N/A</v>
      </c>
      <c r="AR67" s="47" t="e">
        <f>INDEX('HEX GEN BACKEND'!M:M,MATCH('HEX GEN'!AI67,'HEX GEN BACKEND'!L:L,0))</f>
        <v>#N/A</v>
      </c>
      <c r="AT67" s="47" t="e">
        <f t="shared" ref="AT67:AT101" si="26">AK67&amp;AL67&amp;AM67&amp;AN67&amp;AO67&amp;AP67&amp;AQ67&amp;AR67</f>
        <v>#N/A</v>
      </c>
    </row>
    <row r="68" spans="1:46" x14ac:dyDescent="0.25">
      <c r="A68" s="46"/>
      <c r="B68" s="46"/>
      <c r="C68" s="39"/>
      <c r="D68" s="40"/>
      <c r="E68" s="41"/>
      <c r="F68" s="42"/>
      <c r="G68" s="43"/>
      <c r="H68" s="44"/>
      <c r="I68" s="45"/>
      <c r="J68" s="48"/>
      <c r="K68" s="49" t="e">
        <f t="shared" si="22"/>
        <v>#N/A</v>
      </c>
      <c r="L68" s="62"/>
      <c r="M68" s="57" t="s">
        <v>201</v>
      </c>
      <c r="N68" s="50">
        <f t="shared" si="23"/>
        <v>0</v>
      </c>
      <c r="O68" s="47" t="e">
        <f>INDEX('HEX GEN BACKEND'!B:B,MATCH(C68,'HEX GEN BACKEND'!A:A,0))</f>
        <v>#N/A</v>
      </c>
      <c r="P68" s="47" t="e">
        <f t="shared" si="24"/>
        <v>#N/A</v>
      </c>
      <c r="R68" s="57" t="s">
        <v>178</v>
      </c>
      <c r="S68" s="47">
        <f>IF(ISNUMBER(MATCH(D68,'HEX GEN BACKEND'!G:G,0)),INDEX('HEX GEN BACKEND'!J:J,MATCH(D68,'HEX GEN BACKEND'!G:G,0)),D68)</f>
        <v>0</v>
      </c>
      <c r="T68" s="47" t="e">
        <f>INDEX('HEX GEN BACKEND'!E:E,MATCH(E68,'HEX GEN BACKEND'!D:D,0))</f>
        <v>#N/A</v>
      </c>
      <c r="U68" s="47">
        <f>IF(ISNUMBER(MATCH(F68,'HEX GEN BACKEND'!H:H,0)),INDEX('HEX GEN BACKEND'!J:J,MATCH(F68,'HEX GEN BACKEND'!H:H,0)),F68)</f>
        <v>0</v>
      </c>
      <c r="V68" s="47" t="e">
        <f>INDEX('HEX GEN BACKEND'!E:E,MATCH(G68,'HEX GEN BACKEND'!D:D,0))</f>
        <v>#N/A</v>
      </c>
      <c r="W68" s="47">
        <f>IF(ISNUMBER(MATCH(H68,'HEX GEN BACKEND'!I:I,0)),INDEX('HEX GEN BACKEND'!J:J,MATCH(H68,'HEX GEN BACKEND'!I:I,0)),H68)</f>
        <v>0</v>
      </c>
      <c r="X68" s="47" t="e">
        <f>INDEX('HEX GEN BACKEND'!E:E,MATCH(I68,'HEX GEN BACKEND'!D:D,0))</f>
        <v>#N/A</v>
      </c>
      <c r="Z68" s="47" t="e">
        <f t="shared" si="25"/>
        <v>#N/A</v>
      </c>
      <c r="AB68" s="47" t="e">
        <f t="shared" si="13"/>
        <v>#N/A</v>
      </c>
      <c r="AC68" s="47" t="e">
        <f t="shared" si="14"/>
        <v>#N/A</v>
      </c>
      <c r="AD68" s="47" t="e">
        <f t="shared" si="15"/>
        <v>#N/A</v>
      </c>
      <c r="AE68" s="47" t="e">
        <f t="shared" si="16"/>
        <v>#N/A</v>
      </c>
      <c r="AF68" s="47" t="e">
        <f t="shared" si="17"/>
        <v>#N/A</v>
      </c>
      <c r="AG68" s="47" t="e">
        <f t="shared" si="18"/>
        <v>#N/A</v>
      </c>
      <c r="AH68" s="47" t="e">
        <f t="shared" si="19"/>
        <v>#N/A</v>
      </c>
      <c r="AI68" s="47" t="e">
        <f t="shared" si="20"/>
        <v>#N/A</v>
      </c>
      <c r="AK68" s="47" t="e">
        <f>INDEX('HEX GEN BACKEND'!M:M,MATCH('HEX GEN'!AB68,'HEX GEN BACKEND'!L:L,0))</f>
        <v>#N/A</v>
      </c>
      <c r="AL68" s="47" t="e">
        <f>INDEX('HEX GEN BACKEND'!M:M,MATCH('HEX GEN'!AC68,'HEX GEN BACKEND'!L:L,0))</f>
        <v>#N/A</v>
      </c>
      <c r="AM68" s="47" t="e">
        <f>INDEX('HEX GEN BACKEND'!M:M,MATCH('HEX GEN'!AD68,'HEX GEN BACKEND'!L:L,0))</f>
        <v>#N/A</v>
      </c>
      <c r="AN68" s="47" t="e">
        <f>INDEX('HEX GEN BACKEND'!M:M,MATCH('HEX GEN'!AE68,'HEX GEN BACKEND'!L:L,0))</f>
        <v>#N/A</v>
      </c>
      <c r="AO68" s="47" t="e">
        <f>INDEX('HEX GEN BACKEND'!M:M,MATCH('HEX GEN'!AF68,'HEX GEN BACKEND'!L:L,0))</f>
        <v>#N/A</v>
      </c>
      <c r="AP68" s="47" t="e">
        <f>INDEX('HEX GEN BACKEND'!M:M,MATCH('HEX GEN'!AG68,'HEX GEN BACKEND'!L:L,0))</f>
        <v>#N/A</v>
      </c>
      <c r="AQ68" s="47" t="e">
        <f>INDEX('HEX GEN BACKEND'!M:M,MATCH('HEX GEN'!AH68,'HEX GEN BACKEND'!L:L,0))</f>
        <v>#N/A</v>
      </c>
      <c r="AR68" s="47" t="e">
        <f>INDEX('HEX GEN BACKEND'!M:M,MATCH('HEX GEN'!AI68,'HEX GEN BACKEND'!L:L,0))</f>
        <v>#N/A</v>
      </c>
      <c r="AT68" s="47" t="e">
        <f t="shared" si="26"/>
        <v>#N/A</v>
      </c>
    </row>
    <row r="69" spans="1:46" x14ac:dyDescent="0.25">
      <c r="A69" s="46"/>
      <c r="B69" s="46"/>
      <c r="C69" s="39"/>
      <c r="D69" s="40"/>
      <c r="E69" s="41"/>
      <c r="F69" s="42"/>
      <c r="G69" s="43"/>
      <c r="H69" s="44"/>
      <c r="I69" s="45"/>
      <c r="J69" s="48"/>
      <c r="K69" s="49" t="e">
        <f t="shared" si="22"/>
        <v>#N/A</v>
      </c>
      <c r="L69" s="62"/>
      <c r="M69" s="57" t="s">
        <v>201</v>
      </c>
      <c r="N69" s="50">
        <f t="shared" si="23"/>
        <v>0</v>
      </c>
      <c r="O69" s="47" t="e">
        <f>INDEX('HEX GEN BACKEND'!B:B,MATCH(C69,'HEX GEN BACKEND'!A:A,0))</f>
        <v>#N/A</v>
      </c>
      <c r="P69" s="47" t="e">
        <f t="shared" si="24"/>
        <v>#N/A</v>
      </c>
      <c r="R69" s="57" t="s">
        <v>178</v>
      </c>
      <c r="S69" s="47">
        <f>IF(ISNUMBER(MATCH(D69,'HEX GEN BACKEND'!G:G,0)),INDEX('HEX GEN BACKEND'!J:J,MATCH(D69,'HEX GEN BACKEND'!G:G,0)),D69)</f>
        <v>0</v>
      </c>
      <c r="T69" s="47" t="e">
        <f>INDEX('HEX GEN BACKEND'!E:E,MATCH(E69,'HEX GEN BACKEND'!D:D,0))</f>
        <v>#N/A</v>
      </c>
      <c r="U69" s="47">
        <f>IF(ISNUMBER(MATCH(F69,'HEX GEN BACKEND'!H:H,0)),INDEX('HEX GEN BACKEND'!J:J,MATCH(F69,'HEX GEN BACKEND'!H:H,0)),F69)</f>
        <v>0</v>
      </c>
      <c r="V69" s="47" t="e">
        <f>INDEX('HEX GEN BACKEND'!E:E,MATCH(G69,'HEX GEN BACKEND'!D:D,0))</f>
        <v>#N/A</v>
      </c>
      <c r="W69" s="47">
        <f>IF(ISNUMBER(MATCH(H69,'HEX GEN BACKEND'!I:I,0)),INDEX('HEX GEN BACKEND'!J:J,MATCH(H69,'HEX GEN BACKEND'!I:I,0)),H69)</f>
        <v>0</v>
      </c>
      <c r="X69" s="47" t="e">
        <f>INDEX('HEX GEN BACKEND'!E:E,MATCH(I69,'HEX GEN BACKEND'!D:D,0))</f>
        <v>#N/A</v>
      </c>
      <c r="Z69" s="47" t="e">
        <f t="shared" si="25"/>
        <v>#N/A</v>
      </c>
      <c r="AB69" s="47" t="e">
        <f t="shared" si="13"/>
        <v>#N/A</v>
      </c>
      <c r="AC69" s="47" t="e">
        <f t="shared" si="14"/>
        <v>#N/A</v>
      </c>
      <c r="AD69" s="47" t="e">
        <f t="shared" si="15"/>
        <v>#N/A</v>
      </c>
      <c r="AE69" s="47" t="e">
        <f t="shared" si="16"/>
        <v>#N/A</v>
      </c>
      <c r="AF69" s="47" t="e">
        <f t="shared" si="17"/>
        <v>#N/A</v>
      </c>
      <c r="AG69" s="47" t="e">
        <f t="shared" si="18"/>
        <v>#N/A</v>
      </c>
      <c r="AH69" s="47" t="e">
        <f t="shared" si="19"/>
        <v>#N/A</v>
      </c>
      <c r="AI69" s="47" t="e">
        <f t="shared" si="20"/>
        <v>#N/A</v>
      </c>
      <c r="AK69" s="47" t="e">
        <f>INDEX('HEX GEN BACKEND'!M:M,MATCH('HEX GEN'!AB69,'HEX GEN BACKEND'!L:L,0))</f>
        <v>#N/A</v>
      </c>
      <c r="AL69" s="47" t="e">
        <f>INDEX('HEX GEN BACKEND'!M:M,MATCH('HEX GEN'!AC69,'HEX GEN BACKEND'!L:L,0))</f>
        <v>#N/A</v>
      </c>
      <c r="AM69" s="47" t="e">
        <f>INDEX('HEX GEN BACKEND'!M:M,MATCH('HEX GEN'!AD69,'HEX GEN BACKEND'!L:L,0))</f>
        <v>#N/A</v>
      </c>
      <c r="AN69" s="47" t="e">
        <f>INDEX('HEX GEN BACKEND'!M:M,MATCH('HEX GEN'!AE69,'HEX GEN BACKEND'!L:L,0))</f>
        <v>#N/A</v>
      </c>
      <c r="AO69" s="47" t="e">
        <f>INDEX('HEX GEN BACKEND'!M:M,MATCH('HEX GEN'!AF69,'HEX GEN BACKEND'!L:L,0))</f>
        <v>#N/A</v>
      </c>
      <c r="AP69" s="47" t="e">
        <f>INDEX('HEX GEN BACKEND'!M:M,MATCH('HEX GEN'!AG69,'HEX GEN BACKEND'!L:L,0))</f>
        <v>#N/A</v>
      </c>
      <c r="AQ69" s="47" t="e">
        <f>INDEX('HEX GEN BACKEND'!M:M,MATCH('HEX GEN'!AH69,'HEX GEN BACKEND'!L:L,0))</f>
        <v>#N/A</v>
      </c>
      <c r="AR69" s="47" t="e">
        <f>INDEX('HEX GEN BACKEND'!M:M,MATCH('HEX GEN'!AI69,'HEX GEN BACKEND'!L:L,0))</f>
        <v>#N/A</v>
      </c>
      <c r="AT69" s="47" t="e">
        <f t="shared" si="26"/>
        <v>#N/A</v>
      </c>
    </row>
    <row r="70" spans="1:46" x14ac:dyDescent="0.25">
      <c r="A70" s="46"/>
      <c r="B70" s="46"/>
      <c r="C70" s="39"/>
      <c r="D70" s="40"/>
      <c r="E70" s="41"/>
      <c r="F70" s="42"/>
      <c r="G70" s="43"/>
      <c r="H70" s="44"/>
      <c r="I70" s="45"/>
      <c r="J70" s="48"/>
      <c r="K70" s="49" t="e">
        <f t="shared" si="22"/>
        <v>#N/A</v>
      </c>
      <c r="L70" s="62"/>
      <c r="M70" s="57" t="s">
        <v>201</v>
      </c>
      <c r="N70" s="50">
        <f t="shared" si="23"/>
        <v>0</v>
      </c>
      <c r="O70" s="47" t="e">
        <f>INDEX('HEX GEN BACKEND'!B:B,MATCH(C70,'HEX GEN BACKEND'!A:A,0))</f>
        <v>#N/A</v>
      </c>
      <c r="P70" s="47" t="e">
        <f t="shared" si="24"/>
        <v>#N/A</v>
      </c>
      <c r="R70" s="57" t="s">
        <v>178</v>
      </c>
      <c r="S70" s="47">
        <f>IF(ISNUMBER(MATCH(D70,'HEX GEN BACKEND'!G:G,0)),INDEX('HEX GEN BACKEND'!J:J,MATCH(D70,'HEX GEN BACKEND'!G:G,0)),D70)</f>
        <v>0</v>
      </c>
      <c r="T70" s="47" t="e">
        <f>INDEX('HEX GEN BACKEND'!E:E,MATCH(E70,'HEX GEN BACKEND'!D:D,0))</f>
        <v>#N/A</v>
      </c>
      <c r="U70" s="47">
        <f>IF(ISNUMBER(MATCH(F70,'HEX GEN BACKEND'!H:H,0)),INDEX('HEX GEN BACKEND'!J:J,MATCH(F70,'HEX GEN BACKEND'!H:H,0)),F70)</f>
        <v>0</v>
      </c>
      <c r="V70" s="47" t="e">
        <f>INDEX('HEX GEN BACKEND'!E:E,MATCH(G70,'HEX GEN BACKEND'!D:D,0))</f>
        <v>#N/A</v>
      </c>
      <c r="W70" s="47">
        <f>IF(ISNUMBER(MATCH(H70,'HEX GEN BACKEND'!I:I,0)),INDEX('HEX GEN BACKEND'!J:J,MATCH(H70,'HEX GEN BACKEND'!I:I,0)),H70)</f>
        <v>0</v>
      </c>
      <c r="X70" s="47" t="e">
        <f>INDEX('HEX GEN BACKEND'!E:E,MATCH(I70,'HEX GEN BACKEND'!D:D,0))</f>
        <v>#N/A</v>
      </c>
      <c r="Z70" s="47" t="e">
        <f t="shared" si="25"/>
        <v>#N/A</v>
      </c>
      <c r="AB70" s="47" t="e">
        <f t="shared" si="13"/>
        <v>#N/A</v>
      </c>
      <c r="AC70" s="47" t="e">
        <f t="shared" si="14"/>
        <v>#N/A</v>
      </c>
      <c r="AD70" s="47" t="e">
        <f t="shared" si="15"/>
        <v>#N/A</v>
      </c>
      <c r="AE70" s="47" t="e">
        <f t="shared" si="16"/>
        <v>#N/A</v>
      </c>
      <c r="AF70" s="47" t="e">
        <f t="shared" si="17"/>
        <v>#N/A</v>
      </c>
      <c r="AG70" s="47" t="e">
        <f t="shared" si="18"/>
        <v>#N/A</v>
      </c>
      <c r="AH70" s="47" t="e">
        <f t="shared" si="19"/>
        <v>#N/A</v>
      </c>
      <c r="AI70" s="47" t="e">
        <f t="shared" si="20"/>
        <v>#N/A</v>
      </c>
      <c r="AK70" s="47" t="e">
        <f>INDEX('HEX GEN BACKEND'!M:M,MATCH('HEX GEN'!AB70,'HEX GEN BACKEND'!L:L,0))</f>
        <v>#N/A</v>
      </c>
      <c r="AL70" s="47" t="e">
        <f>INDEX('HEX GEN BACKEND'!M:M,MATCH('HEX GEN'!AC70,'HEX GEN BACKEND'!L:L,0))</f>
        <v>#N/A</v>
      </c>
      <c r="AM70" s="47" t="e">
        <f>INDEX('HEX GEN BACKEND'!M:M,MATCH('HEX GEN'!AD70,'HEX GEN BACKEND'!L:L,0))</f>
        <v>#N/A</v>
      </c>
      <c r="AN70" s="47" t="e">
        <f>INDEX('HEX GEN BACKEND'!M:M,MATCH('HEX GEN'!AE70,'HEX GEN BACKEND'!L:L,0))</f>
        <v>#N/A</v>
      </c>
      <c r="AO70" s="47" t="e">
        <f>INDEX('HEX GEN BACKEND'!M:M,MATCH('HEX GEN'!AF70,'HEX GEN BACKEND'!L:L,0))</f>
        <v>#N/A</v>
      </c>
      <c r="AP70" s="47" t="e">
        <f>INDEX('HEX GEN BACKEND'!M:M,MATCH('HEX GEN'!AG70,'HEX GEN BACKEND'!L:L,0))</f>
        <v>#N/A</v>
      </c>
      <c r="AQ70" s="47" t="e">
        <f>INDEX('HEX GEN BACKEND'!M:M,MATCH('HEX GEN'!AH70,'HEX GEN BACKEND'!L:L,0))</f>
        <v>#N/A</v>
      </c>
      <c r="AR70" s="47" t="e">
        <f>INDEX('HEX GEN BACKEND'!M:M,MATCH('HEX GEN'!AI70,'HEX GEN BACKEND'!L:L,0))</f>
        <v>#N/A</v>
      </c>
      <c r="AT70" s="47" t="e">
        <f t="shared" si="26"/>
        <v>#N/A</v>
      </c>
    </row>
    <row r="71" spans="1:46" x14ac:dyDescent="0.25">
      <c r="A71" s="46"/>
      <c r="B71" s="46"/>
      <c r="C71" s="39"/>
      <c r="D71" s="40"/>
      <c r="E71" s="41"/>
      <c r="F71" s="42"/>
      <c r="G71" s="43"/>
      <c r="H71" s="44"/>
      <c r="I71" s="45"/>
      <c r="J71" s="48"/>
      <c r="K71" s="49" t="e">
        <f t="shared" si="22"/>
        <v>#N/A</v>
      </c>
      <c r="L71" s="62"/>
      <c r="M71" s="57" t="s">
        <v>201</v>
      </c>
      <c r="N71" s="50">
        <f t="shared" si="23"/>
        <v>0</v>
      </c>
      <c r="O71" s="47" t="e">
        <f>INDEX('HEX GEN BACKEND'!B:B,MATCH(C71,'HEX GEN BACKEND'!A:A,0))</f>
        <v>#N/A</v>
      </c>
      <c r="P71" s="47" t="e">
        <f t="shared" si="24"/>
        <v>#N/A</v>
      </c>
      <c r="R71" s="57" t="s">
        <v>178</v>
      </c>
      <c r="S71" s="47">
        <f>IF(ISNUMBER(MATCH(D71,'HEX GEN BACKEND'!G:G,0)),INDEX('HEX GEN BACKEND'!J:J,MATCH(D71,'HEX GEN BACKEND'!G:G,0)),D71)</f>
        <v>0</v>
      </c>
      <c r="T71" s="47" t="e">
        <f>INDEX('HEX GEN BACKEND'!E:E,MATCH(E71,'HEX GEN BACKEND'!D:D,0))</f>
        <v>#N/A</v>
      </c>
      <c r="U71" s="47">
        <f>IF(ISNUMBER(MATCH(F71,'HEX GEN BACKEND'!H:H,0)),INDEX('HEX GEN BACKEND'!J:J,MATCH(F71,'HEX GEN BACKEND'!H:H,0)),F71)</f>
        <v>0</v>
      </c>
      <c r="V71" s="47" t="e">
        <f>INDEX('HEX GEN BACKEND'!E:E,MATCH(G71,'HEX GEN BACKEND'!D:D,0))</f>
        <v>#N/A</v>
      </c>
      <c r="W71" s="47">
        <f>IF(ISNUMBER(MATCH(H71,'HEX GEN BACKEND'!I:I,0)),INDEX('HEX GEN BACKEND'!J:J,MATCH(H71,'HEX GEN BACKEND'!I:I,0)),H71)</f>
        <v>0</v>
      </c>
      <c r="X71" s="47" t="e">
        <f>INDEX('HEX GEN BACKEND'!E:E,MATCH(I71,'HEX GEN BACKEND'!D:D,0))</f>
        <v>#N/A</v>
      </c>
      <c r="Z71" s="47" t="e">
        <f t="shared" si="25"/>
        <v>#N/A</v>
      </c>
      <c r="AB71" s="47" t="e">
        <f t="shared" si="13"/>
        <v>#N/A</v>
      </c>
      <c r="AC71" s="47" t="e">
        <f t="shared" si="14"/>
        <v>#N/A</v>
      </c>
      <c r="AD71" s="47" t="e">
        <f t="shared" si="15"/>
        <v>#N/A</v>
      </c>
      <c r="AE71" s="47" t="e">
        <f t="shared" si="16"/>
        <v>#N/A</v>
      </c>
      <c r="AF71" s="47" t="e">
        <f t="shared" si="17"/>
        <v>#N/A</v>
      </c>
      <c r="AG71" s="47" t="e">
        <f t="shared" si="18"/>
        <v>#N/A</v>
      </c>
      <c r="AH71" s="47" t="e">
        <f t="shared" si="19"/>
        <v>#N/A</v>
      </c>
      <c r="AI71" s="47" t="e">
        <f t="shared" si="20"/>
        <v>#N/A</v>
      </c>
      <c r="AK71" s="47" t="e">
        <f>INDEX('HEX GEN BACKEND'!M:M,MATCH('HEX GEN'!AB71,'HEX GEN BACKEND'!L:L,0))</f>
        <v>#N/A</v>
      </c>
      <c r="AL71" s="47" t="e">
        <f>INDEX('HEX GEN BACKEND'!M:M,MATCH('HEX GEN'!AC71,'HEX GEN BACKEND'!L:L,0))</f>
        <v>#N/A</v>
      </c>
      <c r="AM71" s="47" t="e">
        <f>INDEX('HEX GEN BACKEND'!M:M,MATCH('HEX GEN'!AD71,'HEX GEN BACKEND'!L:L,0))</f>
        <v>#N/A</v>
      </c>
      <c r="AN71" s="47" t="e">
        <f>INDEX('HEX GEN BACKEND'!M:M,MATCH('HEX GEN'!AE71,'HEX GEN BACKEND'!L:L,0))</f>
        <v>#N/A</v>
      </c>
      <c r="AO71" s="47" t="e">
        <f>INDEX('HEX GEN BACKEND'!M:M,MATCH('HEX GEN'!AF71,'HEX GEN BACKEND'!L:L,0))</f>
        <v>#N/A</v>
      </c>
      <c r="AP71" s="47" t="e">
        <f>INDEX('HEX GEN BACKEND'!M:M,MATCH('HEX GEN'!AG71,'HEX GEN BACKEND'!L:L,0))</f>
        <v>#N/A</v>
      </c>
      <c r="AQ71" s="47" t="e">
        <f>INDEX('HEX GEN BACKEND'!M:M,MATCH('HEX GEN'!AH71,'HEX GEN BACKEND'!L:L,0))</f>
        <v>#N/A</v>
      </c>
      <c r="AR71" s="47" t="e">
        <f>INDEX('HEX GEN BACKEND'!M:M,MATCH('HEX GEN'!AI71,'HEX GEN BACKEND'!L:L,0))</f>
        <v>#N/A</v>
      </c>
      <c r="AT71" s="47" t="e">
        <f t="shared" si="26"/>
        <v>#N/A</v>
      </c>
    </row>
    <row r="72" spans="1:46" x14ac:dyDescent="0.25">
      <c r="A72" s="46"/>
      <c r="B72" s="46"/>
      <c r="C72" s="39"/>
      <c r="D72" s="40"/>
      <c r="E72" s="41"/>
      <c r="F72" s="42"/>
      <c r="G72" s="43"/>
      <c r="H72" s="44"/>
      <c r="I72" s="45"/>
      <c r="J72" s="48"/>
      <c r="K72" s="49" t="e">
        <f t="shared" si="22"/>
        <v>#N/A</v>
      </c>
      <c r="L72" s="62"/>
      <c r="M72" s="57" t="s">
        <v>201</v>
      </c>
      <c r="N72" s="50">
        <f t="shared" si="23"/>
        <v>0</v>
      </c>
      <c r="O72" s="47" t="e">
        <f>INDEX('HEX GEN BACKEND'!B:B,MATCH(C72,'HEX GEN BACKEND'!A:A,0))</f>
        <v>#N/A</v>
      </c>
      <c r="P72" s="47" t="e">
        <f t="shared" si="24"/>
        <v>#N/A</v>
      </c>
      <c r="R72" s="57" t="s">
        <v>178</v>
      </c>
      <c r="S72" s="47">
        <f>IF(ISNUMBER(MATCH(D72,'HEX GEN BACKEND'!G:G,0)),INDEX('HEX GEN BACKEND'!J:J,MATCH(D72,'HEX GEN BACKEND'!G:G,0)),D72)</f>
        <v>0</v>
      </c>
      <c r="T72" s="47" t="e">
        <f>INDEX('HEX GEN BACKEND'!E:E,MATCH(E72,'HEX GEN BACKEND'!D:D,0))</f>
        <v>#N/A</v>
      </c>
      <c r="U72" s="47">
        <f>IF(ISNUMBER(MATCH(F72,'HEX GEN BACKEND'!H:H,0)),INDEX('HEX GEN BACKEND'!J:J,MATCH(F72,'HEX GEN BACKEND'!H:H,0)),F72)</f>
        <v>0</v>
      </c>
      <c r="V72" s="47" t="e">
        <f>INDEX('HEX GEN BACKEND'!E:E,MATCH(G72,'HEX GEN BACKEND'!D:D,0))</f>
        <v>#N/A</v>
      </c>
      <c r="W72" s="47">
        <f>IF(ISNUMBER(MATCH(H72,'HEX GEN BACKEND'!I:I,0)),INDEX('HEX GEN BACKEND'!J:J,MATCH(H72,'HEX GEN BACKEND'!I:I,0)),H72)</f>
        <v>0</v>
      </c>
      <c r="X72" s="47" t="e">
        <f>INDEX('HEX GEN BACKEND'!E:E,MATCH(I72,'HEX GEN BACKEND'!D:D,0))</f>
        <v>#N/A</v>
      </c>
      <c r="Z72" s="47" t="e">
        <f t="shared" si="25"/>
        <v>#N/A</v>
      </c>
      <c r="AB72" s="47" t="e">
        <f t="shared" si="13"/>
        <v>#N/A</v>
      </c>
      <c r="AC72" s="47" t="e">
        <f t="shared" si="14"/>
        <v>#N/A</v>
      </c>
      <c r="AD72" s="47" t="e">
        <f t="shared" si="15"/>
        <v>#N/A</v>
      </c>
      <c r="AE72" s="47" t="e">
        <f t="shared" si="16"/>
        <v>#N/A</v>
      </c>
      <c r="AF72" s="47" t="e">
        <f t="shared" si="17"/>
        <v>#N/A</v>
      </c>
      <c r="AG72" s="47" t="e">
        <f t="shared" si="18"/>
        <v>#N/A</v>
      </c>
      <c r="AH72" s="47" t="e">
        <f t="shared" si="19"/>
        <v>#N/A</v>
      </c>
      <c r="AI72" s="47" t="e">
        <f t="shared" si="20"/>
        <v>#N/A</v>
      </c>
      <c r="AK72" s="47" t="e">
        <f>INDEX('HEX GEN BACKEND'!M:M,MATCH('HEX GEN'!AB72,'HEX GEN BACKEND'!L:L,0))</f>
        <v>#N/A</v>
      </c>
      <c r="AL72" s="47" t="e">
        <f>INDEX('HEX GEN BACKEND'!M:M,MATCH('HEX GEN'!AC72,'HEX GEN BACKEND'!L:L,0))</f>
        <v>#N/A</v>
      </c>
      <c r="AM72" s="47" t="e">
        <f>INDEX('HEX GEN BACKEND'!M:M,MATCH('HEX GEN'!AD72,'HEX GEN BACKEND'!L:L,0))</f>
        <v>#N/A</v>
      </c>
      <c r="AN72" s="47" t="e">
        <f>INDEX('HEX GEN BACKEND'!M:M,MATCH('HEX GEN'!AE72,'HEX GEN BACKEND'!L:L,0))</f>
        <v>#N/A</v>
      </c>
      <c r="AO72" s="47" t="e">
        <f>INDEX('HEX GEN BACKEND'!M:M,MATCH('HEX GEN'!AF72,'HEX GEN BACKEND'!L:L,0))</f>
        <v>#N/A</v>
      </c>
      <c r="AP72" s="47" t="e">
        <f>INDEX('HEX GEN BACKEND'!M:M,MATCH('HEX GEN'!AG72,'HEX GEN BACKEND'!L:L,0))</f>
        <v>#N/A</v>
      </c>
      <c r="AQ72" s="47" t="e">
        <f>INDEX('HEX GEN BACKEND'!M:M,MATCH('HEX GEN'!AH72,'HEX GEN BACKEND'!L:L,0))</f>
        <v>#N/A</v>
      </c>
      <c r="AR72" s="47" t="e">
        <f>INDEX('HEX GEN BACKEND'!M:M,MATCH('HEX GEN'!AI72,'HEX GEN BACKEND'!L:L,0))</f>
        <v>#N/A</v>
      </c>
      <c r="AT72" s="47" t="e">
        <f t="shared" si="26"/>
        <v>#N/A</v>
      </c>
    </row>
    <row r="73" spans="1:46" x14ac:dyDescent="0.25">
      <c r="A73" s="46"/>
      <c r="B73" s="46"/>
      <c r="C73" s="39"/>
      <c r="D73" s="40"/>
      <c r="E73" s="41"/>
      <c r="F73" s="42"/>
      <c r="G73" s="43"/>
      <c r="H73" s="44"/>
      <c r="I73" s="45"/>
      <c r="J73" s="48"/>
      <c r="K73" s="49" t="e">
        <f t="shared" si="22"/>
        <v>#N/A</v>
      </c>
      <c r="L73" s="62"/>
      <c r="M73" s="57" t="s">
        <v>201</v>
      </c>
      <c r="N73" s="50">
        <f t="shared" si="23"/>
        <v>0</v>
      </c>
      <c r="O73" s="47" t="e">
        <f>INDEX('HEX GEN BACKEND'!B:B,MATCH(C73,'HEX GEN BACKEND'!A:A,0))</f>
        <v>#N/A</v>
      </c>
      <c r="P73" s="47" t="e">
        <f t="shared" si="24"/>
        <v>#N/A</v>
      </c>
      <c r="R73" s="57" t="s">
        <v>178</v>
      </c>
      <c r="S73" s="47">
        <f>IF(ISNUMBER(MATCH(D73,'HEX GEN BACKEND'!G:G,0)),INDEX('HEX GEN BACKEND'!J:J,MATCH(D73,'HEX GEN BACKEND'!G:G,0)),D73)</f>
        <v>0</v>
      </c>
      <c r="T73" s="47" t="e">
        <f>INDEX('HEX GEN BACKEND'!E:E,MATCH(E73,'HEX GEN BACKEND'!D:D,0))</f>
        <v>#N/A</v>
      </c>
      <c r="U73" s="47">
        <f>IF(ISNUMBER(MATCH(F73,'HEX GEN BACKEND'!H:H,0)),INDEX('HEX GEN BACKEND'!J:J,MATCH(F73,'HEX GEN BACKEND'!H:H,0)),F73)</f>
        <v>0</v>
      </c>
      <c r="V73" s="47" t="e">
        <f>INDEX('HEX GEN BACKEND'!E:E,MATCH(G73,'HEX GEN BACKEND'!D:D,0))</f>
        <v>#N/A</v>
      </c>
      <c r="W73" s="47">
        <f>IF(ISNUMBER(MATCH(H73,'HEX GEN BACKEND'!I:I,0)),INDEX('HEX GEN BACKEND'!J:J,MATCH(H73,'HEX GEN BACKEND'!I:I,0)),H73)</f>
        <v>0</v>
      </c>
      <c r="X73" s="47" t="e">
        <f>INDEX('HEX GEN BACKEND'!E:E,MATCH(I73,'HEX GEN BACKEND'!D:D,0))</f>
        <v>#N/A</v>
      </c>
      <c r="Z73" s="47" t="e">
        <f t="shared" si="25"/>
        <v>#N/A</v>
      </c>
      <c r="AB73" s="47" t="e">
        <f t="shared" si="13"/>
        <v>#N/A</v>
      </c>
      <c r="AC73" s="47" t="e">
        <f t="shared" si="14"/>
        <v>#N/A</v>
      </c>
      <c r="AD73" s="47" t="e">
        <f t="shared" si="15"/>
        <v>#N/A</v>
      </c>
      <c r="AE73" s="47" t="e">
        <f t="shared" si="16"/>
        <v>#N/A</v>
      </c>
      <c r="AF73" s="47" t="e">
        <f t="shared" si="17"/>
        <v>#N/A</v>
      </c>
      <c r="AG73" s="47" t="e">
        <f t="shared" si="18"/>
        <v>#N/A</v>
      </c>
      <c r="AH73" s="47" t="e">
        <f t="shared" si="19"/>
        <v>#N/A</v>
      </c>
      <c r="AI73" s="47" t="e">
        <f t="shared" si="20"/>
        <v>#N/A</v>
      </c>
      <c r="AK73" s="47" t="e">
        <f>INDEX('HEX GEN BACKEND'!M:M,MATCH('HEX GEN'!AB73,'HEX GEN BACKEND'!L:L,0))</f>
        <v>#N/A</v>
      </c>
      <c r="AL73" s="47" t="e">
        <f>INDEX('HEX GEN BACKEND'!M:M,MATCH('HEX GEN'!AC73,'HEX GEN BACKEND'!L:L,0))</f>
        <v>#N/A</v>
      </c>
      <c r="AM73" s="47" t="e">
        <f>INDEX('HEX GEN BACKEND'!M:M,MATCH('HEX GEN'!AD73,'HEX GEN BACKEND'!L:L,0))</f>
        <v>#N/A</v>
      </c>
      <c r="AN73" s="47" t="e">
        <f>INDEX('HEX GEN BACKEND'!M:M,MATCH('HEX GEN'!AE73,'HEX GEN BACKEND'!L:L,0))</f>
        <v>#N/A</v>
      </c>
      <c r="AO73" s="47" t="e">
        <f>INDEX('HEX GEN BACKEND'!M:M,MATCH('HEX GEN'!AF73,'HEX GEN BACKEND'!L:L,0))</f>
        <v>#N/A</v>
      </c>
      <c r="AP73" s="47" t="e">
        <f>INDEX('HEX GEN BACKEND'!M:M,MATCH('HEX GEN'!AG73,'HEX GEN BACKEND'!L:L,0))</f>
        <v>#N/A</v>
      </c>
      <c r="AQ73" s="47" t="e">
        <f>INDEX('HEX GEN BACKEND'!M:M,MATCH('HEX GEN'!AH73,'HEX GEN BACKEND'!L:L,0))</f>
        <v>#N/A</v>
      </c>
      <c r="AR73" s="47" t="e">
        <f>INDEX('HEX GEN BACKEND'!M:M,MATCH('HEX GEN'!AI73,'HEX GEN BACKEND'!L:L,0))</f>
        <v>#N/A</v>
      </c>
      <c r="AT73" s="47" t="e">
        <f t="shared" si="26"/>
        <v>#N/A</v>
      </c>
    </row>
    <row r="74" spans="1:46" x14ac:dyDescent="0.25">
      <c r="A74" s="46"/>
      <c r="B74" s="46"/>
      <c r="C74" s="39"/>
      <c r="D74" s="40"/>
      <c r="E74" s="41"/>
      <c r="F74" s="42"/>
      <c r="G74" s="43"/>
      <c r="H74" s="44"/>
      <c r="I74" s="45"/>
      <c r="J74" s="48"/>
      <c r="K74" s="49" t="e">
        <f t="shared" si="22"/>
        <v>#N/A</v>
      </c>
      <c r="L74" s="62"/>
      <c r="M74" s="57" t="s">
        <v>201</v>
      </c>
      <c r="N74" s="50">
        <f t="shared" si="23"/>
        <v>0</v>
      </c>
      <c r="O74" s="47" t="e">
        <f>INDEX('HEX GEN BACKEND'!B:B,MATCH(C74,'HEX GEN BACKEND'!A:A,0))</f>
        <v>#N/A</v>
      </c>
      <c r="P74" s="47" t="e">
        <f t="shared" si="24"/>
        <v>#N/A</v>
      </c>
      <c r="R74" s="57" t="s">
        <v>178</v>
      </c>
      <c r="S74" s="47">
        <f>IF(ISNUMBER(MATCH(D74,'HEX GEN BACKEND'!G:G,0)),INDEX('HEX GEN BACKEND'!J:J,MATCH(D74,'HEX GEN BACKEND'!G:G,0)),D74)</f>
        <v>0</v>
      </c>
      <c r="T74" s="47" t="e">
        <f>INDEX('HEX GEN BACKEND'!E:E,MATCH(E74,'HEX GEN BACKEND'!D:D,0))</f>
        <v>#N/A</v>
      </c>
      <c r="U74" s="47">
        <f>IF(ISNUMBER(MATCH(F74,'HEX GEN BACKEND'!H:H,0)),INDEX('HEX GEN BACKEND'!J:J,MATCH(F74,'HEX GEN BACKEND'!H:H,0)),F74)</f>
        <v>0</v>
      </c>
      <c r="V74" s="47" t="e">
        <f>INDEX('HEX GEN BACKEND'!E:E,MATCH(G74,'HEX GEN BACKEND'!D:D,0))</f>
        <v>#N/A</v>
      </c>
      <c r="W74" s="47">
        <f>IF(ISNUMBER(MATCH(H74,'HEX GEN BACKEND'!I:I,0)),INDEX('HEX GEN BACKEND'!J:J,MATCH(H74,'HEX GEN BACKEND'!I:I,0)),H74)</f>
        <v>0</v>
      </c>
      <c r="X74" s="47" t="e">
        <f>INDEX('HEX GEN BACKEND'!E:E,MATCH(I74,'HEX GEN BACKEND'!D:D,0))</f>
        <v>#N/A</v>
      </c>
      <c r="Z74" s="47" t="e">
        <f t="shared" si="25"/>
        <v>#N/A</v>
      </c>
      <c r="AB74" s="47" t="e">
        <f t="shared" si="13"/>
        <v>#N/A</v>
      </c>
      <c r="AC74" s="47" t="e">
        <f t="shared" si="14"/>
        <v>#N/A</v>
      </c>
      <c r="AD74" s="47" t="e">
        <f t="shared" si="15"/>
        <v>#N/A</v>
      </c>
      <c r="AE74" s="47" t="e">
        <f t="shared" si="16"/>
        <v>#N/A</v>
      </c>
      <c r="AF74" s="47" t="e">
        <f t="shared" si="17"/>
        <v>#N/A</v>
      </c>
      <c r="AG74" s="47" t="e">
        <f t="shared" si="18"/>
        <v>#N/A</v>
      </c>
      <c r="AH74" s="47" t="e">
        <f t="shared" si="19"/>
        <v>#N/A</v>
      </c>
      <c r="AI74" s="47" t="e">
        <f t="shared" si="20"/>
        <v>#N/A</v>
      </c>
      <c r="AK74" s="47" t="e">
        <f>INDEX('HEX GEN BACKEND'!M:M,MATCH('HEX GEN'!AB74,'HEX GEN BACKEND'!L:L,0))</f>
        <v>#N/A</v>
      </c>
      <c r="AL74" s="47" t="e">
        <f>INDEX('HEX GEN BACKEND'!M:M,MATCH('HEX GEN'!AC74,'HEX GEN BACKEND'!L:L,0))</f>
        <v>#N/A</v>
      </c>
      <c r="AM74" s="47" t="e">
        <f>INDEX('HEX GEN BACKEND'!M:M,MATCH('HEX GEN'!AD74,'HEX GEN BACKEND'!L:L,0))</f>
        <v>#N/A</v>
      </c>
      <c r="AN74" s="47" t="e">
        <f>INDEX('HEX GEN BACKEND'!M:M,MATCH('HEX GEN'!AE74,'HEX GEN BACKEND'!L:L,0))</f>
        <v>#N/A</v>
      </c>
      <c r="AO74" s="47" t="e">
        <f>INDEX('HEX GEN BACKEND'!M:M,MATCH('HEX GEN'!AF74,'HEX GEN BACKEND'!L:L,0))</f>
        <v>#N/A</v>
      </c>
      <c r="AP74" s="47" t="e">
        <f>INDEX('HEX GEN BACKEND'!M:M,MATCH('HEX GEN'!AG74,'HEX GEN BACKEND'!L:L,0))</f>
        <v>#N/A</v>
      </c>
      <c r="AQ74" s="47" t="e">
        <f>INDEX('HEX GEN BACKEND'!M:M,MATCH('HEX GEN'!AH74,'HEX GEN BACKEND'!L:L,0))</f>
        <v>#N/A</v>
      </c>
      <c r="AR74" s="47" t="e">
        <f>INDEX('HEX GEN BACKEND'!M:M,MATCH('HEX GEN'!AI74,'HEX GEN BACKEND'!L:L,0))</f>
        <v>#N/A</v>
      </c>
      <c r="AT74" s="47" t="e">
        <f t="shared" si="26"/>
        <v>#N/A</v>
      </c>
    </row>
    <row r="75" spans="1:46" x14ac:dyDescent="0.25">
      <c r="A75" s="46"/>
      <c r="B75" s="46"/>
      <c r="C75" s="39"/>
      <c r="D75" s="40"/>
      <c r="E75" s="41"/>
      <c r="F75" s="42"/>
      <c r="G75" s="43"/>
      <c r="H75" s="44"/>
      <c r="I75" s="45"/>
      <c r="J75" s="48"/>
      <c r="K75" s="49" t="e">
        <f t="shared" si="22"/>
        <v>#N/A</v>
      </c>
      <c r="L75" s="62"/>
      <c r="M75" s="57" t="s">
        <v>201</v>
      </c>
      <c r="N75" s="50">
        <f t="shared" si="23"/>
        <v>0</v>
      </c>
      <c r="O75" s="47" t="e">
        <f>INDEX('HEX GEN BACKEND'!B:B,MATCH(C75,'HEX GEN BACKEND'!A:A,0))</f>
        <v>#N/A</v>
      </c>
      <c r="P75" s="47" t="e">
        <f t="shared" si="24"/>
        <v>#N/A</v>
      </c>
      <c r="R75" s="57" t="s">
        <v>178</v>
      </c>
      <c r="S75" s="47">
        <f>IF(ISNUMBER(MATCH(D75,'HEX GEN BACKEND'!G:G,0)),INDEX('HEX GEN BACKEND'!J:J,MATCH(D75,'HEX GEN BACKEND'!G:G,0)),D75)</f>
        <v>0</v>
      </c>
      <c r="T75" s="47" t="e">
        <f>INDEX('HEX GEN BACKEND'!E:E,MATCH(E75,'HEX GEN BACKEND'!D:D,0))</f>
        <v>#N/A</v>
      </c>
      <c r="U75" s="47">
        <f>IF(ISNUMBER(MATCH(F75,'HEX GEN BACKEND'!H:H,0)),INDEX('HEX GEN BACKEND'!J:J,MATCH(F75,'HEX GEN BACKEND'!H:H,0)),F75)</f>
        <v>0</v>
      </c>
      <c r="V75" s="47" t="e">
        <f>INDEX('HEX GEN BACKEND'!E:E,MATCH(G75,'HEX GEN BACKEND'!D:D,0))</f>
        <v>#N/A</v>
      </c>
      <c r="W75" s="47">
        <f>IF(ISNUMBER(MATCH(H75,'HEX GEN BACKEND'!I:I,0)),INDEX('HEX GEN BACKEND'!J:J,MATCH(H75,'HEX GEN BACKEND'!I:I,0)),H75)</f>
        <v>0</v>
      </c>
      <c r="X75" s="47" t="e">
        <f>INDEX('HEX GEN BACKEND'!E:E,MATCH(I75,'HEX GEN BACKEND'!D:D,0))</f>
        <v>#N/A</v>
      </c>
      <c r="Z75" s="47" t="e">
        <f t="shared" si="25"/>
        <v>#N/A</v>
      </c>
      <c r="AB75" s="47" t="e">
        <f t="shared" si="13"/>
        <v>#N/A</v>
      </c>
      <c r="AC75" s="47" t="e">
        <f t="shared" si="14"/>
        <v>#N/A</v>
      </c>
      <c r="AD75" s="47" t="e">
        <f t="shared" si="15"/>
        <v>#N/A</v>
      </c>
      <c r="AE75" s="47" t="e">
        <f t="shared" si="16"/>
        <v>#N/A</v>
      </c>
      <c r="AF75" s="47" t="e">
        <f t="shared" si="17"/>
        <v>#N/A</v>
      </c>
      <c r="AG75" s="47" t="e">
        <f t="shared" si="18"/>
        <v>#N/A</v>
      </c>
      <c r="AH75" s="47" t="e">
        <f t="shared" si="19"/>
        <v>#N/A</v>
      </c>
      <c r="AI75" s="47" t="e">
        <f t="shared" si="20"/>
        <v>#N/A</v>
      </c>
      <c r="AK75" s="47" t="e">
        <f>INDEX('HEX GEN BACKEND'!M:M,MATCH('HEX GEN'!AB75,'HEX GEN BACKEND'!L:L,0))</f>
        <v>#N/A</v>
      </c>
      <c r="AL75" s="47" t="e">
        <f>INDEX('HEX GEN BACKEND'!M:M,MATCH('HEX GEN'!AC75,'HEX GEN BACKEND'!L:L,0))</f>
        <v>#N/A</v>
      </c>
      <c r="AM75" s="47" t="e">
        <f>INDEX('HEX GEN BACKEND'!M:M,MATCH('HEX GEN'!AD75,'HEX GEN BACKEND'!L:L,0))</f>
        <v>#N/A</v>
      </c>
      <c r="AN75" s="47" t="e">
        <f>INDEX('HEX GEN BACKEND'!M:M,MATCH('HEX GEN'!AE75,'HEX GEN BACKEND'!L:L,0))</f>
        <v>#N/A</v>
      </c>
      <c r="AO75" s="47" t="e">
        <f>INDEX('HEX GEN BACKEND'!M:M,MATCH('HEX GEN'!AF75,'HEX GEN BACKEND'!L:L,0))</f>
        <v>#N/A</v>
      </c>
      <c r="AP75" s="47" t="e">
        <f>INDEX('HEX GEN BACKEND'!M:M,MATCH('HEX GEN'!AG75,'HEX GEN BACKEND'!L:L,0))</f>
        <v>#N/A</v>
      </c>
      <c r="AQ75" s="47" t="e">
        <f>INDEX('HEX GEN BACKEND'!M:M,MATCH('HEX GEN'!AH75,'HEX GEN BACKEND'!L:L,0))</f>
        <v>#N/A</v>
      </c>
      <c r="AR75" s="47" t="e">
        <f>INDEX('HEX GEN BACKEND'!M:M,MATCH('HEX GEN'!AI75,'HEX GEN BACKEND'!L:L,0))</f>
        <v>#N/A</v>
      </c>
      <c r="AT75" s="47" t="e">
        <f t="shared" si="26"/>
        <v>#N/A</v>
      </c>
    </row>
    <row r="76" spans="1:46" x14ac:dyDescent="0.25">
      <c r="A76" s="46"/>
      <c r="B76" s="46"/>
      <c r="C76" s="39"/>
      <c r="D76" s="40"/>
      <c r="E76" s="41"/>
      <c r="F76" s="42"/>
      <c r="G76" s="43"/>
      <c r="H76" s="44"/>
      <c r="I76" s="45"/>
      <c r="J76" s="48"/>
      <c r="K76" s="49" t="e">
        <f t="shared" si="22"/>
        <v>#N/A</v>
      </c>
      <c r="L76" s="62"/>
      <c r="M76" s="57" t="s">
        <v>201</v>
      </c>
      <c r="N76" s="50">
        <f t="shared" si="23"/>
        <v>0</v>
      </c>
      <c r="O76" s="47" t="e">
        <f>INDEX('HEX GEN BACKEND'!B:B,MATCH(C76,'HEX GEN BACKEND'!A:A,0))</f>
        <v>#N/A</v>
      </c>
      <c r="P76" s="47" t="e">
        <f t="shared" si="24"/>
        <v>#N/A</v>
      </c>
      <c r="R76" s="57" t="s">
        <v>178</v>
      </c>
      <c r="S76" s="47">
        <f>IF(ISNUMBER(MATCH(D76,'HEX GEN BACKEND'!G:G,0)),INDEX('HEX GEN BACKEND'!J:J,MATCH(D76,'HEX GEN BACKEND'!G:G,0)),D76)</f>
        <v>0</v>
      </c>
      <c r="T76" s="47" t="e">
        <f>INDEX('HEX GEN BACKEND'!E:E,MATCH(E76,'HEX GEN BACKEND'!D:D,0))</f>
        <v>#N/A</v>
      </c>
      <c r="U76" s="47">
        <f>IF(ISNUMBER(MATCH(F76,'HEX GEN BACKEND'!H:H,0)),INDEX('HEX GEN BACKEND'!J:J,MATCH(F76,'HEX GEN BACKEND'!H:H,0)),F76)</f>
        <v>0</v>
      </c>
      <c r="V76" s="47" t="e">
        <f>INDEX('HEX GEN BACKEND'!E:E,MATCH(G76,'HEX GEN BACKEND'!D:D,0))</f>
        <v>#N/A</v>
      </c>
      <c r="W76" s="47">
        <f>IF(ISNUMBER(MATCH(H76,'HEX GEN BACKEND'!I:I,0)),INDEX('HEX GEN BACKEND'!J:J,MATCH(H76,'HEX GEN BACKEND'!I:I,0)),H76)</f>
        <v>0</v>
      </c>
      <c r="X76" s="47" t="e">
        <f>INDEX('HEX GEN BACKEND'!E:E,MATCH(I76,'HEX GEN BACKEND'!D:D,0))</f>
        <v>#N/A</v>
      </c>
      <c r="Z76" s="47" t="e">
        <f t="shared" si="25"/>
        <v>#N/A</v>
      </c>
      <c r="AB76" s="47" t="e">
        <f t="shared" si="13"/>
        <v>#N/A</v>
      </c>
      <c r="AC76" s="47" t="e">
        <f t="shared" si="14"/>
        <v>#N/A</v>
      </c>
      <c r="AD76" s="47" t="e">
        <f t="shared" si="15"/>
        <v>#N/A</v>
      </c>
      <c r="AE76" s="47" t="e">
        <f t="shared" si="16"/>
        <v>#N/A</v>
      </c>
      <c r="AF76" s="47" t="e">
        <f t="shared" si="17"/>
        <v>#N/A</v>
      </c>
      <c r="AG76" s="47" t="e">
        <f t="shared" si="18"/>
        <v>#N/A</v>
      </c>
      <c r="AH76" s="47" t="e">
        <f t="shared" si="19"/>
        <v>#N/A</v>
      </c>
      <c r="AI76" s="47" t="e">
        <f t="shared" si="20"/>
        <v>#N/A</v>
      </c>
      <c r="AK76" s="47" t="e">
        <f>INDEX('HEX GEN BACKEND'!M:M,MATCH('HEX GEN'!AB76,'HEX GEN BACKEND'!L:L,0))</f>
        <v>#N/A</v>
      </c>
      <c r="AL76" s="47" t="e">
        <f>INDEX('HEX GEN BACKEND'!M:M,MATCH('HEX GEN'!AC76,'HEX GEN BACKEND'!L:L,0))</f>
        <v>#N/A</v>
      </c>
      <c r="AM76" s="47" t="e">
        <f>INDEX('HEX GEN BACKEND'!M:M,MATCH('HEX GEN'!AD76,'HEX GEN BACKEND'!L:L,0))</f>
        <v>#N/A</v>
      </c>
      <c r="AN76" s="47" t="e">
        <f>INDEX('HEX GEN BACKEND'!M:M,MATCH('HEX GEN'!AE76,'HEX GEN BACKEND'!L:L,0))</f>
        <v>#N/A</v>
      </c>
      <c r="AO76" s="47" t="e">
        <f>INDEX('HEX GEN BACKEND'!M:M,MATCH('HEX GEN'!AF76,'HEX GEN BACKEND'!L:L,0))</f>
        <v>#N/A</v>
      </c>
      <c r="AP76" s="47" t="e">
        <f>INDEX('HEX GEN BACKEND'!M:M,MATCH('HEX GEN'!AG76,'HEX GEN BACKEND'!L:L,0))</f>
        <v>#N/A</v>
      </c>
      <c r="AQ76" s="47" t="e">
        <f>INDEX('HEX GEN BACKEND'!M:M,MATCH('HEX GEN'!AH76,'HEX GEN BACKEND'!L:L,0))</f>
        <v>#N/A</v>
      </c>
      <c r="AR76" s="47" t="e">
        <f>INDEX('HEX GEN BACKEND'!M:M,MATCH('HEX GEN'!AI76,'HEX GEN BACKEND'!L:L,0))</f>
        <v>#N/A</v>
      </c>
      <c r="AT76" s="47" t="e">
        <f t="shared" si="26"/>
        <v>#N/A</v>
      </c>
    </row>
    <row r="77" spans="1:46" x14ac:dyDescent="0.25">
      <c r="A77" s="46"/>
      <c r="B77" s="46"/>
      <c r="C77" s="39"/>
      <c r="D77" s="40"/>
      <c r="E77" s="41"/>
      <c r="F77" s="42"/>
      <c r="G77" s="43"/>
      <c r="H77" s="44"/>
      <c r="I77" s="45"/>
      <c r="J77" s="48"/>
      <c r="K77" s="49" t="e">
        <f t="shared" si="22"/>
        <v>#N/A</v>
      </c>
      <c r="L77" s="62"/>
      <c r="M77" s="57" t="s">
        <v>201</v>
      </c>
      <c r="N77" s="50">
        <f t="shared" si="23"/>
        <v>0</v>
      </c>
      <c r="O77" s="47" t="e">
        <f>INDEX('HEX GEN BACKEND'!B:B,MATCH(C77,'HEX GEN BACKEND'!A:A,0))</f>
        <v>#N/A</v>
      </c>
      <c r="P77" s="47" t="e">
        <f t="shared" si="24"/>
        <v>#N/A</v>
      </c>
      <c r="R77" s="57" t="s">
        <v>178</v>
      </c>
      <c r="S77" s="47">
        <f>IF(ISNUMBER(MATCH(D77,'HEX GEN BACKEND'!G:G,0)),INDEX('HEX GEN BACKEND'!J:J,MATCH(D77,'HEX GEN BACKEND'!G:G,0)),D77)</f>
        <v>0</v>
      </c>
      <c r="T77" s="47" t="e">
        <f>INDEX('HEX GEN BACKEND'!E:E,MATCH(E77,'HEX GEN BACKEND'!D:D,0))</f>
        <v>#N/A</v>
      </c>
      <c r="U77" s="47">
        <f>IF(ISNUMBER(MATCH(F77,'HEX GEN BACKEND'!H:H,0)),INDEX('HEX GEN BACKEND'!J:J,MATCH(F77,'HEX GEN BACKEND'!H:H,0)),F77)</f>
        <v>0</v>
      </c>
      <c r="V77" s="47" t="e">
        <f>INDEX('HEX GEN BACKEND'!E:E,MATCH(G77,'HEX GEN BACKEND'!D:D,0))</f>
        <v>#N/A</v>
      </c>
      <c r="W77" s="47">
        <f>IF(ISNUMBER(MATCH(H77,'HEX GEN BACKEND'!I:I,0)),INDEX('HEX GEN BACKEND'!J:J,MATCH(H77,'HEX GEN BACKEND'!I:I,0)),H77)</f>
        <v>0</v>
      </c>
      <c r="X77" s="47" t="e">
        <f>INDEX('HEX GEN BACKEND'!E:E,MATCH(I77,'HEX GEN BACKEND'!D:D,0))</f>
        <v>#N/A</v>
      </c>
      <c r="Z77" s="47" t="e">
        <f t="shared" si="25"/>
        <v>#N/A</v>
      </c>
      <c r="AB77" s="47" t="e">
        <f t="shared" si="13"/>
        <v>#N/A</v>
      </c>
      <c r="AC77" s="47" t="e">
        <f t="shared" si="14"/>
        <v>#N/A</v>
      </c>
      <c r="AD77" s="47" t="e">
        <f t="shared" si="15"/>
        <v>#N/A</v>
      </c>
      <c r="AE77" s="47" t="e">
        <f t="shared" si="16"/>
        <v>#N/A</v>
      </c>
      <c r="AF77" s="47" t="e">
        <f t="shared" si="17"/>
        <v>#N/A</v>
      </c>
      <c r="AG77" s="47" t="e">
        <f t="shared" si="18"/>
        <v>#N/A</v>
      </c>
      <c r="AH77" s="47" t="e">
        <f t="shared" si="19"/>
        <v>#N/A</v>
      </c>
      <c r="AI77" s="47" t="e">
        <f t="shared" si="20"/>
        <v>#N/A</v>
      </c>
      <c r="AK77" s="47" t="e">
        <f>INDEX('HEX GEN BACKEND'!M:M,MATCH('HEX GEN'!AB77,'HEX GEN BACKEND'!L:L,0))</f>
        <v>#N/A</v>
      </c>
      <c r="AL77" s="47" t="e">
        <f>INDEX('HEX GEN BACKEND'!M:M,MATCH('HEX GEN'!AC77,'HEX GEN BACKEND'!L:L,0))</f>
        <v>#N/A</v>
      </c>
      <c r="AM77" s="47" t="e">
        <f>INDEX('HEX GEN BACKEND'!M:M,MATCH('HEX GEN'!AD77,'HEX GEN BACKEND'!L:L,0))</f>
        <v>#N/A</v>
      </c>
      <c r="AN77" s="47" t="e">
        <f>INDEX('HEX GEN BACKEND'!M:M,MATCH('HEX GEN'!AE77,'HEX GEN BACKEND'!L:L,0))</f>
        <v>#N/A</v>
      </c>
      <c r="AO77" s="47" t="e">
        <f>INDEX('HEX GEN BACKEND'!M:M,MATCH('HEX GEN'!AF77,'HEX GEN BACKEND'!L:L,0))</f>
        <v>#N/A</v>
      </c>
      <c r="AP77" s="47" t="e">
        <f>INDEX('HEX GEN BACKEND'!M:M,MATCH('HEX GEN'!AG77,'HEX GEN BACKEND'!L:L,0))</f>
        <v>#N/A</v>
      </c>
      <c r="AQ77" s="47" t="e">
        <f>INDEX('HEX GEN BACKEND'!M:M,MATCH('HEX GEN'!AH77,'HEX GEN BACKEND'!L:L,0))</f>
        <v>#N/A</v>
      </c>
      <c r="AR77" s="47" t="e">
        <f>INDEX('HEX GEN BACKEND'!M:M,MATCH('HEX GEN'!AI77,'HEX GEN BACKEND'!L:L,0))</f>
        <v>#N/A</v>
      </c>
      <c r="AT77" s="47" t="e">
        <f t="shared" si="26"/>
        <v>#N/A</v>
      </c>
    </row>
    <row r="78" spans="1:46" x14ac:dyDescent="0.25">
      <c r="A78" s="46"/>
      <c r="B78" s="46"/>
      <c r="C78" s="39"/>
      <c r="D78" s="40"/>
      <c r="E78" s="41"/>
      <c r="F78" s="42"/>
      <c r="G78" s="43"/>
      <c r="H78" s="44"/>
      <c r="I78" s="45"/>
      <c r="J78" s="48"/>
      <c r="K78" s="49" t="e">
        <f t="shared" si="22"/>
        <v>#N/A</v>
      </c>
      <c r="L78" s="62"/>
      <c r="M78" s="57" t="s">
        <v>201</v>
      </c>
      <c r="N78" s="50">
        <f t="shared" si="23"/>
        <v>0</v>
      </c>
      <c r="O78" s="47" t="e">
        <f>INDEX('HEX GEN BACKEND'!B:B,MATCH(C78,'HEX GEN BACKEND'!A:A,0))</f>
        <v>#N/A</v>
      </c>
      <c r="P78" s="47" t="e">
        <f t="shared" si="24"/>
        <v>#N/A</v>
      </c>
      <c r="R78" s="57" t="s">
        <v>178</v>
      </c>
      <c r="S78" s="47">
        <f>IF(ISNUMBER(MATCH(D78,'HEX GEN BACKEND'!G:G,0)),INDEX('HEX GEN BACKEND'!J:J,MATCH(D78,'HEX GEN BACKEND'!G:G,0)),D78)</f>
        <v>0</v>
      </c>
      <c r="T78" s="47" t="e">
        <f>INDEX('HEX GEN BACKEND'!E:E,MATCH(E78,'HEX GEN BACKEND'!D:D,0))</f>
        <v>#N/A</v>
      </c>
      <c r="U78" s="47">
        <f>IF(ISNUMBER(MATCH(F78,'HEX GEN BACKEND'!H:H,0)),INDEX('HEX GEN BACKEND'!J:J,MATCH(F78,'HEX GEN BACKEND'!H:H,0)),F78)</f>
        <v>0</v>
      </c>
      <c r="V78" s="47" t="e">
        <f>INDEX('HEX GEN BACKEND'!E:E,MATCH(G78,'HEX GEN BACKEND'!D:D,0))</f>
        <v>#N/A</v>
      </c>
      <c r="W78" s="47">
        <f>IF(ISNUMBER(MATCH(H78,'HEX GEN BACKEND'!I:I,0)),INDEX('HEX GEN BACKEND'!J:J,MATCH(H78,'HEX GEN BACKEND'!I:I,0)),H78)</f>
        <v>0</v>
      </c>
      <c r="X78" s="47" t="e">
        <f>INDEX('HEX GEN BACKEND'!E:E,MATCH(I78,'HEX GEN BACKEND'!D:D,0))</f>
        <v>#N/A</v>
      </c>
      <c r="Z78" s="47" t="e">
        <f t="shared" si="25"/>
        <v>#N/A</v>
      </c>
      <c r="AB78" s="47" t="e">
        <f t="shared" si="13"/>
        <v>#N/A</v>
      </c>
      <c r="AC78" s="47" t="e">
        <f t="shared" si="14"/>
        <v>#N/A</v>
      </c>
      <c r="AD78" s="47" t="e">
        <f t="shared" si="15"/>
        <v>#N/A</v>
      </c>
      <c r="AE78" s="47" t="e">
        <f t="shared" si="16"/>
        <v>#N/A</v>
      </c>
      <c r="AF78" s="47" t="e">
        <f t="shared" si="17"/>
        <v>#N/A</v>
      </c>
      <c r="AG78" s="47" t="e">
        <f t="shared" si="18"/>
        <v>#N/A</v>
      </c>
      <c r="AH78" s="47" t="e">
        <f t="shared" si="19"/>
        <v>#N/A</v>
      </c>
      <c r="AI78" s="47" t="e">
        <f t="shared" si="20"/>
        <v>#N/A</v>
      </c>
      <c r="AK78" s="47" t="e">
        <f>INDEX('HEX GEN BACKEND'!M:M,MATCH('HEX GEN'!AB78,'HEX GEN BACKEND'!L:L,0))</f>
        <v>#N/A</v>
      </c>
      <c r="AL78" s="47" t="e">
        <f>INDEX('HEX GEN BACKEND'!M:M,MATCH('HEX GEN'!AC78,'HEX GEN BACKEND'!L:L,0))</f>
        <v>#N/A</v>
      </c>
      <c r="AM78" s="47" t="e">
        <f>INDEX('HEX GEN BACKEND'!M:M,MATCH('HEX GEN'!AD78,'HEX GEN BACKEND'!L:L,0))</f>
        <v>#N/A</v>
      </c>
      <c r="AN78" s="47" t="e">
        <f>INDEX('HEX GEN BACKEND'!M:M,MATCH('HEX GEN'!AE78,'HEX GEN BACKEND'!L:L,0))</f>
        <v>#N/A</v>
      </c>
      <c r="AO78" s="47" t="e">
        <f>INDEX('HEX GEN BACKEND'!M:M,MATCH('HEX GEN'!AF78,'HEX GEN BACKEND'!L:L,0))</f>
        <v>#N/A</v>
      </c>
      <c r="AP78" s="47" t="e">
        <f>INDEX('HEX GEN BACKEND'!M:M,MATCH('HEX GEN'!AG78,'HEX GEN BACKEND'!L:L,0))</f>
        <v>#N/A</v>
      </c>
      <c r="AQ78" s="47" t="e">
        <f>INDEX('HEX GEN BACKEND'!M:M,MATCH('HEX GEN'!AH78,'HEX GEN BACKEND'!L:L,0))</f>
        <v>#N/A</v>
      </c>
      <c r="AR78" s="47" t="e">
        <f>INDEX('HEX GEN BACKEND'!M:M,MATCH('HEX GEN'!AI78,'HEX GEN BACKEND'!L:L,0))</f>
        <v>#N/A</v>
      </c>
      <c r="AT78" s="47" t="e">
        <f t="shared" si="26"/>
        <v>#N/A</v>
      </c>
    </row>
    <row r="79" spans="1:46" x14ac:dyDescent="0.25">
      <c r="A79" s="46"/>
      <c r="B79" s="46"/>
      <c r="C79" s="39"/>
      <c r="D79" s="40"/>
      <c r="E79" s="41"/>
      <c r="F79" s="42"/>
      <c r="G79" s="43"/>
      <c r="H79" s="44"/>
      <c r="I79" s="45"/>
      <c r="J79" s="48"/>
      <c r="K79" s="49" t="e">
        <f t="shared" si="22"/>
        <v>#N/A</v>
      </c>
      <c r="L79" s="62"/>
      <c r="M79" s="57" t="s">
        <v>201</v>
      </c>
      <c r="N79" s="50">
        <f t="shared" si="23"/>
        <v>0</v>
      </c>
      <c r="O79" s="47" t="e">
        <f>INDEX('HEX GEN BACKEND'!B:B,MATCH(C79,'HEX GEN BACKEND'!A:A,0))</f>
        <v>#N/A</v>
      </c>
      <c r="P79" s="47" t="e">
        <f t="shared" si="24"/>
        <v>#N/A</v>
      </c>
      <c r="R79" s="57" t="s">
        <v>178</v>
      </c>
      <c r="S79" s="47">
        <f>IF(ISNUMBER(MATCH(D79,'HEX GEN BACKEND'!G:G,0)),INDEX('HEX GEN BACKEND'!J:J,MATCH(D79,'HEX GEN BACKEND'!G:G,0)),D79)</f>
        <v>0</v>
      </c>
      <c r="T79" s="47" t="e">
        <f>INDEX('HEX GEN BACKEND'!E:E,MATCH(E79,'HEX GEN BACKEND'!D:D,0))</f>
        <v>#N/A</v>
      </c>
      <c r="U79" s="47">
        <f>IF(ISNUMBER(MATCH(F79,'HEX GEN BACKEND'!H:H,0)),INDEX('HEX GEN BACKEND'!J:J,MATCH(F79,'HEX GEN BACKEND'!H:H,0)),F79)</f>
        <v>0</v>
      </c>
      <c r="V79" s="47" t="e">
        <f>INDEX('HEX GEN BACKEND'!E:E,MATCH(G79,'HEX GEN BACKEND'!D:D,0))</f>
        <v>#N/A</v>
      </c>
      <c r="W79" s="47">
        <f>IF(ISNUMBER(MATCH(H79,'HEX GEN BACKEND'!I:I,0)),INDEX('HEX GEN BACKEND'!J:J,MATCH(H79,'HEX GEN BACKEND'!I:I,0)),H79)</f>
        <v>0</v>
      </c>
      <c r="X79" s="47" t="e">
        <f>INDEX('HEX GEN BACKEND'!E:E,MATCH(I79,'HEX GEN BACKEND'!D:D,0))</f>
        <v>#N/A</v>
      </c>
      <c r="Z79" s="47" t="e">
        <f t="shared" si="25"/>
        <v>#N/A</v>
      </c>
      <c r="AB79" s="47" t="e">
        <f t="shared" si="13"/>
        <v>#N/A</v>
      </c>
      <c r="AC79" s="47" t="e">
        <f t="shared" si="14"/>
        <v>#N/A</v>
      </c>
      <c r="AD79" s="47" t="e">
        <f t="shared" si="15"/>
        <v>#N/A</v>
      </c>
      <c r="AE79" s="47" t="e">
        <f t="shared" si="16"/>
        <v>#N/A</v>
      </c>
      <c r="AF79" s="47" t="e">
        <f t="shared" si="17"/>
        <v>#N/A</v>
      </c>
      <c r="AG79" s="47" t="e">
        <f t="shared" si="18"/>
        <v>#N/A</v>
      </c>
      <c r="AH79" s="47" t="e">
        <f t="shared" si="19"/>
        <v>#N/A</v>
      </c>
      <c r="AI79" s="47" t="e">
        <f t="shared" si="20"/>
        <v>#N/A</v>
      </c>
      <c r="AK79" s="47" t="e">
        <f>INDEX('HEX GEN BACKEND'!M:M,MATCH('HEX GEN'!AB79,'HEX GEN BACKEND'!L:L,0))</f>
        <v>#N/A</v>
      </c>
      <c r="AL79" s="47" t="e">
        <f>INDEX('HEX GEN BACKEND'!M:M,MATCH('HEX GEN'!AC79,'HEX GEN BACKEND'!L:L,0))</f>
        <v>#N/A</v>
      </c>
      <c r="AM79" s="47" t="e">
        <f>INDEX('HEX GEN BACKEND'!M:M,MATCH('HEX GEN'!AD79,'HEX GEN BACKEND'!L:L,0))</f>
        <v>#N/A</v>
      </c>
      <c r="AN79" s="47" t="e">
        <f>INDEX('HEX GEN BACKEND'!M:M,MATCH('HEX GEN'!AE79,'HEX GEN BACKEND'!L:L,0))</f>
        <v>#N/A</v>
      </c>
      <c r="AO79" s="47" t="e">
        <f>INDEX('HEX GEN BACKEND'!M:M,MATCH('HEX GEN'!AF79,'HEX GEN BACKEND'!L:L,0))</f>
        <v>#N/A</v>
      </c>
      <c r="AP79" s="47" t="e">
        <f>INDEX('HEX GEN BACKEND'!M:M,MATCH('HEX GEN'!AG79,'HEX GEN BACKEND'!L:L,0))</f>
        <v>#N/A</v>
      </c>
      <c r="AQ79" s="47" t="e">
        <f>INDEX('HEX GEN BACKEND'!M:M,MATCH('HEX GEN'!AH79,'HEX GEN BACKEND'!L:L,0))</f>
        <v>#N/A</v>
      </c>
      <c r="AR79" s="47" t="e">
        <f>INDEX('HEX GEN BACKEND'!M:M,MATCH('HEX GEN'!AI79,'HEX GEN BACKEND'!L:L,0))</f>
        <v>#N/A</v>
      </c>
      <c r="AT79" s="47" t="e">
        <f t="shared" si="26"/>
        <v>#N/A</v>
      </c>
    </row>
    <row r="80" spans="1:46" x14ac:dyDescent="0.25">
      <c r="A80" s="46"/>
      <c r="B80" s="46"/>
      <c r="C80" s="39"/>
      <c r="D80" s="40"/>
      <c r="E80" s="41"/>
      <c r="F80" s="42"/>
      <c r="G80" s="43"/>
      <c r="H80" s="44"/>
      <c r="I80" s="45"/>
      <c r="J80" s="48"/>
      <c r="K80" s="49" t="e">
        <f t="shared" si="22"/>
        <v>#N/A</v>
      </c>
      <c r="L80" s="62"/>
      <c r="M80" s="57" t="s">
        <v>201</v>
      </c>
      <c r="N80" s="50">
        <f t="shared" si="23"/>
        <v>0</v>
      </c>
      <c r="O80" s="47" t="e">
        <f>INDEX('HEX GEN BACKEND'!B:B,MATCH(C80,'HEX GEN BACKEND'!A:A,0))</f>
        <v>#N/A</v>
      </c>
      <c r="P80" s="47" t="e">
        <f t="shared" si="24"/>
        <v>#N/A</v>
      </c>
      <c r="R80" s="57" t="s">
        <v>178</v>
      </c>
      <c r="S80" s="47">
        <f>IF(ISNUMBER(MATCH(D80,'HEX GEN BACKEND'!G:G,0)),INDEX('HEX GEN BACKEND'!J:J,MATCH(D80,'HEX GEN BACKEND'!G:G,0)),D80)</f>
        <v>0</v>
      </c>
      <c r="T80" s="47" t="e">
        <f>INDEX('HEX GEN BACKEND'!E:E,MATCH(E80,'HEX GEN BACKEND'!D:D,0))</f>
        <v>#N/A</v>
      </c>
      <c r="U80" s="47">
        <f>IF(ISNUMBER(MATCH(F80,'HEX GEN BACKEND'!H:H,0)),INDEX('HEX GEN BACKEND'!J:J,MATCH(F80,'HEX GEN BACKEND'!H:H,0)),F80)</f>
        <v>0</v>
      </c>
      <c r="V80" s="47" t="e">
        <f>INDEX('HEX GEN BACKEND'!E:E,MATCH(G80,'HEX GEN BACKEND'!D:D,0))</f>
        <v>#N/A</v>
      </c>
      <c r="W80" s="47">
        <f>IF(ISNUMBER(MATCH(H80,'HEX GEN BACKEND'!I:I,0)),INDEX('HEX GEN BACKEND'!J:J,MATCH(H80,'HEX GEN BACKEND'!I:I,0)),H80)</f>
        <v>0</v>
      </c>
      <c r="X80" s="47" t="e">
        <f>INDEX('HEX GEN BACKEND'!E:E,MATCH(I80,'HEX GEN BACKEND'!D:D,0))</f>
        <v>#N/A</v>
      </c>
      <c r="Z80" s="47" t="e">
        <f t="shared" si="25"/>
        <v>#N/A</v>
      </c>
      <c r="AB80" s="47" t="e">
        <f t="shared" si="13"/>
        <v>#N/A</v>
      </c>
      <c r="AC80" s="47" t="e">
        <f t="shared" si="14"/>
        <v>#N/A</v>
      </c>
      <c r="AD80" s="47" t="e">
        <f t="shared" si="15"/>
        <v>#N/A</v>
      </c>
      <c r="AE80" s="47" t="e">
        <f t="shared" si="16"/>
        <v>#N/A</v>
      </c>
      <c r="AF80" s="47" t="e">
        <f t="shared" si="17"/>
        <v>#N/A</v>
      </c>
      <c r="AG80" s="47" t="e">
        <f t="shared" si="18"/>
        <v>#N/A</v>
      </c>
      <c r="AH80" s="47" t="e">
        <f t="shared" si="19"/>
        <v>#N/A</v>
      </c>
      <c r="AI80" s="47" t="e">
        <f t="shared" si="20"/>
        <v>#N/A</v>
      </c>
      <c r="AK80" s="47" t="e">
        <f>INDEX('HEX GEN BACKEND'!M:M,MATCH('HEX GEN'!AB80,'HEX GEN BACKEND'!L:L,0))</f>
        <v>#N/A</v>
      </c>
      <c r="AL80" s="47" t="e">
        <f>INDEX('HEX GEN BACKEND'!M:M,MATCH('HEX GEN'!AC80,'HEX GEN BACKEND'!L:L,0))</f>
        <v>#N/A</v>
      </c>
      <c r="AM80" s="47" t="e">
        <f>INDEX('HEX GEN BACKEND'!M:M,MATCH('HEX GEN'!AD80,'HEX GEN BACKEND'!L:L,0))</f>
        <v>#N/A</v>
      </c>
      <c r="AN80" s="47" t="e">
        <f>INDEX('HEX GEN BACKEND'!M:M,MATCH('HEX GEN'!AE80,'HEX GEN BACKEND'!L:L,0))</f>
        <v>#N/A</v>
      </c>
      <c r="AO80" s="47" t="e">
        <f>INDEX('HEX GEN BACKEND'!M:M,MATCH('HEX GEN'!AF80,'HEX GEN BACKEND'!L:L,0))</f>
        <v>#N/A</v>
      </c>
      <c r="AP80" s="47" t="e">
        <f>INDEX('HEX GEN BACKEND'!M:M,MATCH('HEX GEN'!AG80,'HEX GEN BACKEND'!L:L,0))</f>
        <v>#N/A</v>
      </c>
      <c r="AQ80" s="47" t="e">
        <f>INDEX('HEX GEN BACKEND'!M:M,MATCH('HEX GEN'!AH80,'HEX GEN BACKEND'!L:L,0))</f>
        <v>#N/A</v>
      </c>
      <c r="AR80" s="47" t="e">
        <f>INDEX('HEX GEN BACKEND'!M:M,MATCH('HEX GEN'!AI80,'HEX GEN BACKEND'!L:L,0))</f>
        <v>#N/A</v>
      </c>
      <c r="AT80" s="47" t="e">
        <f t="shared" si="26"/>
        <v>#N/A</v>
      </c>
    </row>
    <row r="81" spans="1:46" x14ac:dyDescent="0.25">
      <c r="A81" s="46"/>
      <c r="B81" s="46"/>
      <c r="C81" s="39"/>
      <c r="D81" s="40"/>
      <c r="E81" s="41"/>
      <c r="F81" s="42"/>
      <c r="G81" s="43"/>
      <c r="H81" s="44"/>
      <c r="I81" s="45"/>
      <c r="J81" s="48"/>
      <c r="K81" s="49" t="e">
        <f t="shared" si="22"/>
        <v>#N/A</v>
      </c>
      <c r="L81" s="62"/>
      <c r="M81" s="57" t="s">
        <v>201</v>
      </c>
      <c r="N81" s="50">
        <f t="shared" si="23"/>
        <v>0</v>
      </c>
      <c r="O81" s="47" t="e">
        <f>INDEX('HEX GEN BACKEND'!B:B,MATCH(C81,'HEX GEN BACKEND'!A:A,0))</f>
        <v>#N/A</v>
      </c>
      <c r="P81" s="47" t="e">
        <f t="shared" si="24"/>
        <v>#N/A</v>
      </c>
      <c r="R81" s="57" t="s">
        <v>178</v>
      </c>
      <c r="S81" s="47">
        <f>IF(ISNUMBER(MATCH(D81,'HEX GEN BACKEND'!G:G,0)),INDEX('HEX GEN BACKEND'!J:J,MATCH(D81,'HEX GEN BACKEND'!G:G,0)),D81)</f>
        <v>0</v>
      </c>
      <c r="T81" s="47" t="e">
        <f>INDEX('HEX GEN BACKEND'!E:E,MATCH(E81,'HEX GEN BACKEND'!D:D,0))</f>
        <v>#N/A</v>
      </c>
      <c r="U81" s="47">
        <f>IF(ISNUMBER(MATCH(F81,'HEX GEN BACKEND'!H:H,0)),INDEX('HEX GEN BACKEND'!J:J,MATCH(F81,'HEX GEN BACKEND'!H:H,0)),F81)</f>
        <v>0</v>
      </c>
      <c r="V81" s="47" t="e">
        <f>INDEX('HEX GEN BACKEND'!E:E,MATCH(G81,'HEX GEN BACKEND'!D:D,0))</f>
        <v>#N/A</v>
      </c>
      <c r="W81" s="47">
        <f>IF(ISNUMBER(MATCH(H81,'HEX GEN BACKEND'!I:I,0)),INDEX('HEX GEN BACKEND'!J:J,MATCH(H81,'HEX GEN BACKEND'!I:I,0)),H81)</f>
        <v>0</v>
      </c>
      <c r="X81" s="47" t="e">
        <f>INDEX('HEX GEN BACKEND'!E:E,MATCH(I81,'HEX GEN BACKEND'!D:D,0))</f>
        <v>#N/A</v>
      </c>
      <c r="Z81" s="47" t="e">
        <f t="shared" si="25"/>
        <v>#N/A</v>
      </c>
      <c r="AB81" s="47" t="e">
        <f t="shared" si="13"/>
        <v>#N/A</v>
      </c>
      <c r="AC81" s="47" t="e">
        <f t="shared" si="14"/>
        <v>#N/A</v>
      </c>
      <c r="AD81" s="47" t="e">
        <f t="shared" si="15"/>
        <v>#N/A</v>
      </c>
      <c r="AE81" s="47" t="e">
        <f t="shared" si="16"/>
        <v>#N/A</v>
      </c>
      <c r="AF81" s="47" t="e">
        <f t="shared" si="17"/>
        <v>#N/A</v>
      </c>
      <c r="AG81" s="47" t="e">
        <f t="shared" si="18"/>
        <v>#N/A</v>
      </c>
      <c r="AH81" s="47" t="e">
        <f t="shared" si="19"/>
        <v>#N/A</v>
      </c>
      <c r="AI81" s="47" t="e">
        <f t="shared" si="20"/>
        <v>#N/A</v>
      </c>
      <c r="AK81" s="47" t="e">
        <f>INDEX('HEX GEN BACKEND'!M:M,MATCH('HEX GEN'!AB81,'HEX GEN BACKEND'!L:L,0))</f>
        <v>#N/A</v>
      </c>
      <c r="AL81" s="47" t="e">
        <f>INDEX('HEX GEN BACKEND'!M:M,MATCH('HEX GEN'!AC81,'HEX GEN BACKEND'!L:L,0))</f>
        <v>#N/A</v>
      </c>
      <c r="AM81" s="47" t="e">
        <f>INDEX('HEX GEN BACKEND'!M:M,MATCH('HEX GEN'!AD81,'HEX GEN BACKEND'!L:L,0))</f>
        <v>#N/A</v>
      </c>
      <c r="AN81" s="47" t="e">
        <f>INDEX('HEX GEN BACKEND'!M:M,MATCH('HEX GEN'!AE81,'HEX GEN BACKEND'!L:L,0))</f>
        <v>#N/A</v>
      </c>
      <c r="AO81" s="47" t="e">
        <f>INDEX('HEX GEN BACKEND'!M:M,MATCH('HEX GEN'!AF81,'HEX GEN BACKEND'!L:L,0))</f>
        <v>#N/A</v>
      </c>
      <c r="AP81" s="47" t="e">
        <f>INDEX('HEX GEN BACKEND'!M:M,MATCH('HEX GEN'!AG81,'HEX GEN BACKEND'!L:L,0))</f>
        <v>#N/A</v>
      </c>
      <c r="AQ81" s="47" t="e">
        <f>INDEX('HEX GEN BACKEND'!M:M,MATCH('HEX GEN'!AH81,'HEX GEN BACKEND'!L:L,0))</f>
        <v>#N/A</v>
      </c>
      <c r="AR81" s="47" t="e">
        <f>INDEX('HEX GEN BACKEND'!M:M,MATCH('HEX GEN'!AI81,'HEX GEN BACKEND'!L:L,0))</f>
        <v>#N/A</v>
      </c>
      <c r="AT81" s="47" t="e">
        <f t="shared" si="26"/>
        <v>#N/A</v>
      </c>
    </row>
    <row r="82" spans="1:46" x14ac:dyDescent="0.25">
      <c r="A82" s="46"/>
      <c r="B82" s="46"/>
      <c r="C82" s="39"/>
      <c r="D82" s="40"/>
      <c r="E82" s="41"/>
      <c r="F82" s="42"/>
      <c r="G82" s="43"/>
      <c r="H82" s="44"/>
      <c r="I82" s="45"/>
      <c r="J82" s="48"/>
      <c r="K82" s="49" t="e">
        <f t="shared" si="22"/>
        <v>#N/A</v>
      </c>
      <c r="L82" s="62"/>
      <c r="M82" s="57" t="s">
        <v>201</v>
      </c>
      <c r="N82" s="50">
        <f t="shared" si="23"/>
        <v>0</v>
      </c>
      <c r="O82" s="47" t="e">
        <f>INDEX('HEX GEN BACKEND'!B:B,MATCH(C82,'HEX GEN BACKEND'!A:A,0))</f>
        <v>#N/A</v>
      </c>
      <c r="P82" s="47" t="e">
        <f t="shared" si="24"/>
        <v>#N/A</v>
      </c>
      <c r="R82" s="57" t="s">
        <v>178</v>
      </c>
      <c r="S82" s="47">
        <f>IF(ISNUMBER(MATCH(D82,'HEX GEN BACKEND'!G:G,0)),INDEX('HEX GEN BACKEND'!J:J,MATCH(D82,'HEX GEN BACKEND'!G:G,0)),D82)</f>
        <v>0</v>
      </c>
      <c r="T82" s="47" t="e">
        <f>INDEX('HEX GEN BACKEND'!E:E,MATCH(E82,'HEX GEN BACKEND'!D:D,0))</f>
        <v>#N/A</v>
      </c>
      <c r="U82" s="47">
        <f>IF(ISNUMBER(MATCH(F82,'HEX GEN BACKEND'!H:H,0)),INDEX('HEX GEN BACKEND'!J:J,MATCH(F82,'HEX GEN BACKEND'!H:H,0)),F82)</f>
        <v>0</v>
      </c>
      <c r="V82" s="47" t="e">
        <f>INDEX('HEX GEN BACKEND'!E:E,MATCH(G82,'HEX GEN BACKEND'!D:D,0))</f>
        <v>#N/A</v>
      </c>
      <c r="W82" s="47">
        <f>IF(ISNUMBER(MATCH(H82,'HEX GEN BACKEND'!I:I,0)),INDEX('HEX GEN BACKEND'!J:J,MATCH(H82,'HEX GEN BACKEND'!I:I,0)),H82)</f>
        <v>0</v>
      </c>
      <c r="X82" s="47" t="e">
        <f>INDEX('HEX GEN BACKEND'!E:E,MATCH(I82,'HEX GEN BACKEND'!D:D,0))</f>
        <v>#N/A</v>
      </c>
      <c r="Z82" s="47" t="e">
        <f t="shared" si="25"/>
        <v>#N/A</v>
      </c>
      <c r="AB82" s="47" t="e">
        <f t="shared" si="13"/>
        <v>#N/A</v>
      </c>
      <c r="AC82" s="47" t="e">
        <f t="shared" si="14"/>
        <v>#N/A</v>
      </c>
      <c r="AD82" s="47" t="e">
        <f t="shared" si="15"/>
        <v>#N/A</v>
      </c>
      <c r="AE82" s="47" t="e">
        <f t="shared" si="16"/>
        <v>#N/A</v>
      </c>
      <c r="AF82" s="47" t="e">
        <f t="shared" si="17"/>
        <v>#N/A</v>
      </c>
      <c r="AG82" s="47" t="e">
        <f t="shared" si="18"/>
        <v>#N/A</v>
      </c>
      <c r="AH82" s="47" t="e">
        <f t="shared" si="19"/>
        <v>#N/A</v>
      </c>
      <c r="AI82" s="47" t="e">
        <f t="shared" si="20"/>
        <v>#N/A</v>
      </c>
      <c r="AK82" s="47" t="e">
        <f>INDEX('HEX GEN BACKEND'!M:M,MATCH('HEX GEN'!AB82,'HEX GEN BACKEND'!L:L,0))</f>
        <v>#N/A</v>
      </c>
      <c r="AL82" s="47" t="e">
        <f>INDEX('HEX GEN BACKEND'!M:M,MATCH('HEX GEN'!AC82,'HEX GEN BACKEND'!L:L,0))</f>
        <v>#N/A</v>
      </c>
      <c r="AM82" s="47" t="e">
        <f>INDEX('HEX GEN BACKEND'!M:M,MATCH('HEX GEN'!AD82,'HEX GEN BACKEND'!L:L,0))</f>
        <v>#N/A</v>
      </c>
      <c r="AN82" s="47" t="e">
        <f>INDEX('HEX GEN BACKEND'!M:M,MATCH('HEX GEN'!AE82,'HEX GEN BACKEND'!L:L,0))</f>
        <v>#N/A</v>
      </c>
      <c r="AO82" s="47" t="e">
        <f>INDEX('HEX GEN BACKEND'!M:M,MATCH('HEX GEN'!AF82,'HEX GEN BACKEND'!L:L,0))</f>
        <v>#N/A</v>
      </c>
      <c r="AP82" s="47" t="e">
        <f>INDEX('HEX GEN BACKEND'!M:M,MATCH('HEX GEN'!AG82,'HEX GEN BACKEND'!L:L,0))</f>
        <v>#N/A</v>
      </c>
      <c r="AQ82" s="47" t="e">
        <f>INDEX('HEX GEN BACKEND'!M:M,MATCH('HEX GEN'!AH82,'HEX GEN BACKEND'!L:L,0))</f>
        <v>#N/A</v>
      </c>
      <c r="AR82" s="47" t="e">
        <f>INDEX('HEX GEN BACKEND'!M:M,MATCH('HEX GEN'!AI82,'HEX GEN BACKEND'!L:L,0))</f>
        <v>#N/A</v>
      </c>
      <c r="AT82" s="47" t="e">
        <f t="shared" si="26"/>
        <v>#N/A</v>
      </c>
    </row>
    <row r="83" spans="1:46" x14ac:dyDescent="0.25">
      <c r="A83" s="46"/>
      <c r="B83" s="46"/>
      <c r="C83" s="39"/>
      <c r="D83" s="40"/>
      <c r="E83" s="41"/>
      <c r="F83" s="42"/>
      <c r="G83" s="43"/>
      <c r="H83" s="44"/>
      <c r="I83" s="45"/>
      <c r="J83" s="48"/>
      <c r="K83" s="49" t="e">
        <f t="shared" si="22"/>
        <v>#N/A</v>
      </c>
      <c r="L83" s="62"/>
      <c r="M83" s="57" t="s">
        <v>201</v>
      </c>
      <c r="N83" s="50">
        <f t="shared" si="23"/>
        <v>0</v>
      </c>
      <c r="O83" s="47" t="e">
        <f>INDEX('HEX GEN BACKEND'!B:B,MATCH(C83,'HEX GEN BACKEND'!A:A,0))</f>
        <v>#N/A</v>
      </c>
      <c r="P83" s="47" t="e">
        <f t="shared" si="24"/>
        <v>#N/A</v>
      </c>
      <c r="R83" s="57" t="s">
        <v>178</v>
      </c>
      <c r="S83" s="47">
        <f>IF(ISNUMBER(MATCH(D83,'HEX GEN BACKEND'!G:G,0)),INDEX('HEX GEN BACKEND'!J:J,MATCH(D83,'HEX GEN BACKEND'!G:G,0)),D83)</f>
        <v>0</v>
      </c>
      <c r="T83" s="47" t="e">
        <f>INDEX('HEX GEN BACKEND'!E:E,MATCH(E83,'HEX GEN BACKEND'!D:D,0))</f>
        <v>#N/A</v>
      </c>
      <c r="U83" s="47">
        <f>IF(ISNUMBER(MATCH(F83,'HEX GEN BACKEND'!H:H,0)),INDEX('HEX GEN BACKEND'!J:J,MATCH(F83,'HEX GEN BACKEND'!H:H,0)),F83)</f>
        <v>0</v>
      </c>
      <c r="V83" s="47" t="e">
        <f>INDEX('HEX GEN BACKEND'!E:E,MATCH(G83,'HEX GEN BACKEND'!D:D,0))</f>
        <v>#N/A</v>
      </c>
      <c r="W83" s="47">
        <f>IF(ISNUMBER(MATCH(H83,'HEX GEN BACKEND'!I:I,0)),INDEX('HEX GEN BACKEND'!J:J,MATCH(H83,'HEX GEN BACKEND'!I:I,0)),H83)</f>
        <v>0</v>
      </c>
      <c r="X83" s="47" t="e">
        <f>INDEX('HEX GEN BACKEND'!E:E,MATCH(I83,'HEX GEN BACKEND'!D:D,0))</f>
        <v>#N/A</v>
      </c>
      <c r="Z83" s="47" t="e">
        <f t="shared" si="25"/>
        <v>#N/A</v>
      </c>
      <c r="AB83" s="47" t="e">
        <f t="shared" si="13"/>
        <v>#N/A</v>
      </c>
      <c r="AC83" s="47" t="e">
        <f t="shared" si="14"/>
        <v>#N/A</v>
      </c>
      <c r="AD83" s="47" t="e">
        <f t="shared" si="15"/>
        <v>#N/A</v>
      </c>
      <c r="AE83" s="47" t="e">
        <f t="shared" si="16"/>
        <v>#N/A</v>
      </c>
      <c r="AF83" s="47" t="e">
        <f t="shared" si="17"/>
        <v>#N/A</v>
      </c>
      <c r="AG83" s="47" t="e">
        <f t="shared" si="18"/>
        <v>#N/A</v>
      </c>
      <c r="AH83" s="47" t="e">
        <f t="shared" si="19"/>
        <v>#N/A</v>
      </c>
      <c r="AI83" s="47" t="e">
        <f t="shared" si="20"/>
        <v>#N/A</v>
      </c>
      <c r="AK83" s="47" t="e">
        <f>INDEX('HEX GEN BACKEND'!M:M,MATCH('HEX GEN'!AB83,'HEX GEN BACKEND'!L:L,0))</f>
        <v>#N/A</v>
      </c>
      <c r="AL83" s="47" t="e">
        <f>INDEX('HEX GEN BACKEND'!M:M,MATCH('HEX GEN'!AC83,'HEX GEN BACKEND'!L:L,0))</f>
        <v>#N/A</v>
      </c>
      <c r="AM83" s="47" t="e">
        <f>INDEX('HEX GEN BACKEND'!M:M,MATCH('HEX GEN'!AD83,'HEX GEN BACKEND'!L:L,0))</f>
        <v>#N/A</v>
      </c>
      <c r="AN83" s="47" t="e">
        <f>INDEX('HEX GEN BACKEND'!M:M,MATCH('HEX GEN'!AE83,'HEX GEN BACKEND'!L:L,0))</f>
        <v>#N/A</v>
      </c>
      <c r="AO83" s="47" t="e">
        <f>INDEX('HEX GEN BACKEND'!M:M,MATCH('HEX GEN'!AF83,'HEX GEN BACKEND'!L:L,0))</f>
        <v>#N/A</v>
      </c>
      <c r="AP83" s="47" t="e">
        <f>INDEX('HEX GEN BACKEND'!M:M,MATCH('HEX GEN'!AG83,'HEX GEN BACKEND'!L:L,0))</f>
        <v>#N/A</v>
      </c>
      <c r="AQ83" s="47" t="e">
        <f>INDEX('HEX GEN BACKEND'!M:M,MATCH('HEX GEN'!AH83,'HEX GEN BACKEND'!L:L,0))</f>
        <v>#N/A</v>
      </c>
      <c r="AR83" s="47" t="e">
        <f>INDEX('HEX GEN BACKEND'!M:M,MATCH('HEX GEN'!AI83,'HEX GEN BACKEND'!L:L,0))</f>
        <v>#N/A</v>
      </c>
      <c r="AT83" s="47" t="e">
        <f t="shared" si="26"/>
        <v>#N/A</v>
      </c>
    </row>
    <row r="84" spans="1:46" x14ac:dyDescent="0.25">
      <c r="A84" s="46"/>
      <c r="B84" s="46"/>
      <c r="C84" s="39"/>
      <c r="D84" s="40"/>
      <c r="E84" s="41"/>
      <c r="F84" s="42"/>
      <c r="G84" s="43"/>
      <c r="H84" s="44"/>
      <c r="I84" s="45"/>
      <c r="J84" s="48"/>
      <c r="K84" s="49" t="e">
        <f t="shared" si="22"/>
        <v>#N/A</v>
      </c>
      <c r="L84" s="62"/>
      <c r="M84" s="57" t="s">
        <v>201</v>
      </c>
      <c r="N84" s="50">
        <f t="shared" si="23"/>
        <v>0</v>
      </c>
      <c r="O84" s="47" t="e">
        <f>INDEX('HEX GEN BACKEND'!B:B,MATCH(C84,'HEX GEN BACKEND'!A:A,0))</f>
        <v>#N/A</v>
      </c>
      <c r="P84" s="47" t="e">
        <f t="shared" si="24"/>
        <v>#N/A</v>
      </c>
      <c r="R84" s="57" t="s">
        <v>178</v>
      </c>
      <c r="S84" s="47">
        <f>IF(ISNUMBER(MATCH(D84,'HEX GEN BACKEND'!G:G,0)),INDEX('HEX GEN BACKEND'!J:J,MATCH(D84,'HEX GEN BACKEND'!G:G,0)),D84)</f>
        <v>0</v>
      </c>
      <c r="T84" s="47" t="e">
        <f>INDEX('HEX GEN BACKEND'!E:E,MATCH(E84,'HEX GEN BACKEND'!D:D,0))</f>
        <v>#N/A</v>
      </c>
      <c r="U84" s="47">
        <f>IF(ISNUMBER(MATCH(F84,'HEX GEN BACKEND'!H:H,0)),INDEX('HEX GEN BACKEND'!J:J,MATCH(F84,'HEX GEN BACKEND'!H:H,0)),F84)</f>
        <v>0</v>
      </c>
      <c r="V84" s="47" t="e">
        <f>INDEX('HEX GEN BACKEND'!E:E,MATCH(G84,'HEX GEN BACKEND'!D:D,0))</f>
        <v>#N/A</v>
      </c>
      <c r="W84" s="47">
        <f>IF(ISNUMBER(MATCH(H84,'HEX GEN BACKEND'!I:I,0)),INDEX('HEX GEN BACKEND'!J:J,MATCH(H84,'HEX GEN BACKEND'!I:I,0)),H84)</f>
        <v>0</v>
      </c>
      <c r="X84" s="47" t="e">
        <f>INDEX('HEX GEN BACKEND'!E:E,MATCH(I84,'HEX GEN BACKEND'!D:D,0))</f>
        <v>#N/A</v>
      </c>
      <c r="Z84" s="47" t="e">
        <f t="shared" si="25"/>
        <v>#N/A</v>
      </c>
      <c r="AB84" s="47" t="e">
        <f t="shared" si="13"/>
        <v>#N/A</v>
      </c>
      <c r="AC84" s="47" t="e">
        <f t="shared" si="14"/>
        <v>#N/A</v>
      </c>
      <c r="AD84" s="47" t="e">
        <f t="shared" si="15"/>
        <v>#N/A</v>
      </c>
      <c r="AE84" s="47" t="e">
        <f t="shared" si="16"/>
        <v>#N/A</v>
      </c>
      <c r="AF84" s="47" t="e">
        <f t="shared" si="17"/>
        <v>#N/A</v>
      </c>
      <c r="AG84" s="47" t="e">
        <f t="shared" si="18"/>
        <v>#N/A</v>
      </c>
      <c r="AH84" s="47" t="e">
        <f t="shared" si="19"/>
        <v>#N/A</v>
      </c>
      <c r="AI84" s="47" t="e">
        <f t="shared" si="20"/>
        <v>#N/A</v>
      </c>
      <c r="AK84" s="47" t="e">
        <f>INDEX('HEX GEN BACKEND'!M:M,MATCH('HEX GEN'!AB84,'HEX GEN BACKEND'!L:L,0))</f>
        <v>#N/A</v>
      </c>
      <c r="AL84" s="47" t="e">
        <f>INDEX('HEX GEN BACKEND'!M:M,MATCH('HEX GEN'!AC84,'HEX GEN BACKEND'!L:L,0))</f>
        <v>#N/A</v>
      </c>
      <c r="AM84" s="47" t="e">
        <f>INDEX('HEX GEN BACKEND'!M:M,MATCH('HEX GEN'!AD84,'HEX GEN BACKEND'!L:L,0))</f>
        <v>#N/A</v>
      </c>
      <c r="AN84" s="47" t="e">
        <f>INDEX('HEX GEN BACKEND'!M:M,MATCH('HEX GEN'!AE84,'HEX GEN BACKEND'!L:L,0))</f>
        <v>#N/A</v>
      </c>
      <c r="AO84" s="47" t="e">
        <f>INDEX('HEX GEN BACKEND'!M:M,MATCH('HEX GEN'!AF84,'HEX GEN BACKEND'!L:L,0))</f>
        <v>#N/A</v>
      </c>
      <c r="AP84" s="47" t="e">
        <f>INDEX('HEX GEN BACKEND'!M:M,MATCH('HEX GEN'!AG84,'HEX GEN BACKEND'!L:L,0))</f>
        <v>#N/A</v>
      </c>
      <c r="AQ84" s="47" t="e">
        <f>INDEX('HEX GEN BACKEND'!M:M,MATCH('HEX GEN'!AH84,'HEX GEN BACKEND'!L:L,0))</f>
        <v>#N/A</v>
      </c>
      <c r="AR84" s="47" t="e">
        <f>INDEX('HEX GEN BACKEND'!M:M,MATCH('HEX GEN'!AI84,'HEX GEN BACKEND'!L:L,0))</f>
        <v>#N/A</v>
      </c>
      <c r="AT84" s="47" t="e">
        <f t="shared" si="26"/>
        <v>#N/A</v>
      </c>
    </row>
    <row r="85" spans="1:46" x14ac:dyDescent="0.25">
      <c r="A85" s="46"/>
      <c r="B85" s="46"/>
      <c r="C85" s="39"/>
      <c r="D85" s="40"/>
      <c r="E85" s="41"/>
      <c r="F85" s="42"/>
      <c r="G85" s="43"/>
      <c r="H85" s="44"/>
      <c r="I85" s="45"/>
      <c r="J85" s="48"/>
      <c r="K85" s="49" t="e">
        <f t="shared" si="22"/>
        <v>#N/A</v>
      </c>
      <c r="L85" s="62"/>
      <c r="M85" s="57" t="s">
        <v>201</v>
      </c>
      <c r="N85" s="50">
        <f t="shared" si="23"/>
        <v>0</v>
      </c>
      <c r="O85" s="47" t="e">
        <f>INDEX('HEX GEN BACKEND'!B:B,MATCH(C85,'HEX GEN BACKEND'!A:A,0))</f>
        <v>#N/A</v>
      </c>
      <c r="P85" s="47" t="e">
        <f t="shared" si="24"/>
        <v>#N/A</v>
      </c>
      <c r="R85" s="57" t="s">
        <v>178</v>
      </c>
      <c r="S85" s="47">
        <f>IF(ISNUMBER(MATCH(D85,'HEX GEN BACKEND'!G:G,0)),INDEX('HEX GEN BACKEND'!J:J,MATCH(D85,'HEX GEN BACKEND'!G:G,0)),D85)</f>
        <v>0</v>
      </c>
      <c r="T85" s="47" t="e">
        <f>INDEX('HEX GEN BACKEND'!E:E,MATCH(E85,'HEX GEN BACKEND'!D:D,0))</f>
        <v>#N/A</v>
      </c>
      <c r="U85" s="47">
        <f>IF(ISNUMBER(MATCH(F85,'HEX GEN BACKEND'!H:H,0)),INDEX('HEX GEN BACKEND'!J:J,MATCH(F85,'HEX GEN BACKEND'!H:H,0)),F85)</f>
        <v>0</v>
      </c>
      <c r="V85" s="47" t="e">
        <f>INDEX('HEX GEN BACKEND'!E:E,MATCH(G85,'HEX GEN BACKEND'!D:D,0))</f>
        <v>#N/A</v>
      </c>
      <c r="W85" s="47">
        <f>IF(ISNUMBER(MATCH(H85,'HEX GEN BACKEND'!I:I,0)),INDEX('HEX GEN BACKEND'!J:J,MATCH(H85,'HEX GEN BACKEND'!I:I,0)),H85)</f>
        <v>0</v>
      </c>
      <c r="X85" s="47" t="e">
        <f>INDEX('HEX GEN BACKEND'!E:E,MATCH(I85,'HEX GEN BACKEND'!D:D,0))</f>
        <v>#N/A</v>
      </c>
      <c r="Z85" s="47" t="e">
        <f t="shared" si="25"/>
        <v>#N/A</v>
      </c>
      <c r="AB85" s="47" t="e">
        <f t="shared" si="13"/>
        <v>#N/A</v>
      </c>
      <c r="AC85" s="47" t="e">
        <f t="shared" si="14"/>
        <v>#N/A</v>
      </c>
      <c r="AD85" s="47" t="e">
        <f t="shared" si="15"/>
        <v>#N/A</v>
      </c>
      <c r="AE85" s="47" t="e">
        <f t="shared" si="16"/>
        <v>#N/A</v>
      </c>
      <c r="AF85" s="47" t="e">
        <f t="shared" si="17"/>
        <v>#N/A</v>
      </c>
      <c r="AG85" s="47" t="e">
        <f t="shared" si="18"/>
        <v>#N/A</v>
      </c>
      <c r="AH85" s="47" t="e">
        <f t="shared" si="19"/>
        <v>#N/A</v>
      </c>
      <c r="AI85" s="47" t="e">
        <f t="shared" si="20"/>
        <v>#N/A</v>
      </c>
      <c r="AK85" s="47" t="e">
        <f>INDEX('HEX GEN BACKEND'!M:M,MATCH('HEX GEN'!AB85,'HEX GEN BACKEND'!L:L,0))</f>
        <v>#N/A</v>
      </c>
      <c r="AL85" s="47" t="e">
        <f>INDEX('HEX GEN BACKEND'!M:M,MATCH('HEX GEN'!AC85,'HEX GEN BACKEND'!L:L,0))</f>
        <v>#N/A</v>
      </c>
      <c r="AM85" s="47" t="e">
        <f>INDEX('HEX GEN BACKEND'!M:M,MATCH('HEX GEN'!AD85,'HEX GEN BACKEND'!L:L,0))</f>
        <v>#N/A</v>
      </c>
      <c r="AN85" s="47" t="e">
        <f>INDEX('HEX GEN BACKEND'!M:M,MATCH('HEX GEN'!AE85,'HEX GEN BACKEND'!L:L,0))</f>
        <v>#N/A</v>
      </c>
      <c r="AO85" s="47" t="e">
        <f>INDEX('HEX GEN BACKEND'!M:M,MATCH('HEX GEN'!AF85,'HEX GEN BACKEND'!L:L,0))</f>
        <v>#N/A</v>
      </c>
      <c r="AP85" s="47" t="e">
        <f>INDEX('HEX GEN BACKEND'!M:M,MATCH('HEX GEN'!AG85,'HEX GEN BACKEND'!L:L,0))</f>
        <v>#N/A</v>
      </c>
      <c r="AQ85" s="47" t="e">
        <f>INDEX('HEX GEN BACKEND'!M:M,MATCH('HEX GEN'!AH85,'HEX GEN BACKEND'!L:L,0))</f>
        <v>#N/A</v>
      </c>
      <c r="AR85" s="47" t="e">
        <f>INDEX('HEX GEN BACKEND'!M:M,MATCH('HEX GEN'!AI85,'HEX GEN BACKEND'!L:L,0))</f>
        <v>#N/A</v>
      </c>
      <c r="AT85" s="47" t="e">
        <f t="shared" si="26"/>
        <v>#N/A</v>
      </c>
    </row>
    <row r="86" spans="1:46" x14ac:dyDescent="0.25">
      <c r="A86" s="46"/>
      <c r="B86" s="46"/>
      <c r="C86" s="39"/>
      <c r="D86" s="40"/>
      <c r="E86" s="41"/>
      <c r="F86" s="42"/>
      <c r="G86" s="43"/>
      <c r="H86" s="44"/>
      <c r="I86" s="45"/>
      <c r="J86" s="48"/>
      <c r="K86" s="49" t="e">
        <f t="shared" si="22"/>
        <v>#N/A</v>
      </c>
      <c r="L86" s="62"/>
      <c r="M86" s="57" t="s">
        <v>201</v>
      </c>
      <c r="N86" s="50">
        <f t="shared" si="23"/>
        <v>0</v>
      </c>
      <c r="O86" s="47" t="e">
        <f>INDEX('HEX GEN BACKEND'!B:B,MATCH(C86,'HEX GEN BACKEND'!A:A,0))</f>
        <v>#N/A</v>
      </c>
      <c r="P86" s="47" t="e">
        <f t="shared" si="24"/>
        <v>#N/A</v>
      </c>
      <c r="R86" s="57" t="s">
        <v>178</v>
      </c>
      <c r="S86" s="47">
        <f>IF(ISNUMBER(MATCH(D86,'HEX GEN BACKEND'!G:G,0)),INDEX('HEX GEN BACKEND'!J:J,MATCH(D86,'HEX GEN BACKEND'!G:G,0)),D86)</f>
        <v>0</v>
      </c>
      <c r="T86" s="47" t="e">
        <f>INDEX('HEX GEN BACKEND'!E:E,MATCH(E86,'HEX GEN BACKEND'!D:D,0))</f>
        <v>#N/A</v>
      </c>
      <c r="U86" s="47">
        <f>IF(ISNUMBER(MATCH(F86,'HEX GEN BACKEND'!H:H,0)),INDEX('HEX GEN BACKEND'!J:J,MATCH(F86,'HEX GEN BACKEND'!H:H,0)),F86)</f>
        <v>0</v>
      </c>
      <c r="V86" s="47" t="e">
        <f>INDEX('HEX GEN BACKEND'!E:E,MATCH(G86,'HEX GEN BACKEND'!D:D,0))</f>
        <v>#N/A</v>
      </c>
      <c r="W86" s="47">
        <f>IF(ISNUMBER(MATCH(H86,'HEX GEN BACKEND'!I:I,0)),INDEX('HEX GEN BACKEND'!J:J,MATCH(H86,'HEX GEN BACKEND'!I:I,0)),H86)</f>
        <v>0</v>
      </c>
      <c r="X86" s="47" t="e">
        <f>INDEX('HEX GEN BACKEND'!E:E,MATCH(I86,'HEX GEN BACKEND'!D:D,0))</f>
        <v>#N/A</v>
      </c>
      <c r="Z86" s="47" t="e">
        <f t="shared" si="25"/>
        <v>#N/A</v>
      </c>
      <c r="AB86" s="47" t="e">
        <f t="shared" si="13"/>
        <v>#N/A</v>
      </c>
      <c r="AC86" s="47" t="e">
        <f t="shared" si="14"/>
        <v>#N/A</v>
      </c>
      <c r="AD86" s="47" t="e">
        <f t="shared" si="15"/>
        <v>#N/A</v>
      </c>
      <c r="AE86" s="47" t="e">
        <f t="shared" si="16"/>
        <v>#N/A</v>
      </c>
      <c r="AF86" s="47" t="e">
        <f t="shared" si="17"/>
        <v>#N/A</v>
      </c>
      <c r="AG86" s="47" t="e">
        <f t="shared" si="18"/>
        <v>#N/A</v>
      </c>
      <c r="AH86" s="47" t="e">
        <f t="shared" si="19"/>
        <v>#N/A</v>
      </c>
      <c r="AI86" s="47" t="e">
        <f t="shared" si="20"/>
        <v>#N/A</v>
      </c>
      <c r="AK86" s="47" t="e">
        <f>INDEX('HEX GEN BACKEND'!M:M,MATCH('HEX GEN'!AB86,'HEX GEN BACKEND'!L:L,0))</f>
        <v>#N/A</v>
      </c>
      <c r="AL86" s="47" t="e">
        <f>INDEX('HEX GEN BACKEND'!M:M,MATCH('HEX GEN'!AC86,'HEX GEN BACKEND'!L:L,0))</f>
        <v>#N/A</v>
      </c>
      <c r="AM86" s="47" t="e">
        <f>INDEX('HEX GEN BACKEND'!M:M,MATCH('HEX GEN'!AD86,'HEX GEN BACKEND'!L:L,0))</f>
        <v>#N/A</v>
      </c>
      <c r="AN86" s="47" t="e">
        <f>INDEX('HEX GEN BACKEND'!M:M,MATCH('HEX GEN'!AE86,'HEX GEN BACKEND'!L:L,0))</f>
        <v>#N/A</v>
      </c>
      <c r="AO86" s="47" t="e">
        <f>INDEX('HEX GEN BACKEND'!M:M,MATCH('HEX GEN'!AF86,'HEX GEN BACKEND'!L:L,0))</f>
        <v>#N/A</v>
      </c>
      <c r="AP86" s="47" t="e">
        <f>INDEX('HEX GEN BACKEND'!M:M,MATCH('HEX GEN'!AG86,'HEX GEN BACKEND'!L:L,0))</f>
        <v>#N/A</v>
      </c>
      <c r="AQ86" s="47" t="e">
        <f>INDEX('HEX GEN BACKEND'!M:M,MATCH('HEX GEN'!AH86,'HEX GEN BACKEND'!L:L,0))</f>
        <v>#N/A</v>
      </c>
      <c r="AR86" s="47" t="e">
        <f>INDEX('HEX GEN BACKEND'!M:M,MATCH('HEX GEN'!AI86,'HEX GEN BACKEND'!L:L,0))</f>
        <v>#N/A</v>
      </c>
      <c r="AT86" s="47" t="e">
        <f t="shared" si="26"/>
        <v>#N/A</v>
      </c>
    </row>
    <row r="87" spans="1:46" x14ac:dyDescent="0.25">
      <c r="A87" s="46"/>
      <c r="B87" s="46"/>
      <c r="C87" s="39"/>
      <c r="D87" s="40"/>
      <c r="E87" s="41"/>
      <c r="F87" s="42"/>
      <c r="G87" s="43"/>
      <c r="H87" s="44"/>
      <c r="I87" s="45"/>
      <c r="J87" s="48"/>
      <c r="K87" s="49" t="e">
        <f t="shared" si="22"/>
        <v>#N/A</v>
      </c>
      <c r="L87" s="62"/>
      <c r="M87" s="57" t="s">
        <v>201</v>
      </c>
      <c r="N87" s="50">
        <f t="shared" si="23"/>
        <v>0</v>
      </c>
      <c r="O87" s="47" t="e">
        <f>INDEX('HEX GEN BACKEND'!B:B,MATCH(C87,'HEX GEN BACKEND'!A:A,0))</f>
        <v>#N/A</v>
      </c>
      <c r="P87" s="47" t="e">
        <f t="shared" si="24"/>
        <v>#N/A</v>
      </c>
      <c r="R87" s="57" t="s">
        <v>178</v>
      </c>
      <c r="S87" s="47">
        <f>IF(ISNUMBER(MATCH(D87,'HEX GEN BACKEND'!G:G,0)),INDEX('HEX GEN BACKEND'!J:J,MATCH(D87,'HEX GEN BACKEND'!G:G,0)),D87)</f>
        <v>0</v>
      </c>
      <c r="T87" s="47" t="e">
        <f>INDEX('HEX GEN BACKEND'!E:E,MATCH(E87,'HEX GEN BACKEND'!D:D,0))</f>
        <v>#N/A</v>
      </c>
      <c r="U87" s="47">
        <f>IF(ISNUMBER(MATCH(F87,'HEX GEN BACKEND'!H:H,0)),INDEX('HEX GEN BACKEND'!J:J,MATCH(F87,'HEX GEN BACKEND'!H:H,0)),F87)</f>
        <v>0</v>
      </c>
      <c r="V87" s="47" t="e">
        <f>INDEX('HEX GEN BACKEND'!E:E,MATCH(G87,'HEX GEN BACKEND'!D:D,0))</f>
        <v>#N/A</v>
      </c>
      <c r="W87" s="47">
        <f>IF(ISNUMBER(MATCH(H87,'HEX GEN BACKEND'!I:I,0)),INDEX('HEX GEN BACKEND'!J:J,MATCH(H87,'HEX GEN BACKEND'!I:I,0)),H87)</f>
        <v>0</v>
      </c>
      <c r="X87" s="47" t="e">
        <f>INDEX('HEX GEN BACKEND'!E:E,MATCH(I87,'HEX GEN BACKEND'!D:D,0))</f>
        <v>#N/A</v>
      </c>
      <c r="Z87" s="47" t="e">
        <f t="shared" si="25"/>
        <v>#N/A</v>
      </c>
      <c r="AB87" s="47" t="e">
        <f t="shared" si="13"/>
        <v>#N/A</v>
      </c>
      <c r="AC87" s="47" t="e">
        <f t="shared" si="14"/>
        <v>#N/A</v>
      </c>
      <c r="AD87" s="47" t="e">
        <f t="shared" si="15"/>
        <v>#N/A</v>
      </c>
      <c r="AE87" s="47" t="e">
        <f t="shared" si="16"/>
        <v>#N/A</v>
      </c>
      <c r="AF87" s="47" t="e">
        <f t="shared" si="17"/>
        <v>#N/A</v>
      </c>
      <c r="AG87" s="47" t="e">
        <f t="shared" si="18"/>
        <v>#N/A</v>
      </c>
      <c r="AH87" s="47" t="e">
        <f t="shared" si="19"/>
        <v>#N/A</v>
      </c>
      <c r="AI87" s="47" t="e">
        <f t="shared" si="20"/>
        <v>#N/A</v>
      </c>
      <c r="AK87" s="47" t="e">
        <f>INDEX('HEX GEN BACKEND'!M:M,MATCH('HEX GEN'!AB87,'HEX GEN BACKEND'!L:L,0))</f>
        <v>#N/A</v>
      </c>
      <c r="AL87" s="47" t="e">
        <f>INDEX('HEX GEN BACKEND'!M:M,MATCH('HEX GEN'!AC87,'HEX GEN BACKEND'!L:L,0))</f>
        <v>#N/A</v>
      </c>
      <c r="AM87" s="47" t="e">
        <f>INDEX('HEX GEN BACKEND'!M:M,MATCH('HEX GEN'!AD87,'HEX GEN BACKEND'!L:L,0))</f>
        <v>#N/A</v>
      </c>
      <c r="AN87" s="47" t="e">
        <f>INDEX('HEX GEN BACKEND'!M:M,MATCH('HEX GEN'!AE87,'HEX GEN BACKEND'!L:L,0))</f>
        <v>#N/A</v>
      </c>
      <c r="AO87" s="47" t="e">
        <f>INDEX('HEX GEN BACKEND'!M:M,MATCH('HEX GEN'!AF87,'HEX GEN BACKEND'!L:L,0))</f>
        <v>#N/A</v>
      </c>
      <c r="AP87" s="47" t="e">
        <f>INDEX('HEX GEN BACKEND'!M:M,MATCH('HEX GEN'!AG87,'HEX GEN BACKEND'!L:L,0))</f>
        <v>#N/A</v>
      </c>
      <c r="AQ87" s="47" t="e">
        <f>INDEX('HEX GEN BACKEND'!M:M,MATCH('HEX GEN'!AH87,'HEX GEN BACKEND'!L:L,0))</f>
        <v>#N/A</v>
      </c>
      <c r="AR87" s="47" t="e">
        <f>INDEX('HEX GEN BACKEND'!M:M,MATCH('HEX GEN'!AI87,'HEX GEN BACKEND'!L:L,0))</f>
        <v>#N/A</v>
      </c>
      <c r="AT87" s="47" t="e">
        <f t="shared" si="26"/>
        <v>#N/A</v>
      </c>
    </row>
    <row r="88" spans="1:46" x14ac:dyDescent="0.25">
      <c r="A88" s="46"/>
      <c r="B88" s="46"/>
      <c r="C88" s="39"/>
      <c r="D88" s="40"/>
      <c r="E88" s="41"/>
      <c r="F88" s="42"/>
      <c r="G88" s="43"/>
      <c r="H88" s="44"/>
      <c r="I88" s="45"/>
      <c r="J88" s="48"/>
      <c r="K88" s="49" t="e">
        <f t="shared" si="22"/>
        <v>#N/A</v>
      </c>
      <c r="L88" s="62"/>
      <c r="M88" s="57" t="s">
        <v>201</v>
      </c>
      <c r="N88" s="50">
        <f t="shared" si="23"/>
        <v>0</v>
      </c>
      <c r="O88" s="47" t="e">
        <f>INDEX('HEX GEN BACKEND'!B:B,MATCH(C88,'HEX GEN BACKEND'!A:A,0))</f>
        <v>#N/A</v>
      </c>
      <c r="P88" s="47" t="e">
        <f t="shared" si="24"/>
        <v>#N/A</v>
      </c>
      <c r="R88" s="57" t="s">
        <v>178</v>
      </c>
      <c r="S88" s="47">
        <f>IF(ISNUMBER(MATCH(D88,'HEX GEN BACKEND'!G:G,0)),INDEX('HEX GEN BACKEND'!J:J,MATCH(D88,'HEX GEN BACKEND'!G:G,0)),D88)</f>
        <v>0</v>
      </c>
      <c r="T88" s="47" t="e">
        <f>INDEX('HEX GEN BACKEND'!E:E,MATCH(E88,'HEX GEN BACKEND'!D:D,0))</f>
        <v>#N/A</v>
      </c>
      <c r="U88" s="47">
        <f>IF(ISNUMBER(MATCH(F88,'HEX GEN BACKEND'!H:H,0)),INDEX('HEX GEN BACKEND'!J:J,MATCH(F88,'HEX GEN BACKEND'!H:H,0)),F88)</f>
        <v>0</v>
      </c>
      <c r="V88" s="47" t="e">
        <f>INDEX('HEX GEN BACKEND'!E:E,MATCH(G88,'HEX GEN BACKEND'!D:D,0))</f>
        <v>#N/A</v>
      </c>
      <c r="W88" s="47">
        <f>IF(ISNUMBER(MATCH(H88,'HEX GEN BACKEND'!I:I,0)),INDEX('HEX GEN BACKEND'!J:J,MATCH(H88,'HEX GEN BACKEND'!I:I,0)),H88)</f>
        <v>0</v>
      </c>
      <c r="X88" s="47" t="e">
        <f>INDEX('HEX GEN BACKEND'!E:E,MATCH(I88,'HEX GEN BACKEND'!D:D,0))</f>
        <v>#N/A</v>
      </c>
      <c r="Z88" s="47" t="e">
        <f t="shared" si="25"/>
        <v>#N/A</v>
      </c>
      <c r="AB88" s="47" t="e">
        <f t="shared" si="13"/>
        <v>#N/A</v>
      </c>
      <c r="AC88" s="47" t="e">
        <f t="shared" si="14"/>
        <v>#N/A</v>
      </c>
      <c r="AD88" s="47" t="e">
        <f t="shared" si="15"/>
        <v>#N/A</v>
      </c>
      <c r="AE88" s="47" t="e">
        <f t="shared" si="16"/>
        <v>#N/A</v>
      </c>
      <c r="AF88" s="47" t="e">
        <f t="shared" si="17"/>
        <v>#N/A</v>
      </c>
      <c r="AG88" s="47" t="e">
        <f t="shared" si="18"/>
        <v>#N/A</v>
      </c>
      <c r="AH88" s="47" t="e">
        <f t="shared" si="19"/>
        <v>#N/A</v>
      </c>
      <c r="AI88" s="47" t="e">
        <f t="shared" si="20"/>
        <v>#N/A</v>
      </c>
      <c r="AK88" s="47" t="e">
        <f>INDEX('HEX GEN BACKEND'!M:M,MATCH('HEX GEN'!AB88,'HEX GEN BACKEND'!L:L,0))</f>
        <v>#N/A</v>
      </c>
      <c r="AL88" s="47" t="e">
        <f>INDEX('HEX GEN BACKEND'!M:M,MATCH('HEX GEN'!AC88,'HEX GEN BACKEND'!L:L,0))</f>
        <v>#N/A</v>
      </c>
      <c r="AM88" s="47" t="e">
        <f>INDEX('HEX GEN BACKEND'!M:M,MATCH('HEX GEN'!AD88,'HEX GEN BACKEND'!L:L,0))</f>
        <v>#N/A</v>
      </c>
      <c r="AN88" s="47" t="e">
        <f>INDEX('HEX GEN BACKEND'!M:M,MATCH('HEX GEN'!AE88,'HEX GEN BACKEND'!L:L,0))</f>
        <v>#N/A</v>
      </c>
      <c r="AO88" s="47" t="e">
        <f>INDEX('HEX GEN BACKEND'!M:M,MATCH('HEX GEN'!AF88,'HEX GEN BACKEND'!L:L,0))</f>
        <v>#N/A</v>
      </c>
      <c r="AP88" s="47" t="e">
        <f>INDEX('HEX GEN BACKEND'!M:M,MATCH('HEX GEN'!AG88,'HEX GEN BACKEND'!L:L,0))</f>
        <v>#N/A</v>
      </c>
      <c r="AQ88" s="47" t="e">
        <f>INDEX('HEX GEN BACKEND'!M:M,MATCH('HEX GEN'!AH88,'HEX GEN BACKEND'!L:L,0))</f>
        <v>#N/A</v>
      </c>
      <c r="AR88" s="47" t="e">
        <f>INDEX('HEX GEN BACKEND'!M:M,MATCH('HEX GEN'!AI88,'HEX GEN BACKEND'!L:L,0))</f>
        <v>#N/A</v>
      </c>
      <c r="AT88" s="47" t="e">
        <f t="shared" si="26"/>
        <v>#N/A</v>
      </c>
    </row>
    <row r="89" spans="1:46" x14ac:dyDescent="0.25">
      <c r="A89" s="46"/>
      <c r="B89" s="46"/>
      <c r="C89" s="39"/>
      <c r="D89" s="40"/>
      <c r="E89" s="41"/>
      <c r="F89" s="42"/>
      <c r="G89" s="43"/>
      <c r="H89" s="44"/>
      <c r="I89" s="45"/>
      <c r="J89" s="48"/>
      <c r="K89" s="49" t="e">
        <f t="shared" si="22"/>
        <v>#N/A</v>
      </c>
      <c r="L89" s="62"/>
      <c r="M89" s="57" t="s">
        <v>201</v>
      </c>
      <c r="N89" s="50">
        <f t="shared" si="23"/>
        <v>0</v>
      </c>
      <c r="O89" s="47" t="e">
        <f>INDEX('HEX GEN BACKEND'!B:B,MATCH(C89,'HEX GEN BACKEND'!A:A,0))</f>
        <v>#N/A</v>
      </c>
      <c r="P89" s="47" t="e">
        <f t="shared" si="24"/>
        <v>#N/A</v>
      </c>
      <c r="R89" s="57" t="s">
        <v>178</v>
      </c>
      <c r="S89" s="47">
        <f>IF(ISNUMBER(MATCH(D89,'HEX GEN BACKEND'!G:G,0)),INDEX('HEX GEN BACKEND'!J:J,MATCH(D89,'HEX GEN BACKEND'!G:G,0)),D89)</f>
        <v>0</v>
      </c>
      <c r="T89" s="47" t="e">
        <f>INDEX('HEX GEN BACKEND'!E:E,MATCH(E89,'HEX GEN BACKEND'!D:D,0))</f>
        <v>#N/A</v>
      </c>
      <c r="U89" s="47">
        <f>IF(ISNUMBER(MATCH(F89,'HEX GEN BACKEND'!H:H,0)),INDEX('HEX GEN BACKEND'!J:J,MATCH(F89,'HEX GEN BACKEND'!H:H,0)),F89)</f>
        <v>0</v>
      </c>
      <c r="V89" s="47" t="e">
        <f>INDEX('HEX GEN BACKEND'!E:E,MATCH(G89,'HEX GEN BACKEND'!D:D,0))</f>
        <v>#N/A</v>
      </c>
      <c r="W89" s="47">
        <f>IF(ISNUMBER(MATCH(H89,'HEX GEN BACKEND'!I:I,0)),INDEX('HEX GEN BACKEND'!J:J,MATCH(H89,'HEX GEN BACKEND'!I:I,0)),H89)</f>
        <v>0</v>
      </c>
      <c r="X89" s="47" t="e">
        <f>INDEX('HEX GEN BACKEND'!E:E,MATCH(I89,'HEX GEN BACKEND'!D:D,0))</f>
        <v>#N/A</v>
      </c>
      <c r="Z89" s="47" t="e">
        <f t="shared" si="25"/>
        <v>#N/A</v>
      </c>
      <c r="AB89" s="47" t="e">
        <f t="shared" si="13"/>
        <v>#N/A</v>
      </c>
      <c r="AC89" s="47" t="e">
        <f t="shared" si="14"/>
        <v>#N/A</v>
      </c>
      <c r="AD89" s="47" t="e">
        <f t="shared" si="15"/>
        <v>#N/A</v>
      </c>
      <c r="AE89" s="47" t="e">
        <f t="shared" si="16"/>
        <v>#N/A</v>
      </c>
      <c r="AF89" s="47" t="e">
        <f t="shared" si="17"/>
        <v>#N/A</v>
      </c>
      <c r="AG89" s="47" t="e">
        <f t="shared" si="18"/>
        <v>#N/A</v>
      </c>
      <c r="AH89" s="47" t="e">
        <f t="shared" si="19"/>
        <v>#N/A</v>
      </c>
      <c r="AI89" s="47" t="e">
        <f t="shared" si="20"/>
        <v>#N/A</v>
      </c>
      <c r="AK89" s="47" t="e">
        <f>INDEX('HEX GEN BACKEND'!M:M,MATCH('HEX GEN'!AB89,'HEX GEN BACKEND'!L:L,0))</f>
        <v>#N/A</v>
      </c>
      <c r="AL89" s="47" t="e">
        <f>INDEX('HEX GEN BACKEND'!M:M,MATCH('HEX GEN'!AC89,'HEX GEN BACKEND'!L:L,0))</f>
        <v>#N/A</v>
      </c>
      <c r="AM89" s="47" t="e">
        <f>INDEX('HEX GEN BACKEND'!M:M,MATCH('HEX GEN'!AD89,'HEX GEN BACKEND'!L:L,0))</f>
        <v>#N/A</v>
      </c>
      <c r="AN89" s="47" t="e">
        <f>INDEX('HEX GEN BACKEND'!M:M,MATCH('HEX GEN'!AE89,'HEX GEN BACKEND'!L:L,0))</f>
        <v>#N/A</v>
      </c>
      <c r="AO89" s="47" t="e">
        <f>INDEX('HEX GEN BACKEND'!M:M,MATCH('HEX GEN'!AF89,'HEX GEN BACKEND'!L:L,0))</f>
        <v>#N/A</v>
      </c>
      <c r="AP89" s="47" t="e">
        <f>INDEX('HEX GEN BACKEND'!M:M,MATCH('HEX GEN'!AG89,'HEX GEN BACKEND'!L:L,0))</f>
        <v>#N/A</v>
      </c>
      <c r="AQ89" s="47" t="e">
        <f>INDEX('HEX GEN BACKEND'!M:M,MATCH('HEX GEN'!AH89,'HEX GEN BACKEND'!L:L,0))</f>
        <v>#N/A</v>
      </c>
      <c r="AR89" s="47" t="e">
        <f>INDEX('HEX GEN BACKEND'!M:M,MATCH('HEX GEN'!AI89,'HEX GEN BACKEND'!L:L,0))</f>
        <v>#N/A</v>
      </c>
      <c r="AT89" s="47" t="e">
        <f t="shared" si="26"/>
        <v>#N/A</v>
      </c>
    </row>
    <row r="90" spans="1:46" x14ac:dyDescent="0.25">
      <c r="A90" s="46"/>
      <c r="B90" s="46"/>
      <c r="C90" s="39"/>
      <c r="D90" s="40"/>
      <c r="E90" s="41"/>
      <c r="F90" s="42"/>
      <c r="G90" s="43"/>
      <c r="H90" s="44"/>
      <c r="I90" s="45"/>
      <c r="J90" s="48"/>
      <c r="K90" s="49" t="e">
        <f t="shared" si="22"/>
        <v>#N/A</v>
      </c>
      <c r="L90" s="62"/>
      <c r="M90" s="57" t="s">
        <v>201</v>
      </c>
      <c r="N90" s="50">
        <f t="shared" si="23"/>
        <v>0</v>
      </c>
      <c r="O90" s="47" t="e">
        <f>INDEX('HEX GEN BACKEND'!B:B,MATCH(C90,'HEX GEN BACKEND'!A:A,0))</f>
        <v>#N/A</v>
      </c>
      <c r="P90" s="47" t="e">
        <f t="shared" si="24"/>
        <v>#N/A</v>
      </c>
      <c r="R90" s="57" t="s">
        <v>178</v>
      </c>
      <c r="S90" s="47">
        <f>IF(ISNUMBER(MATCH(D90,'HEX GEN BACKEND'!G:G,0)),INDEX('HEX GEN BACKEND'!J:J,MATCH(D90,'HEX GEN BACKEND'!G:G,0)),D90)</f>
        <v>0</v>
      </c>
      <c r="T90" s="47" t="e">
        <f>INDEX('HEX GEN BACKEND'!E:E,MATCH(E90,'HEX GEN BACKEND'!D:D,0))</f>
        <v>#N/A</v>
      </c>
      <c r="U90" s="47">
        <f>IF(ISNUMBER(MATCH(F90,'HEX GEN BACKEND'!H:H,0)),INDEX('HEX GEN BACKEND'!J:J,MATCH(F90,'HEX GEN BACKEND'!H:H,0)),F90)</f>
        <v>0</v>
      </c>
      <c r="V90" s="47" t="e">
        <f>INDEX('HEX GEN BACKEND'!E:E,MATCH(G90,'HEX GEN BACKEND'!D:D,0))</f>
        <v>#N/A</v>
      </c>
      <c r="W90" s="47">
        <f>IF(ISNUMBER(MATCH(H90,'HEX GEN BACKEND'!I:I,0)),INDEX('HEX GEN BACKEND'!J:J,MATCH(H90,'HEX GEN BACKEND'!I:I,0)),H90)</f>
        <v>0</v>
      </c>
      <c r="X90" s="47" t="e">
        <f>INDEX('HEX GEN BACKEND'!E:E,MATCH(I90,'HEX GEN BACKEND'!D:D,0))</f>
        <v>#N/A</v>
      </c>
      <c r="Z90" s="47" t="e">
        <f t="shared" si="25"/>
        <v>#N/A</v>
      </c>
      <c r="AB90" s="47" t="e">
        <f t="shared" si="13"/>
        <v>#N/A</v>
      </c>
      <c r="AC90" s="47" t="e">
        <f t="shared" si="14"/>
        <v>#N/A</v>
      </c>
      <c r="AD90" s="47" t="e">
        <f t="shared" si="15"/>
        <v>#N/A</v>
      </c>
      <c r="AE90" s="47" t="e">
        <f t="shared" si="16"/>
        <v>#N/A</v>
      </c>
      <c r="AF90" s="47" t="e">
        <f t="shared" si="17"/>
        <v>#N/A</v>
      </c>
      <c r="AG90" s="47" t="e">
        <f t="shared" si="18"/>
        <v>#N/A</v>
      </c>
      <c r="AH90" s="47" t="e">
        <f t="shared" si="19"/>
        <v>#N/A</v>
      </c>
      <c r="AI90" s="47" t="e">
        <f t="shared" si="20"/>
        <v>#N/A</v>
      </c>
      <c r="AK90" s="47" t="e">
        <f>INDEX('HEX GEN BACKEND'!M:M,MATCH('HEX GEN'!AB90,'HEX GEN BACKEND'!L:L,0))</f>
        <v>#N/A</v>
      </c>
      <c r="AL90" s="47" t="e">
        <f>INDEX('HEX GEN BACKEND'!M:M,MATCH('HEX GEN'!AC90,'HEX GEN BACKEND'!L:L,0))</f>
        <v>#N/A</v>
      </c>
      <c r="AM90" s="47" t="e">
        <f>INDEX('HEX GEN BACKEND'!M:M,MATCH('HEX GEN'!AD90,'HEX GEN BACKEND'!L:L,0))</f>
        <v>#N/A</v>
      </c>
      <c r="AN90" s="47" t="e">
        <f>INDEX('HEX GEN BACKEND'!M:M,MATCH('HEX GEN'!AE90,'HEX GEN BACKEND'!L:L,0))</f>
        <v>#N/A</v>
      </c>
      <c r="AO90" s="47" t="e">
        <f>INDEX('HEX GEN BACKEND'!M:M,MATCH('HEX GEN'!AF90,'HEX GEN BACKEND'!L:L,0))</f>
        <v>#N/A</v>
      </c>
      <c r="AP90" s="47" t="e">
        <f>INDEX('HEX GEN BACKEND'!M:M,MATCH('HEX GEN'!AG90,'HEX GEN BACKEND'!L:L,0))</f>
        <v>#N/A</v>
      </c>
      <c r="AQ90" s="47" t="e">
        <f>INDEX('HEX GEN BACKEND'!M:M,MATCH('HEX GEN'!AH90,'HEX GEN BACKEND'!L:L,0))</f>
        <v>#N/A</v>
      </c>
      <c r="AR90" s="47" t="e">
        <f>INDEX('HEX GEN BACKEND'!M:M,MATCH('HEX GEN'!AI90,'HEX GEN BACKEND'!L:L,0))</f>
        <v>#N/A</v>
      </c>
      <c r="AT90" s="47" t="e">
        <f t="shared" si="26"/>
        <v>#N/A</v>
      </c>
    </row>
    <row r="91" spans="1:46" x14ac:dyDescent="0.25">
      <c r="A91" s="46"/>
      <c r="B91" s="46"/>
      <c r="C91" s="39"/>
      <c r="D91" s="40"/>
      <c r="E91" s="41"/>
      <c r="F91" s="42"/>
      <c r="G91" s="43"/>
      <c r="H91" s="44"/>
      <c r="I91" s="45"/>
      <c r="J91" s="48"/>
      <c r="K91" s="49" t="e">
        <f t="shared" si="22"/>
        <v>#N/A</v>
      </c>
      <c r="L91" s="62"/>
      <c r="M91" s="57" t="s">
        <v>201</v>
      </c>
      <c r="N91" s="50">
        <f t="shared" si="23"/>
        <v>0</v>
      </c>
      <c r="O91" s="47" t="e">
        <f>INDEX('HEX GEN BACKEND'!B:B,MATCH(C91,'HEX GEN BACKEND'!A:A,0))</f>
        <v>#N/A</v>
      </c>
      <c r="P91" s="47" t="e">
        <f t="shared" si="24"/>
        <v>#N/A</v>
      </c>
      <c r="R91" s="57" t="s">
        <v>178</v>
      </c>
      <c r="S91" s="47">
        <f>IF(ISNUMBER(MATCH(D91,'HEX GEN BACKEND'!G:G,0)),INDEX('HEX GEN BACKEND'!J:J,MATCH(D91,'HEX GEN BACKEND'!G:G,0)),D91)</f>
        <v>0</v>
      </c>
      <c r="T91" s="47" t="e">
        <f>INDEX('HEX GEN BACKEND'!E:E,MATCH(E91,'HEX GEN BACKEND'!D:D,0))</f>
        <v>#N/A</v>
      </c>
      <c r="U91" s="47">
        <f>IF(ISNUMBER(MATCH(F91,'HEX GEN BACKEND'!H:H,0)),INDEX('HEX GEN BACKEND'!J:J,MATCH(F91,'HEX GEN BACKEND'!H:H,0)),F91)</f>
        <v>0</v>
      </c>
      <c r="V91" s="47" t="e">
        <f>INDEX('HEX GEN BACKEND'!E:E,MATCH(G91,'HEX GEN BACKEND'!D:D,0))</f>
        <v>#N/A</v>
      </c>
      <c r="W91" s="47">
        <f>IF(ISNUMBER(MATCH(H91,'HEX GEN BACKEND'!I:I,0)),INDEX('HEX GEN BACKEND'!J:J,MATCH(H91,'HEX GEN BACKEND'!I:I,0)),H91)</f>
        <v>0</v>
      </c>
      <c r="X91" s="47" t="e">
        <f>INDEX('HEX GEN BACKEND'!E:E,MATCH(I91,'HEX GEN BACKEND'!D:D,0))</f>
        <v>#N/A</v>
      </c>
      <c r="Z91" s="47" t="e">
        <f t="shared" si="25"/>
        <v>#N/A</v>
      </c>
      <c r="AB91" s="47" t="e">
        <f t="shared" si="13"/>
        <v>#N/A</v>
      </c>
      <c r="AC91" s="47" t="e">
        <f t="shared" si="14"/>
        <v>#N/A</v>
      </c>
      <c r="AD91" s="47" t="e">
        <f t="shared" si="15"/>
        <v>#N/A</v>
      </c>
      <c r="AE91" s="47" t="e">
        <f t="shared" si="16"/>
        <v>#N/A</v>
      </c>
      <c r="AF91" s="47" t="e">
        <f t="shared" si="17"/>
        <v>#N/A</v>
      </c>
      <c r="AG91" s="47" t="e">
        <f t="shared" si="18"/>
        <v>#N/A</v>
      </c>
      <c r="AH91" s="47" t="e">
        <f t="shared" si="19"/>
        <v>#N/A</v>
      </c>
      <c r="AI91" s="47" t="e">
        <f t="shared" si="20"/>
        <v>#N/A</v>
      </c>
      <c r="AK91" s="47" t="e">
        <f>INDEX('HEX GEN BACKEND'!M:M,MATCH('HEX GEN'!AB91,'HEX GEN BACKEND'!L:L,0))</f>
        <v>#N/A</v>
      </c>
      <c r="AL91" s="47" t="e">
        <f>INDEX('HEX GEN BACKEND'!M:M,MATCH('HEX GEN'!AC91,'HEX GEN BACKEND'!L:L,0))</f>
        <v>#N/A</v>
      </c>
      <c r="AM91" s="47" t="e">
        <f>INDEX('HEX GEN BACKEND'!M:M,MATCH('HEX GEN'!AD91,'HEX GEN BACKEND'!L:L,0))</f>
        <v>#N/A</v>
      </c>
      <c r="AN91" s="47" t="e">
        <f>INDEX('HEX GEN BACKEND'!M:M,MATCH('HEX GEN'!AE91,'HEX GEN BACKEND'!L:L,0))</f>
        <v>#N/A</v>
      </c>
      <c r="AO91" s="47" t="e">
        <f>INDEX('HEX GEN BACKEND'!M:M,MATCH('HEX GEN'!AF91,'HEX GEN BACKEND'!L:L,0))</f>
        <v>#N/A</v>
      </c>
      <c r="AP91" s="47" t="e">
        <f>INDEX('HEX GEN BACKEND'!M:M,MATCH('HEX GEN'!AG91,'HEX GEN BACKEND'!L:L,0))</f>
        <v>#N/A</v>
      </c>
      <c r="AQ91" s="47" t="e">
        <f>INDEX('HEX GEN BACKEND'!M:M,MATCH('HEX GEN'!AH91,'HEX GEN BACKEND'!L:L,0))</f>
        <v>#N/A</v>
      </c>
      <c r="AR91" s="47" t="e">
        <f>INDEX('HEX GEN BACKEND'!M:M,MATCH('HEX GEN'!AI91,'HEX GEN BACKEND'!L:L,0))</f>
        <v>#N/A</v>
      </c>
      <c r="AT91" s="47" t="e">
        <f t="shared" si="26"/>
        <v>#N/A</v>
      </c>
    </row>
    <row r="92" spans="1:46" x14ac:dyDescent="0.25">
      <c r="A92" s="46"/>
      <c r="B92" s="46"/>
      <c r="C92" s="39"/>
      <c r="D92" s="40"/>
      <c r="E92" s="41"/>
      <c r="F92" s="42"/>
      <c r="G92" s="43"/>
      <c r="H92" s="44"/>
      <c r="I92" s="45"/>
      <c r="J92" s="48"/>
      <c r="K92" s="49" t="e">
        <f t="shared" si="22"/>
        <v>#N/A</v>
      </c>
      <c r="L92" s="62"/>
      <c r="M92" s="57" t="s">
        <v>201</v>
      </c>
      <c r="N92" s="50">
        <f t="shared" si="23"/>
        <v>0</v>
      </c>
      <c r="O92" s="47" t="e">
        <f>INDEX('HEX GEN BACKEND'!B:B,MATCH(C92,'HEX GEN BACKEND'!A:A,0))</f>
        <v>#N/A</v>
      </c>
      <c r="P92" s="47" t="e">
        <f t="shared" si="24"/>
        <v>#N/A</v>
      </c>
      <c r="R92" s="57" t="s">
        <v>178</v>
      </c>
      <c r="S92" s="47">
        <f>IF(ISNUMBER(MATCH(D92,'HEX GEN BACKEND'!G:G,0)),INDEX('HEX GEN BACKEND'!J:J,MATCH(D92,'HEX GEN BACKEND'!G:G,0)),D92)</f>
        <v>0</v>
      </c>
      <c r="T92" s="47" t="e">
        <f>INDEX('HEX GEN BACKEND'!E:E,MATCH(E92,'HEX GEN BACKEND'!D:D,0))</f>
        <v>#N/A</v>
      </c>
      <c r="U92" s="47">
        <f>IF(ISNUMBER(MATCH(F92,'HEX GEN BACKEND'!H:H,0)),INDEX('HEX GEN BACKEND'!J:J,MATCH(F92,'HEX GEN BACKEND'!H:H,0)),F92)</f>
        <v>0</v>
      </c>
      <c r="V92" s="47" t="e">
        <f>INDEX('HEX GEN BACKEND'!E:E,MATCH(G92,'HEX GEN BACKEND'!D:D,0))</f>
        <v>#N/A</v>
      </c>
      <c r="W92" s="47">
        <f>IF(ISNUMBER(MATCH(H92,'HEX GEN BACKEND'!I:I,0)),INDEX('HEX GEN BACKEND'!J:J,MATCH(H92,'HEX GEN BACKEND'!I:I,0)),H92)</f>
        <v>0</v>
      </c>
      <c r="X92" s="47" t="e">
        <f>INDEX('HEX GEN BACKEND'!E:E,MATCH(I92,'HEX GEN BACKEND'!D:D,0))</f>
        <v>#N/A</v>
      </c>
      <c r="Z92" s="47" t="e">
        <f t="shared" si="25"/>
        <v>#N/A</v>
      </c>
      <c r="AB92" s="47" t="e">
        <f t="shared" si="13"/>
        <v>#N/A</v>
      </c>
      <c r="AC92" s="47" t="e">
        <f t="shared" si="14"/>
        <v>#N/A</v>
      </c>
      <c r="AD92" s="47" t="e">
        <f t="shared" si="15"/>
        <v>#N/A</v>
      </c>
      <c r="AE92" s="47" t="e">
        <f t="shared" si="16"/>
        <v>#N/A</v>
      </c>
      <c r="AF92" s="47" t="e">
        <f t="shared" si="17"/>
        <v>#N/A</v>
      </c>
      <c r="AG92" s="47" t="e">
        <f t="shared" si="18"/>
        <v>#N/A</v>
      </c>
      <c r="AH92" s="47" t="e">
        <f t="shared" si="19"/>
        <v>#N/A</v>
      </c>
      <c r="AI92" s="47" t="e">
        <f t="shared" si="20"/>
        <v>#N/A</v>
      </c>
      <c r="AK92" s="47" t="e">
        <f>INDEX('HEX GEN BACKEND'!M:M,MATCH('HEX GEN'!AB92,'HEX GEN BACKEND'!L:L,0))</f>
        <v>#N/A</v>
      </c>
      <c r="AL92" s="47" t="e">
        <f>INDEX('HEX GEN BACKEND'!M:M,MATCH('HEX GEN'!AC92,'HEX GEN BACKEND'!L:L,0))</f>
        <v>#N/A</v>
      </c>
      <c r="AM92" s="47" t="e">
        <f>INDEX('HEX GEN BACKEND'!M:M,MATCH('HEX GEN'!AD92,'HEX GEN BACKEND'!L:L,0))</f>
        <v>#N/A</v>
      </c>
      <c r="AN92" s="47" t="e">
        <f>INDEX('HEX GEN BACKEND'!M:M,MATCH('HEX GEN'!AE92,'HEX GEN BACKEND'!L:L,0))</f>
        <v>#N/A</v>
      </c>
      <c r="AO92" s="47" t="e">
        <f>INDEX('HEX GEN BACKEND'!M:M,MATCH('HEX GEN'!AF92,'HEX GEN BACKEND'!L:L,0))</f>
        <v>#N/A</v>
      </c>
      <c r="AP92" s="47" t="e">
        <f>INDEX('HEX GEN BACKEND'!M:M,MATCH('HEX GEN'!AG92,'HEX GEN BACKEND'!L:L,0))</f>
        <v>#N/A</v>
      </c>
      <c r="AQ92" s="47" t="e">
        <f>INDEX('HEX GEN BACKEND'!M:M,MATCH('HEX GEN'!AH92,'HEX GEN BACKEND'!L:L,0))</f>
        <v>#N/A</v>
      </c>
      <c r="AR92" s="47" t="e">
        <f>INDEX('HEX GEN BACKEND'!M:M,MATCH('HEX GEN'!AI92,'HEX GEN BACKEND'!L:L,0))</f>
        <v>#N/A</v>
      </c>
      <c r="AT92" s="47" t="e">
        <f t="shared" si="26"/>
        <v>#N/A</v>
      </c>
    </row>
    <row r="93" spans="1:46" x14ac:dyDescent="0.25">
      <c r="A93" s="46"/>
      <c r="B93" s="46"/>
      <c r="C93" s="39"/>
      <c r="D93" s="40"/>
      <c r="E93" s="41"/>
      <c r="F93" s="42"/>
      <c r="G93" s="43"/>
      <c r="H93" s="44"/>
      <c r="I93" s="45"/>
      <c r="J93" s="48"/>
      <c r="K93" s="49" t="e">
        <f t="shared" si="22"/>
        <v>#N/A</v>
      </c>
      <c r="L93" s="62"/>
      <c r="M93" s="57" t="s">
        <v>201</v>
      </c>
      <c r="N93" s="50">
        <f t="shared" si="23"/>
        <v>0</v>
      </c>
      <c r="O93" s="47" t="e">
        <f>INDEX('HEX GEN BACKEND'!B:B,MATCH(C93,'HEX GEN BACKEND'!A:A,0))</f>
        <v>#N/A</v>
      </c>
      <c r="P93" s="47" t="e">
        <f t="shared" si="24"/>
        <v>#N/A</v>
      </c>
      <c r="R93" s="57" t="s">
        <v>178</v>
      </c>
      <c r="S93" s="47">
        <f>IF(ISNUMBER(MATCH(D93,'HEX GEN BACKEND'!G:G,0)),INDEX('HEX GEN BACKEND'!J:J,MATCH(D93,'HEX GEN BACKEND'!G:G,0)),D93)</f>
        <v>0</v>
      </c>
      <c r="T93" s="47" t="e">
        <f>INDEX('HEX GEN BACKEND'!E:E,MATCH(E93,'HEX GEN BACKEND'!D:D,0))</f>
        <v>#N/A</v>
      </c>
      <c r="U93" s="47">
        <f>IF(ISNUMBER(MATCH(F93,'HEX GEN BACKEND'!H:H,0)),INDEX('HEX GEN BACKEND'!J:J,MATCH(F93,'HEX GEN BACKEND'!H:H,0)),F93)</f>
        <v>0</v>
      </c>
      <c r="V93" s="47" t="e">
        <f>INDEX('HEX GEN BACKEND'!E:E,MATCH(G93,'HEX GEN BACKEND'!D:D,0))</f>
        <v>#N/A</v>
      </c>
      <c r="W93" s="47">
        <f>IF(ISNUMBER(MATCH(H93,'HEX GEN BACKEND'!I:I,0)),INDEX('HEX GEN BACKEND'!J:J,MATCH(H93,'HEX GEN BACKEND'!I:I,0)),H93)</f>
        <v>0</v>
      </c>
      <c r="X93" s="47" t="e">
        <f>INDEX('HEX GEN BACKEND'!E:E,MATCH(I93,'HEX GEN BACKEND'!D:D,0))</f>
        <v>#N/A</v>
      </c>
      <c r="Z93" s="47" t="e">
        <f t="shared" si="25"/>
        <v>#N/A</v>
      </c>
      <c r="AB93" s="47" t="e">
        <f t="shared" si="13"/>
        <v>#N/A</v>
      </c>
      <c r="AC93" s="47" t="e">
        <f t="shared" si="14"/>
        <v>#N/A</v>
      </c>
      <c r="AD93" s="47" t="e">
        <f t="shared" si="15"/>
        <v>#N/A</v>
      </c>
      <c r="AE93" s="47" t="e">
        <f t="shared" si="16"/>
        <v>#N/A</v>
      </c>
      <c r="AF93" s="47" t="e">
        <f t="shared" si="17"/>
        <v>#N/A</v>
      </c>
      <c r="AG93" s="47" t="e">
        <f t="shared" si="18"/>
        <v>#N/A</v>
      </c>
      <c r="AH93" s="47" t="e">
        <f t="shared" si="19"/>
        <v>#N/A</v>
      </c>
      <c r="AI93" s="47" t="e">
        <f t="shared" si="20"/>
        <v>#N/A</v>
      </c>
      <c r="AK93" s="47" t="e">
        <f>INDEX('HEX GEN BACKEND'!M:M,MATCH('HEX GEN'!AB93,'HEX GEN BACKEND'!L:L,0))</f>
        <v>#N/A</v>
      </c>
      <c r="AL93" s="47" t="e">
        <f>INDEX('HEX GEN BACKEND'!M:M,MATCH('HEX GEN'!AC93,'HEX GEN BACKEND'!L:L,0))</f>
        <v>#N/A</v>
      </c>
      <c r="AM93" s="47" t="e">
        <f>INDEX('HEX GEN BACKEND'!M:M,MATCH('HEX GEN'!AD93,'HEX GEN BACKEND'!L:L,0))</f>
        <v>#N/A</v>
      </c>
      <c r="AN93" s="47" t="e">
        <f>INDEX('HEX GEN BACKEND'!M:M,MATCH('HEX GEN'!AE93,'HEX GEN BACKEND'!L:L,0))</f>
        <v>#N/A</v>
      </c>
      <c r="AO93" s="47" t="e">
        <f>INDEX('HEX GEN BACKEND'!M:M,MATCH('HEX GEN'!AF93,'HEX GEN BACKEND'!L:L,0))</f>
        <v>#N/A</v>
      </c>
      <c r="AP93" s="47" t="e">
        <f>INDEX('HEX GEN BACKEND'!M:M,MATCH('HEX GEN'!AG93,'HEX GEN BACKEND'!L:L,0))</f>
        <v>#N/A</v>
      </c>
      <c r="AQ93" s="47" t="e">
        <f>INDEX('HEX GEN BACKEND'!M:M,MATCH('HEX GEN'!AH93,'HEX GEN BACKEND'!L:L,0))</f>
        <v>#N/A</v>
      </c>
      <c r="AR93" s="47" t="e">
        <f>INDEX('HEX GEN BACKEND'!M:M,MATCH('HEX GEN'!AI93,'HEX GEN BACKEND'!L:L,0))</f>
        <v>#N/A</v>
      </c>
      <c r="AT93" s="47" t="e">
        <f t="shared" si="26"/>
        <v>#N/A</v>
      </c>
    </row>
    <row r="94" spans="1:46" x14ac:dyDescent="0.25">
      <c r="A94" s="46"/>
      <c r="B94" s="46"/>
      <c r="C94" s="39"/>
      <c r="D94" s="40"/>
      <c r="E94" s="41"/>
      <c r="F94" s="42"/>
      <c r="G94" s="43"/>
      <c r="H94" s="44"/>
      <c r="I94" s="45"/>
      <c r="J94" s="48"/>
      <c r="K94" s="49" t="e">
        <f t="shared" si="22"/>
        <v>#N/A</v>
      </c>
      <c r="L94" s="62"/>
      <c r="M94" s="57" t="s">
        <v>201</v>
      </c>
      <c r="N94" s="50">
        <f t="shared" si="23"/>
        <v>0</v>
      </c>
      <c r="O94" s="47" t="e">
        <f>INDEX('HEX GEN BACKEND'!B:B,MATCH(C94,'HEX GEN BACKEND'!A:A,0))</f>
        <v>#N/A</v>
      </c>
      <c r="P94" s="47" t="e">
        <f t="shared" si="24"/>
        <v>#N/A</v>
      </c>
      <c r="R94" s="57" t="s">
        <v>178</v>
      </c>
      <c r="S94" s="47">
        <f>IF(ISNUMBER(MATCH(D94,'HEX GEN BACKEND'!G:G,0)),INDEX('HEX GEN BACKEND'!J:J,MATCH(D94,'HEX GEN BACKEND'!G:G,0)),D94)</f>
        <v>0</v>
      </c>
      <c r="T94" s="47" t="e">
        <f>INDEX('HEX GEN BACKEND'!E:E,MATCH(E94,'HEX GEN BACKEND'!D:D,0))</f>
        <v>#N/A</v>
      </c>
      <c r="U94" s="47">
        <f>IF(ISNUMBER(MATCH(F94,'HEX GEN BACKEND'!H:H,0)),INDEX('HEX GEN BACKEND'!J:J,MATCH(F94,'HEX GEN BACKEND'!H:H,0)),F94)</f>
        <v>0</v>
      </c>
      <c r="V94" s="47" t="e">
        <f>INDEX('HEX GEN BACKEND'!E:E,MATCH(G94,'HEX GEN BACKEND'!D:D,0))</f>
        <v>#N/A</v>
      </c>
      <c r="W94" s="47">
        <f>IF(ISNUMBER(MATCH(H94,'HEX GEN BACKEND'!I:I,0)),INDEX('HEX GEN BACKEND'!J:J,MATCH(H94,'HEX GEN BACKEND'!I:I,0)),H94)</f>
        <v>0</v>
      </c>
      <c r="X94" s="47" t="e">
        <f>INDEX('HEX GEN BACKEND'!E:E,MATCH(I94,'HEX GEN BACKEND'!D:D,0))</f>
        <v>#N/A</v>
      </c>
      <c r="Z94" s="47" t="e">
        <f t="shared" si="25"/>
        <v>#N/A</v>
      </c>
      <c r="AB94" s="47" t="e">
        <f t="shared" si="13"/>
        <v>#N/A</v>
      </c>
      <c r="AC94" s="47" t="e">
        <f t="shared" si="14"/>
        <v>#N/A</v>
      </c>
      <c r="AD94" s="47" t="e">
        <f t="shared" si="15"/>
        <v>#N/A</v>
      </c>
      <c r="AE94" s="47" t="e">
        <f t="shared" si="16"/>
        <v>#N/A</v>
      </c>
      <c r="AF94" s="47" t="e">
        <f t="shared" si="17"/>
        <v>#N/A</v>
      </c>
      <c r="AG94" s="47" t="e">
        <f t="shared" si="18"/>
        <v>#N/A</v>
      </c>
      <c r="AH94" s="47" t="e">
        <f t="shared" si="19"/>
        <v>#N/A</v>
      </c>
      <c r="AI94" s="47" t="e">
        <f t="shared" si="20"/>
        <v>#N/A</v>
      </c>
      <c r="AK94" s="47" t="e">
        <f>INDEX('HEX GEN BACKEND'!M:M,MATCH('HEX GEN'!AB94,'HEX GEN BACKEND'!L:L,0))</f>
        <v>#N/A</v>
      </c>
      <c r="AL94" s="47" t="e">
        <f>INDEX('HEX GEN BACKEND'!M:M,MATCH('HEX GEN'!AC94,'HEX GEN BACKEND'!L:L,0))</f>
        <v>#N/A</v>
      </c>
      <c r="AM94" s="47" t="e">
        <f>INDEX('HEX GEN BACKEND'!M:M,MATCH('HEX GEN'!AD94,'HEX GEN BACKEND'!L:L,0))</f>
        <v>#N/A</v>
      </c>
      <c r="AN94" s="47" t="e">
        <f>INDEX('HEX GEN BACKEND'!M:M,MATCH('HEX GEN'!AE94,'HEX GEN BACKEND'!L:L,0))</f>
        <v>#N/A</v>
      </c>
      <c r="AO94" s="47" t="e">
        <f>INDEX('HEX GEN BACKEND'!M:M,MATCH('HEX GEN'!AF94,'HEX GEN BACKEND'!L:L,0))</f>
        <v>#N/A</v>
      </c>
      <c r="AP94" s="47" t="e">
        <f>INDEX('HEX GEN BACKEND'!M:M,MATCH('HEX GEN'!AG94,'HEX GEN BACKEND'!L:L,0))</f>
        <v>#N/A</v>
      </c>
      <c r="AQ94" s="47" t="e">
        <f>INDEX('HEX GEN BACKEND'!M:M,MATCH('HEX GEN'!AH94,'HEX GEN BACKEND'!L:L,0))</f>
        <v>#N/A</v>
      </c>
      <c r="AR94" s="47" t="e">
        <f>INDEX('HEX GEN BACKEND'!M:M,MATCH('HEX GEN'!AI94,'HEX GEN BACKEND'!L:L,0))</f>
        <v>#N/A</v>
      </c>
      <c r="AT94" s="47" t="e">
        <f t="shared" si="26"/>
        <v>#N/A</v>
      </c>
    </row>
    <row r="95" spans="1:46" x14ac:dyDescent="0.25">
      <c r="A95" s="46"/>
      <c r="B95" s="46"/>
      <c r="C95" s="39"/>
      <c r="D95" s="40"/>
      <c r="E95" s="41"/>
      <c r="F95" s="42"/>
      <c r="G95" s="43"/>
      <c r="H95" s="44"/>
      <c r="I95" s="45"/>
      <c r="J95" s="48"/>
      <c r="K95" s="49" t="e">
        <f t="shared" si="22"/>
        <v>#N/A</v>
      </c>
      <c r="L95" s="62"/>
      <c r="M95" s="57" t="s">
        <v>201</v>
      </c>
      <c r="N95" s="50">
        <f t="shared" si="23"/>
        <v>0</v>
      </c>
      <c r="O95" s="47" t="e">
        <f>INDEX('HEX GEN BACKEND'!B:B,MATCH(C95,'HEX GEN BACKEND'!A:A,0))</f>
        <v>#N/A</v>
      </c>
      <c r="P95" s="47" t="e">
        <f t="shared" si="24"/>
        <v>#N/A</v>
      </c>
      <c r="R95" s="57" t="s">
        <v>178</v>
      </c>
      <c r="S95" s="47">
        <f>IF(ISNUMBER(MATCH(D95,'HEX GEN BACKEND'!G:G,0)),INDEX('HEX GEN BACKEND'!J:J,MATCH(D95,'HEX GEN BACKEND'!G:G,0)),D95)</f>
        <v>0</v>
      </c>
      <c r="T95" s="47" t="e">
        <f>INDEX('HEX GEN BACKEND'!E:E,MATCH(E95,'HEX GEN BACKEND'!D:D,0))</f>
        <v>#N/A</v>
      </c>
      <c r="U95" s="47">
        <f>IF(ISNUMBER(MATCH(F95,'HEX GEN BACKEND'!H:H,0)),INDEX('HEX GEN BACKEND'!J:J,MATCH(F95,'HEX GEN BACKEND'!H:H,0)),F95)</f>
        <v>0</v>
      </c>
      <c r="V95" s="47" t="e">
        <f>INDEX('HEX GEN BACKEND'!E:E,MATCH(G95,'HEX GEN BACKEND'!D:D,0))</f>
        <v>#N/A</v>
      </c>
      <c r="W95" s="47">
        <f>IF(ISNUMBER(MATCH(H95,'HEX GEN BACKEND'!I:I,0)),INDEX('HEX GEN BACKEND'!J:J,MATCH(H95,'HEX GEN BACKEND'!I:I,0)),H95)</f>
        <v>0</v>
      </c>
      <c r="X95" s="47" t="e">
        <f>INDEX('HEX GEN BACKEND'!E:E,MATCH(I95,'HEX GEN BACKEND'!D:D,0))</f>
        <v>#N/A</v>
      </c>
      <c r="Z95" s="47" t="e">
        <f t="shared" si="25"/>
        <v>#N/A</v>
      </c>
      <c r="AB95" s="47" t="e">
        <f t="shared" si="13"/>
        <v>#N/A</v>
      </c>
      <c r="AC95" s="47" t="e">
        <f t="shared" si="14"/>
        <v>#N/A</v>
      </c>
      <c r="AD95" s="47" t="e">
        <f t="shared" si="15"/>
        <v>#N/A</v>
      </c>
      <c r="AE95" s="47" t="e">
        <f t="shared" si="16"/>
        <v>#N/A</v>
      </c>
      <c r="AF95" s="47" t="e">
        <f t="shared" si="17"/>
        <v>#N/A</v>
      </c>
      <c r="AG95" s="47" t="e">
        <f t="shared" si="18"/>
        <v>#N/A</v>
      </c>
      <c r="AH95" s="47" t="e">
        <f t="shared" si="19"/>
        <v>#N/A</v>
      </c>
      <c r="AI95" s="47" t="e">
        <f t="shared" si="20"/>
        <v>#N/A</v>
      </c>
      <c r="AK95" s="47" t="e">
        <f>INDEX('HEX GEN BACKEND'!M:M,MATCH('HEX GEN'!AB95,'HEX GEN BACKEND'!L:L,0))</f>
        <v>#N/A</v>
      </c>
      <c r="AL95" s="47" t="e">
        <f>INDEX('HEX GEN BACKEND'!M:M,MATCH('HEX GEN'!AC95,'HEX GEN BACKEND'!L:L,0))</f>
        <v>#N/A</v>
      </c>
      <c r="AM95" s="47" t="e">
        <f>INDEX('HEX GEN BACKEND'!M:M,MATCH('HEX GEN'!AD95,'HEX GEN BACKEND'!L:L,0))</f>
        <v>#N/A</v>
      </c>
      <c r="AN95" s="47" t="e">
        <f>INDEX('HEX GEN BACKEND'!M:M,MATCH('HEX GEN'!AE95,'HEX GEN BACKEND'!L:L,0))</f>
        <v>#N/A</v>
      </c>
      <c r="AO95" s="47" t="e">
        <f>INDEX('HEX GEN BACKEND'!M:M,MATCH('HEX GEN'!AF95,'HEX GEN BACKEND'!L:L,0))</f>
        <v>#N/A</v>
      </c>
      <c r="AP95" s="47" t="e">
        <f>INDEX('HEX GEN BACKEND'!M:M,MATCH('HEX GEN'!AG95,'HEX GEN BACKEND'!L:L,0))</f>
        <v>#N/A</v>
      </c>
      <c r="AQ95" s="47" t="e">
        <f>INDEX('HEX GEN BACKEND'!M:M,MATCH('HEX GEN'!AH95,'HEX GEN BACKEND'!L:L,0))</f>
        <v>#N/A</v>
      </c>
      <c r="AR95" s="47" t="e">
        <f>INDEX('HEX GEN BACKEND'!M:M,MATCH('HEX GEN'!AI95,'HEX GEN BACKEND'!L:L,0))</f>
        <v>#N/A</v>
      </c>
      <c r="AT95" s="47" t="e">
        <f t="shared" si="26"/>
        <v>#N/A</v>
      </c>
    </row>
    <row r="96" spans="1:46" x14ac:dyDescent="0.25">
      <c r="A96" s="46"/>
      <c r="B96" s="46"/>
      <c r="C96" s="39"/>
      <c r="D96" s="40"/>
      <c r="E96" s="41"/>
      <c r="F96" s="42"/>
      <c r="G96" s="43"/>
      <c r="H96" s="44"/>
      <c r="I96" s="45"/>
      <c r="J96" s="48"/>
      <c r="K96" s="49" t="e">
        <f t="shared" si="22"/>
        <v>#N/A</v>
      </c>
      <c r="L96" s="62"/>
      <c r="M96" s="57" t="s">
        <v>201</v>
      </c>
      <c r="N96" s="50">
        <f t="shared" si="23"/>
        <v>0</v>
      </c>
      <c r="O96" s="47" t="e">
        <f>INDEX('HEX GEN BACKEND'!B:B,MATCH(C96,'HEX GEN BACKEND'!A:A,0))</f>
        <v>#N/A</v>
      </c>
      <c r="P96" s="47" t="e">
        <f t="shared" si="24"/>
        <v>#N/A</v>
      </c>
      <c r="R96" s="57" t="s">
        <v>178</v>
      </c>
      <c r="S96" s="47">
        <f>IF(ISNUMBER(MATCH(D96,'HEX GEN BACKEND'!G:G,0)),INDEX('HEX GEN BACKEND'!J:J,MATCH(D96,'HEX GEN BACKEND'!G:G,0)),D96)</f>
        <v>0</v>
      </c>
      <c r="T96" s="47" t="e">
        <f>INDEX('HEX GEN BACKEND'!E:E,MATCH(E96,'HEX GEN BACKEND'!D:D,0))</f>
        <v>#N/A</v>
      </c>
      <c r="U96" s="47">
        <f>IF(ISNUMBER(MATCH(F96,'HEX GEN BACKEND'!H:H,0)),INDEX('HEX GEN BACKEND'!J:J,MATCH(F96,'HEX GEN BACKEND'!H:H,0)),F96)</f>
        <v>0</v>
      </c>
      <c r="V96" s="47" t="e">
        <f>INDEX('HEX GEN BACKEND'!E:E,MATCH(G96,'HEX GEN BACKEND'!D:D,0))</f>
        <v>#N/A</v>
      </c>
      <c r="W96" s="47">
        <f>IF(ISNUMBER(MATCH(H96,'HEX GEN BACKEND'!I:I,0)),INDEX('HEX GEN BACKEND'!J:J,MATCH(H96,'HEX GEN BACKEND'!I:I,0)),H96)</f>
        <v>0</v>
      </c>
      <c r="X96" s="47" t="e">
        <f>INDEX('HEX GEN BACKEND'!E:E,MATCH(I96,'HEX GEN BACKEND'!D:D,0))</f>
        <v>#N/A</v>
      </c>
      <c r="Z96" s="47" t="e">
        <f t="shared" si="25"/>
        <v>#N/A</v>
      </c>
      <c r="AB96" s="47" t="e">
        <f t="shared" si="13"/>
        <v>#N/A</v>
      </c>
      <c r="AC96" s="47" t="e">
        <f t="shared" si="14"/>
        <v>#N/A</v>
      </c>
      <c r="AD96" s="47" t="e">
        <f t="shared" si="15"/>
        <v>#N/A</v>
      </c>
      <c r="AE96" s="47" t="e">
        <f t="shared" si="16"/>
        <v>#N/A</v>
      </c>
      <c r="AF96" s="47" t="e">
        <f t="shared" si="17"/>
        <v>#N/A</v>
      </c>
      <c r="AG96" s="47" t="e">
        <f t="shared" si="18"/>
        <v>#N/A</v>
      </c>
      <c r="AH96" s="47" t="e">
        <f t="shared" si="19"/>
        <v>#N/A</v>
      </c>
      <c r="AI96" s="47" t="e">
        <f t="shared" si="20"/>
        <v>#N/A</v>
      </c>
      <c r="AK96" s="47" t="e">
        <f>INDEX('HEX GEN BACKEND'!M:M,MATCH('HEX GEN'!AB96,'HEX GEN BACKEND'!L:L,0))</f>
        <v>#N/A</v>
      </c>
      <c r="AL96" s="47" t="e">
        <f>INDEX('HEX GEN BACKEND'!M:M,MATCH('HEX GEN'!AC96,'HEX GEN BACKEND'!L:L,0))</f>
        <v>#N/A</v>
      </c>
      <c r="AM96" s="47" t="e">
        <f>INDEX('HEX GEN BACKEND'!M:M,MATCH('HEX GEN'!AD96,'HEX GEN BACKEND'!L:L,0))</f>
        <v>#N/A</v>
      </c>
      <c r="AN96" s="47" t="e">
        <f>INDEX('HEX GEN BACKEND'!M:M,MATCH('HEX GEN'!AE96,'HEX GEN BACKEND'!L:L,0))</f>
        <v>#N/A</v>
      </c>
      <c r="AO96" s="47" t="e">
        <f>INDEX('HEX GEN BACKEND'!M:M,MATCH('HEX GEN'!AF96,'HEX GEN BACKEND'!L:L,0))</f>
        <v>#N/A</v>
      </c>
      <c r="AP96" s="47" t="e">
        <f>INDEX('HEX GEN BACKEND'!M:M,MATCH('HEX GEN'!AG96,'HEX GEN BACKEND'!L:L,0))</f>
        <v>#N/A</v>
      </c>
      <c r="AQ96" s="47" t="e">
        <f>INDEX('HEX GEN BACKEND'!M:M,MATCH('HEX GEN'!AH96,'HEX GEN BACKEND'!L:L,0))</f>
        <v>#N/A</v>
      </c>
      <c r="AR96" s="47" t="e">
        <f>INDEX('HEX GEN BACKEND'!M:M,MATCH('HEX GEN'!AI96,'HEX GEN BACKEND'!L:L,0))</f>
        <v>#N/A</v>
      </c>
      <c r="AT96" s="47" t="e">
        <f t="shared" si="26"/>
        <v>#N/A</v>
      </c>
    </row>
    <row r="97" spans="1:46" x14ac:dyDescent="0.25">
      <c r="A97" s="46"/>
      <c r="B97" s="46"/>
      <c r="C97" s="39"/>
      <c r="D97" s="40"/>
      <c r="E97" s="41"/>
      <c r="F97" s="42"/>
      <c r="G97" s="43"/>
      <c r="H97" s="44"/>
      <c r="I97" s="45"/>
      <c r="J97" s="48"/>
      <c r="K97" s="49" t="e">
        <f t="shared" si="22"/>
        <v>#N/A</v>
      </c>
      <c r="L97" s="62"/>
      <c r="M97" s="57" t="s">
        <v>201</v>
      </c>
      <c r="N97" s="50">
        <f t="shared" si="23"/>
        <v>0</v>
      </c>
      <c r="O97" s="47" t="e">
        <f>INDEX('HEX GEN BACKEND'!B:B,MATCH(C97,'HEX GEN BACKEND'!A:A,0))</f>
        <v>#N/A</v>
      </c>
      <c r="P97" s="47" t="e">
        <f t="shared" si="24"/>
        <v>#N/A</v>
      </c>
      <c r="R97" s="57" t="s">
        <v>178</v>
      </c>
      <c r="S97" s="47">
        <f>IF(ISNUMBER(MATCH(D97,'HEX GEN BACKEND'!G:G,0)),INDEX('HEX GEN BACKEND'!J:J,MATCH(D97,'HEX GEN BACKEND'!G:G,0)),D97)</f>
        <v>0</v>
      </c>
      <c r="T97" s="47" t="e">
        <f>INDEX('HEX GEN BACKEND'!E:E,MATCH(E97,'HEX GEN BACKEND'!D:D,0))</f>
        <v>#N/A</v>
      </c>
      <c r="U97" s="47">
        <f>IF(ISNUMBER(MATCH(F97,'HEX GEN BACKEND'!H:H,0)),INDEX('HEX GEN BACKEND'!J:J,MATCH(F97,'HEX GEN BACKEND'!H:H,0)),F97)</f>
        <v>0</v>
      </c>
      <c r="V97" s="47" t="e">
        <f>INDEX('HEX GEN BACKEND'!E:E,MATCH(G97,'HEX GEN BACKEND'!D:D,0))</f>
        <v>#N/A</v>
      </c>
      <c r="W97" s="47">
        <f>IF(ISNUMBER(MATCH(H97,'HEX GEN BACKEND'!I:I,0)),INDEX('HEX GEN BACKEND'!J:J,MATCH(H97,'HEX GEN BACKEND'!I:I,0)),H97)</f>
        <v>0</v>
      </c>
      <c r="X97" s="47" t="e">
        <f>INDEX('HEX GEN BACKEND'!E:E,MATCH(I97,'HEX GEN BACKEND'!D:D,0))</f>
        <v>#N/A</v>
      </c>
      <c r="Z97" s="47" t="e">
        <f t="shared" si="25"/>
        <v>#N/A</v>
      </c>
      <c r="AB97" s="47" t="e">
        <f t="shared" ref="AB97:AB101" si="27">MID(Z97,1,4)</f>
        <v>#N/A</v>
      </c>
      <c r="AC97" s="47" t="e">
        <f t="shared" ref="AC97:AC101" si="28">MID(Z97,5,4)</f>
        <v>#N/A</v>
      </c>
      <c r="AD97" s="47" t="e">
        <f t="shared" ref="AD97:AD101" si="29">MID(Z97,9,4)</f>
        <v>#N/A</v>
      </c>
      <c r="AE97" s="47" t="e">
        <f t="shared" ref="AE97:AE101" si="30">MID(Z97,13,4)</f>
        <v>#N/A</v>
      </c>
      <c r="AF97" s="47" t="e">
        <f t="shared" ref="AF97:AF101" si="31">MID(Z97,17,4)</f>
        <v>#N/A</v>
      </c>
      <c r="AG97" s="47" t="e">
        <f t="shared" ref="AG97:AG101" si="32">MID(Z97,21,4)</f>
        <v>#N/A</v>
      </c>
      <c r="AH97" s="47" t="e">
        <f t="shared" ref="AH97:AH101" si="33">MID(Z97,25,4)</f>
        <v>#N/A</v>
      </c>
      <c r="AI97" s="47" t="e">
        <f t="shared" ref="AI97:AI101" si="34">MID(Z97,29,4)</f>
        <v>#N/A</v>
      </c>
      <c r="AK97" s="47" t="e">
        <f>INDEX('HEX GEN BACKEND'!M:M,MATCH('HEX GEN'!AB97,'HEX GEN BACKEND'!L:L,0))</f>
        <v>#N/A</v>
      </c>
      <c r="AL97" s="47" t="e">
        <f>INDEX('HEX GEN BACKEND'!M:M,MATCH('HEX GEN'!AC97,'HEX GEN BACKEND'!L:L,0))</f>
        <v>#N/A</v>
      </c>
      <c r="AM97" s="47" t="e">
        <f>INDEX('HEX GEN BACKEND'!M:M,MATCH('HEX GEN'!AD97,'HEX GEN BACKEND'!L:L,0))</f>
        <v>#N/A</v>
      </c>
      <c r="AN97" s="47" t="e">
        <f>INDEX('HEX GEN BACKEND'!M:M,MATCH('HEX GEN'!AE97,'HEX GEN BACKEND'!L:L,0))</f>
        <v>#N/A</v>
      </c>
      <c r="AO97" s="47" t="e">
        <f>INDEX('HEX GEN BACKEND'!M:M,MATCH('HEX GEN'!AF97,'HEX GEN BACKEND'!L:L,0))</f>
        <v>#N/A</v>
      </c>
      <c r="AP97" s="47" t="e">
        <f>INDEX('HEX GEN BACKEND'!M:M,MATCH('HEX GEN'!AG97,'HEX GEN BACKEND'!L:L,0))</f>
        <v>#N/A</v>
      </c>
      <c r="AQ97" s="47" t="e">
        <f>INDEX('HEX GEN BACKEND'!M:M,MATCH('HEX GEN'!AH97,'HEX GEN BACKEND'!L:L,0))</f>
        <v>#N/A</v>
      </c>
      <c r="AR97" s="47" t="e">
        <f>INDEX('HEX GEN BACKEND'!M:M,MATCH('HEX GEN'!AI97,'HEX GEN BACKEND'!L:L,0))</f>
        <v>#N/A</v>
      </c>
      <c r="AT97" s="47" t="e">
        <f t="shared" si="26"/>
        <v>#N/A</v>
      </c>
    </row>
    <row r="98" spans="1:46" x14ac:dyDescent="0.25">
      <c r="A98" s="46"/>
      <c r="B98" s="46"/>
      <c r="C98" s="39"/>
      <c r="D98" s="40"/>
      <c r="E98" s="41"/>
      <c r="F98" s="42"/>
      <c r="G98" s="43"/>
      <c r="H98" s="44"/>
      <c r="I98" s="45"/>
      <c r="J98" s="48"/>
      <c r="K98" s="49" t="e">
        <f t="shared" si="22"/>
        <v>#N/A</v>
      </c>
      <c r="L98" s="62"/>
      <c r="M98" s="57" t="s">
        <v>201</v>
      </c>
      <c r="N98" s="50">
        <f t="shared" si="23"/>
        <v>0</v>
      </c>
      <c r="O98" s="47" t="e">
        <f>INDEX('HEX GEN BACKEND'!B:B,MATCH(C98,'HEX GEN BACKEND'!A:A,0))</f>
        <v>#N/A</v>
      </c>
      <c r="P98" s="47" t="e">
        <f t="shared" si="24"/>
        <v>#N/A</v>
      </c>
      <c r="R98" s="57" t="s">
        <v>178</v>
      </c>
      <c r="S98" s="47">
        <f>IF(ISNUMBER(MATCH(D98,'HEX GEN BACKEND'!G:G,0)),INDEX('HEX GEN BACKEND'!J:J,MATCH(D98,'HEX GEN BACKEND'!G:G,0)),D98)</f>
        <v>0</v>
      </c>
      <c r="T98" s="47" t="e">
        <f>INDEX('HEX GEN BACKEND'!E:E,MATCH(E98,'HEX GEN BACKEND'!D:D,0))</f>
        <v>#N/A</v>
      </c>
      <c r="U98" s="47">
        <f>IF(ISNUMBER(MATCH(F98,'HEX GEN BACKEND'!H:H,0)),INDEX('HEX GEN BACKEND'!J:J,MATCH(F98,'HEX GEN BACKEND'!H:H,0)),F98)</f>
        <v>0</v>
      </c>
      <c r="V98" s="47" t="e">
        <f>INDEX('HEX GEN BACKEND'!E:E,MATCH(G98,'HEX GEN BACKEND'!D:D,0))</f>
        <v>#N/A</v>
      </c>
      <c r="W98" s="47">
        <f>IF(ISNUMBER(MATCH(H98,'HEX GEN BACKEND'!I:I,0)),INDEX('HEX GEN BACKEND'!J:J,MATCH(H98,'HEX GEN BACKEND'!I:I,0)),H98)</f>
        <v>0</v>
      </c>
      <c r="X98" s="47" t="e">
        <f>INDEX('HEX GEN BACKEND'!E:E,MATCH(I98,'HEX GEN BACKEND'!D:D,0))</f>
        <v>#N/A</v>
      </c>
      <c r="Z98" s="47" t="e">
        <f t="shared" si="25"/>
        <v>#N/A</v>
      </c>
      <c r="AB98" s="47" t="e">
        <f t="shared" si="27"/>
        <v>#N/A</v>
      </c>
      <c r="AC98" s="47" t="e">
        <f t="shared" si="28"/>
        <v>#N/A</v>
      </c>
      <c r="AD98" s="47" t="e">
        <f t="shared" si="29"/>
        <v>#N/A</v>
      </c>
      <c r="AE98" s="47" t="e">
        <f t="shared" si="30"/>
        <v>#N/A</v>
      </c>
      <c r="AF98" s="47" t="e">
        <f t="shared" si="31"/>
        <v>#N/A</v>
      </c>
      <c r="AG98" s="47" t="e">
        <f t="shared" si="32"/>
        <v>#N/A</v>
      </c>
      <c r="AH98" s="47" t="e">
        <f t="shared" si="33"/>
        <v>#N/A</v>
      </c>
      <c r="AI98" s="47" t="e">
        <f t="shared" si="34"/>
        <v>#N/A</v>
      </c>
      <c r="AK98" s="47" t="e">
        <f>INDEX('HEX GEN BACKEND'!M:M,MATCH('HEX GEN'!AB98,'HEX GEN BACKEND'!L:L,0))</f>
        <v>#N/A</v>
      </c>
      <c r="AL98" s="47" t="e">
        <f>INDEX('HEX GEN BACKEND'!M:M,MATCH('HEX GEN'!AC98,'HEX GEN BACKEND'!L:L,0))</f>
        <v>#N/A</v>
      </c>
      <c r="AM98" s="47" t="e">
        <f>INDEX('HEX GEN BACKEND'!M:M,MATCH('HEX GEN'!AD98,'HEX GEN BACKEND'!L:L,0))</f>
        <v>#N/A</v>
      </c>
      <c r="AN98" s="47" t="e">
        <f>INDEX('HEX GEN BACKEND'!M:M,MATCH('HEX GEN'!AE98,'HEX GEN BACKEND'!L:L,0))</f>
        <v>#N/A</v>
      </c>
      <c r="AO98" s="47" t="e">
        <f>INDEX('HEX GEN BACKEND'!M:M,MATCH('HEX GEN'!AF98,'HEX GEN BACKEND'!L:L,0))</f>
        <v>#N/A</v>
      </c>
      <c r="AP98" s="47" t="e">
        <f>INDEX('HEX GEN BACKEND'!M:M,MATCH('HEX GEN'!AG98,'HEX GEN BACKEND'!L:L,0))</f>
        <v>#N/A</v>
      </c>
      <c r="AQ98" s="47" t="e">
        <f>INDEX('HEX GEN BACKEND'!M:M,MATCH('HEX GEN'!AH98,'HEX GEN BACKEND'!L:L,0))</f>
        <v>#N/A</v>
      </c>
      <c r="AR98" s="47" t="e">
        <f>INDEX('HEX GEN BACKEND'!M:M,MATCH('HEX GEN'!AI98,'HEX GEN BACKEND'!L:L,0))</f>
        <v>#N/A</v>
      </c>
      <c r="AT98" s="47" t="e">
        <f t="shared" si="26"/>
        <v>#N/A</v>
      </c>
    </row>
    <row r="99" spans="1:46" x14ac:dyDescent="0.25">
      <c r="A99" s="46"/>
      <c r="B99" s="46"/>
      <c r="C99" s="39"/>
      <c r="D99" s="40"/>
      <c r="E99" s="41"/>
      <c r="F99" s="42"/>
      <c r="G99" s="43"/>
      <c r="H99" s="44"/>
      <c r="I99" s="45"/>
      <c r="J99" s="48"/>
      <c r="K99" s="49" t="e">
        <f t="shared" si="22"/>
        <v>#N/A</v>
      </c>
      <c r="L99" s="62"/>
      <c r="M99" s="57" t="s">
        <v>201</v>
      </c>
      <c r="N99" s="50">
        <f t="shared" si="23"/>
        <v>0</v>
      </c>
      <c r="O99" s="47" t="e">
        <f>INDEX('HEX GEN BACKEND'!B:B,MATCH(C99,'HEX GEN BACKEND'!A:A,0))</f>
        <v>#N/A</v>
      </c>
      <c r="P99" s="47" t="e">
        <f t="shared" si="24"/>
        <v>#N/A</v>
      </c>
      <c r="R99" s="57" t="s">
        <v>178</v>
      </c>
      <c r="S99" s="47">
        <f>IF(ISNUMBER(MATCH(D99,'HEX GEN BACKEND'!G:G,0)),INDEX('HEX GEN BACKEND'!J:J,MATCH(D99,'HEX GEN BACKEND'!G:G,0)),D99)</f>
        <v>0</v>
      </c>
      <c r="T99" s="47" t="e">
        <f>INDEX('HEX GEN BACKEND'!E:E,MATCH(E99,'HEX GEN BACKEND'!D:D,0))</f>
        <v>#N/A</v>
      </c>
      <c r="U99" s="47">
        <f>IF(ISNUMBER(MATCH(F99,'HEX GEN BACKEND'!H:H,0)),INDEX('HEX GEN BACKEND'!J:J,MATCH(F99,'HEX GEN BACKEND'!H:H,0)),F99)</f>
        <v>0</v>
      </c>
      <c r="V99" s="47" t="e">
        <f>INDEX('HEX GEN BACKEND'!E:E,MATCH(G99,'HEX GEN BACKEND'!D:D,0))</f>
        <v>#N/A</v>
      </c>
      <c r="W99" s="47">
        <f>IF(ISNUMBER(MATCH(H99,'HEX GEN BACKEND'!I:I,0)),INDEX('HEX GEN BACKEND'!J:J,MATCH(H99,'HEX GEN BACKEND'!I:I,0)),H99)</f>
        <v>0</v>
      </c>
      <c r="X99" s="47" t="e">
        <f>INDEX('HEX GEN BACKEND'!E:E,MATCH(I99,'HEX GEN BACKEND'!D:D,0))</f>
        <v>#N/A</v>
      </c>
      <c r="Z99" s="47" t="e">
        <f t="shared" si="25"/>
        <v>#N/A</v>
      </c>
      <c r="AB99" s="47" t="e">
        <f t="shared" si="27"/>
        <v>#N/A</v>
      </c>
      <c r="AC99" s="47" t="e">
        <f t="shared" si="28"/>
        <v>#N/A</v>
      </c>
      <c r="AD99" s="47" t="e">
        <f t="shared" si="29"/>
        <v>#N/A</v>
      </c>
      <c r="AE99" s="47" t="e">
        <f t="shared" si="30"/>
        <v>#N/A</v>
      </c>
      <c r="AF99" s="47" t="e">
        <f t="shared" si="31"/>
        <v>#N/A</v>
      </c>
      <c r="AG99" s="47" t="e">
        <f t="shared" si="32"/>
        <v>#N/A</v>
      </c>
      <c r="AH99" s="47" t="e">
        <f t="shared" si="33"/>
        <v>#N/A</v>
      </c>
      <c r="AI99" s="47" t="e">
        <f t="shared" si="34"/>
        <v>#N/A</v>
      </c>
      <c r="AK99" s="47" t="e">
        <f>INDEX('HEX GEN BACKEND'!M:M,MATCH('HEX GEN'!AB99,'HEX GEN BACKEND'!L:L,0))</f>
        <v>#N/A</v>
      </c>
      <c r="AL99" s="47" t="e">
        <f>INDEX('HEX GEN BACKEND'!M:M,MATCH('HEX GEN'!AC99,'HEX GEN BACKEND'!L:L,0))</f>
        <v>#N/A</v>
      </c>
      <c r="AM99" s="47" t="e">
        <f>INDEX('HEX GEN BACKEND'!M:M,MATCH('HEX GEN'!AD99,'HEX GEN BACKEND'!L:L,0))</f>
        <v>#N/A</v>
      </c>
      <c r="AN99" s="47" t="e">
        <f>INDEX('HEX GEN BACKEND'!M:M,MATCH('HEX GEN'!AE99,'HEX GEN BACKEND'!L:L,0))</f>
        <v>#N/A</v>
      </c>
      <c r="AO99" s="47" t="e">
        <f>INDEX('HEX GEN BACKEND'!M:M,MATCH('HEX GEN'!AF99,'HEX GEN BACKEND'!L:L,0))</f>
        <v>#N/A</v>
      </c>
      <c r="AP99" s="47" t="e">
        <f>INDEX('HEX GEN BACKEND'!M:M,MATCH('HEX GEN'!AG99,'HEX GEN BACKEND'!L:L,0))</f>
        <v>#N/A</v>
      </c>
      <c r="AQ99" s="47" t="e">
        <f>INDEX('HEX GEN BACKEND'!M:M,MATCH('HEX GEN'!AH99,'HEX GEN BACKEND'!L:L,0))</f>
        <v>#N/A</v>
      </c>
      <c r="AR99" s="47" t="e">
        <f>INDEX('HEX GEN BACKEND'!M:M,MATCH('HEX GEN'!AI99,'HEX GEN BACKEND'!L:L,0))</f>
        <v>#N/A</v>
      </c>
      <c r="AT99" s="47" t="e">
        <f t="shared" si="26"/>
        <v>#N/A</v>
      </c>
    </row>
    <row r="100" spans="1:46" x14ac:dyDescent="0.25">
      <c r="A100" s="46"/>
      <c r="B100" s="46"/>
      <c r="C100" s="39"/>
      <c r="D100" s="40"/>
      <c r="E100" s="41"/>
      <c r="F100" s="42"/>
      <c r="G100" s="43"/>
      <c r="H100" s="44"/>
      <c r="I100" s="45"/>
      <c r="J100" s="48"/>
      <c r="K100" s="49" t="e">
        <f t="shared" si="22"/>
        <v>#N/A</v>
      </c>
      <c r="L100" s="62"/>
      <c r="M100" s="57" t="s">
        <v>201</v>
      </c>
      <c r="N100" s="50">
        <f t="shared" si="23"/>
        <v>0</v>
      </c>
      <c r="O100" s="47" t="e">
        <f>INDEX('HEX GEN BACKEND'!B:B,MATCH(C100,'HEX GEN BACKEND'!A:A,0))</f>
        <v>#N/A</v>
      </c>
      <c r="P100" s="47" t="e">
        <f t="shared" si="24"/>
        <v>#N/A</v>
      </c>
      <c r="R100" s="57" t="s">
        <v>178</v>
      </c>
      <c r="S100" s="47">
        <f>IF(ISNUMBER(MATCH(D100,'HEX GEN BACKEND'!G:G,0)),INDEX('HEX GEN BACKEND'!J:J,MATCH(D100,'HEX GEN BACKEND'!G:G,0)),D100)</f>
        <v>0</v>
      </c>
      <c r="T100" s="47" t="e">
        <f>INDEX('HEX GEN BACKEND'!E:E,MATCH(E100,'HEX GEN BACKEND'!D:D,0))</f>
        <v>#N/A</v>
      </c>
      <c r="U100" s="47">
        <f>IF(ISNUMBER(MATCH(F100,'HEX GEN BACKEND'!H:H,0)),INDEX('HEX GEN BACKEND'!J:J,MATCH(F100,'HEX GEN BACKEND'!H:H,0)),F100)</f>
        <v>0</v>
      </c>
      <c r="V100" s="47" t="e">
        <f>INDEX('HEX GEN BACKEND'!E:E,MATCH(G100,'HEX GEN BACKEND'!D:D,0))</f>
        <v>#N/A</v>
      </c>
      <c r="W100" s="47">
        <f>IF(ISNUMBER(MATCH(H100,'HEX GEN BACKEND'!I:I,0)),INDEX('HEX GEN BACKEND'!J:J,MATCH(H100,'HEX GEN BACKEND'!I:I,0)),H100)</f>
        <v>0</v>
      </c>
      <c r="X100" s="47" t="e">
        <f>INDEX('HEX GEN BACKEND'!E:E,MATCH(I100,'HEX GEN BACKEND'!D:D,0))</f>
        <v>#N/A</v>
      </c>
      <c r="Z100" s="47" t="e">
        <f t="shared" si="25"/>
        <v>#N/A</v>
      </c>
      <c r="AB100" s="47" t="e">
        <f t="shared" si="27"/>
        <v>#N/A</v>
      </c>
      <c r="AC100" s="47" t="e">
        <f t="shared" si="28"/>
        <v>#N/A</v>
      </c>
      <c r="AD100" s="47" t="e">
        <f t="shared" si="29"/>
        <v>#N/A</v>
      </c>
      <c r="AE100" s="47" t="e">
        <f t="shared" si="30"/>
        <v>#N/A</v>
      </c>
      <c r="AF100" s="47" t="e">
        <f t="shared" si="31"/>
        <v>#N/A</v>
      </c>
      <c r="AG100" s="47" t="e">
        <f t="shared" si="32"/>
        <v>#N/A</v>
      </c>
      <c r="AH100" s="47" t="e">
        <f t="shared" si="33"/>
        <v>#N/A</v>
      </c>
      <c r="AI100" s="47" t="e">
        <f t="shared" si="34"/>
        <v>#N/A</v>
      </c>
      <c r="AK100" s="47" t="e">
        <f>INDEX('HEX GEN BACKEND'!M:M,MATCH('HEX GEN'!AB100,'HEX GEN BACKEND'!L:L,0))</f>
        <v>#N/A</v>
      </c>
      <c r="AL100" s="47" t="e">
        <f>INDEX('HEX GEN BACKEND'!M:M,MATCH('HEX GEN'!AC100,'HEX GEN BACKEND'!L:L,0))</f>
        <v>#N/A</v>
      </c>
      <c r="AM100" s="47" t="e">
        <f>INDEX('HEX GEN BACKEND'!M:M,MATCH('HEX GEN'!AD100,'HEX GEN BACKEND'!L:L,0))</f>
        <v>#N/A</v>
      </c>
      <c r="AN100" s="47" t="e">
        <f>INDEX('HEX GEN BACKEND'!M:M,MATCH('HEX GEN'!AE100,'HEX GEN BACKEND'!L:L,0))</f>
        <v>#N/A</v>
      </c>
      <c r="AO100" s="47" t="e">
        <f>INDEX('HEX GEN BACKEND'!M:M,MATCH('HEX GEN'!AF100,'HEX GEN BACKEND'!L:L,0))</f>
        <v>#N/A</v>
      </c>
      <c r="AP100" s="47" t="e">
        <f>INDEX('HEX GEN BACKEND'!M:M,MATCH('HEX GEN'!AG100,'HEX GEN BACKEND'!L:L,0))</f>
        <v>#N/A</v>
      </c>
      <c r="AQ100" s="47" t="e">
        <f>INDEX('HEX GEN BACKEND'!M:M,MATCH('HEX GEN'!AH100,'HEX GEN BACKEND'!L:L,0))</f>
        <v>#N/A</v>
      </c>
      <c r="AR100" s="47" t="e">
        <f>INDEX('HEX GEN BACKEND'!M:M,MATCH('HEX GEN'!AI100,'HEX GEN BACKEND'!L:L,0))</f>
        <v>#N/A</v>
      </c>
      <c r="AT100" s="47" t="e">
        <f t="shared" si="26"/>
        <v>#N/A</v>
      </c>
    </row>
    <row r="101" spans="1:46" x14ac:dyDescent="0.25">
      <c r="A101" s="46"/>
      <c r="B101" s="46"/>
      <c r="C101" s="39"/>
      <c r="D101" s="40"/>
      <c r="E101" s="41"/>
      <c r="F101" s="42"/>
      <c r="G101" s="43"/>
      <c r="H101" s="44"/>
      <c r="I101" s="45"/>
      <c r="J101" s="48"/>
      <c r="K101" s="49" t="e">
        <f t="shared" si="22"/>
        <v>#N/A</v>
      </c>
      <c r="L101" s="62"/>
      <c r="M101" s="57" t="s">
        <v>201</v>
      </c>
      <c r="N101" s="50">
        <f t="shared" si="23"/>
        <v>0</v>
      </c>
      <c r="O101" s="47" t="e">
        <f>INDEX('HEX GEN BACKEND'!B:B,MATCH(C101,'HEX GEN BACKEND'!A:A,0))</f>
        <v>#N/A</v>
      </c>
      <c r="P101" s="47" t="e">
        <f t="shared" si="24"/>
        <v>#N/A</v>
      </c>
      <c r="R101" s="57" t="s">
        <v>178</v>
      </c>
      <c r="S101" s="47">
        <f>IF(ISNUMBER(MATCH(D101,'HEX GEN BACKEND'!G:G,0)),INDEX('HEX GEN BACKEND'!J:J,MATCH(D101,'HEX GEN BACKEND'!G:G,0)),D101)</f>
        <v>0</v>
      </c>
      <c r="T101" s="47" t="e">
        <f>INDEX('HEX GEN BACKEND'!E:E,MATCH(E101,'HEX GEN BACKEND'!D:D,0))</f>
        <v>#N/A</v>
      </c>
      <c r="U101" s="47">
        <f>IF(ISNUMBER(MATCH(F101,'HEX GEN BACKEND'!H:H,0)),INDEX('HEX GEN BACKEND'!J:J,MATCH(F101,'HEX GEN BACKEND'!H:H,0)),F101)</f>
        <v>0</v>
      </c>
      <c r="V101" s="47" t="e">
        <f>INDEX('HEX GEN BACKEND'!E:E,MATCH(G101,'HEX GEN BACKEND'!D:D,0))</f>
        <v>#N/A</v>
      </c>
      <c r="W101" s="47">
        <f>IF(ISNUMBER(MATCH(H101,'HEX GEN BACKEND'!I:I,0)),INDEX('HEX GEN BACKEND'!J:J,MATCH(H101,'HEX GEN BACKEND'!I:I,0)),H101)</f>
        <v>0</v>
      </c>
      <c r="X101" s="47" t="e">
        <f>INDEX('HEX GEN BACKEND'!E:E,MATCH(I101,'HEX GEN BACKEND'!D:D,0))</f>
        <v>#N/A</v>
      </c>
      <c r="Z101" s="47" t="e">
        <f t="shared" si="25"/>
        <v>#N/A</v>
      </c>
      <c r="AB101" s="47" t="e">
        <f t="shared" si="27"/>
        <v>#N/A</v>
      </c>
      <c r="AC101" s="47" t="e">
        <f t="shared" si="28"/>
        <v>#N/A</v>
      </c>
      <c r="AD101" s="47" t="e">
        <f t="shared" si="29"/>
        <v>#N/A</v>
      </c>
      <c r="AE101" s="47" t="e">
        <f t="shared" si="30"/>
        <v>#N/A</v>
      </c>
      <c r="AF101" s="47" t="e">
        <f t="shared" si="31"/>
        <v>#N/A</v>
      </c>
      <c r="AG101" s="47" t="e">
        <f t="shared" si="32"/>
        <v>#N/A</v>
      </c>
      <c r="AH101" s="47" t="e">
        <f t="shared" si="33"/>
        <v>#N/A</v>
      </c>
      <c r="AI101" s="47" t="e">
        <f t="shared" si="34"/>
        <v>#N/A</v>
      </c>
      <c r="AK101" s="47" t="e">
        <f>INDEX('HEX GEN BACKEND'!M:M,MATCH('HEX GEN'!AB101,'HEX GEN BACKEND'!L:L,0))</f>
        <v>#N/A</v>
      </c>
      <c r="AL101" s="47" t="e">
        <f>INDEX('HEX GEN BACKEND'!M:M,MATCH('HEX GEN'!AC101,'HEX GEN BACKEND'!L:L,0))</f>
        <v>#N/A</v>
      </c>
      <c r="AM101" s="47" t="e">
        <f>INDEX('HEX GEN BACKEND'!M:M,MATCH('HEX GEN'!AD101,'HEX GEN BACKEND'!L:L,0))</f>
        <v>#N/A</v>
      </c>
      <c r="AN101" s="47" t="e">
        <f>INDEX('HEX GEN BACKEND'!M:M,MATCH('HEX GEN'!AE101,'HEX GEN BACKEND'!L:L,0))</f>
        <v>#N/A</v>
      </c>
      <c r="AO101" s="47" t="e">
        <f>INDEX('HEX GEN BACKEND'!M:M,MATCH('HEX GEN'!AF101,'HEX GEN BACKEND'!L:L,0))</f>
        <v>#N/A</v>
      </c>
      <c r="AP101" s="47" t="e">
        <f>INDEX('HEX GEN BACKEND'!M:M,MATCH('HEX GEN'!AG101,'HEX GEN BACKEND'!L:L,0))</f>
        <v>#N/A</v>
      </c>
      <c r="AQ101" s="47" t="e">
        <f>INDEX('HEX GEN BACKEND'!M:M,MATCH('HEX GEN'!AH101,'HEX GEN BACKEND'!L:L,0))</f>
        <v>#N/A</v>
      </c>
      <c r="AR101" s="47" t="e">
        <f>INDEX('HEX GEN BACKEND'!M:M,MATCH('HEX GEN'!AI101,'HEX GEN BACKEND'!L:L,0))</f>
        <v>#N/A</v>
      </c>
      <c r="AT101" s="47" t="e">
        <f t="shared" si="26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BACKEND'!$D$1:$D$4</xm:f>
          </x14:formula1>
          <xm:sqref>G2:G20 E2:E20 I2:J20 G22:G53 E22:E53 I22:J53</xm:sqref>
        </x14:dataValidation>
        <x14:dataValidation type="list" allowBlank="1" showInputMessage="1" showErrorMessage="1">
          <x14:formula1>
            <xm:f>'HEX GEN BACKEND'!$D:$D</xm:f>
          </x14:formula1>
          <xm:sqref>E54:E101 G54:G101 I54:J101 E21 I21:J21 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21" sqref="C21"/>
    </sheetView>
  </sheetViews>
  <sheetFormatPr defaultRowHeight="15" x14ac:dyDescent="0.25"/>
  <cols>
    <col min="1" max="1" width="15.42578125" customWidth="1"/>
    <col min="2" max="2" width="6" style="23" bestFit="1" customWidth="1"/>
    <col min="10" max="10" width="12.42578125" customWidth="1"/>
  </cols>
  <sheetData>
    <row r="1" spans="1:13" x14ac:dyDescent="0.25">
      <c r="A1" t="s">
        <v>113</v>
      </c>
      <c r="B1" s="24" t="s">
        <v>50</v>
      </c>
      <c r="D1" s="23" t="s">
        <v>113</v>
      </c>
      <c r="E1" s="24" t="s">
        <v>178</v>
      </c>
      <c r="G1" t="s">
        <v>119</v>
      </c>
      <c r="H1" t="s">
        <v>126</v>
      </c>
      <c r="I1" t="s">
        <v>133</v>
      </c>
      <c r="J1" s="1" t="s">
        <v>182</v>
      </c>
      <c r="L1" s="1" t="s">
        <v>50</v>
      </c>
      <c r="M1" s="1" t="s">
        <v>28</v>
      </c>
    </row>
    <row r="2" spans="1:13" x14ac:dyDescent="0.25">
      <c r="A2" t="s">
        <v>190</v>
      </c>
      <c r="B2" s="24" t="s">
        <v>0</v>
      </c>
      <c r="D2" s="23" t="s">
        <v>109</v>
      </c>
      <c r="E2" s="24" t="s">
        <v>179</v>
      </c>
      <c r="G2" t="s">
        <v>120</v>
      </c>
      <c r="H2" t="s">
        <v>127</v>
      </c>
      <c r="I2" t="s">
        <v>134</v>
      </c>
      <c r="J2" s="1" t="s">
        <v>183</v>
      </c>
      <c r="L2" s="1" t="s">
        <v>0</v>
      </c>
      <c r="M2" s="1" t="s">
        <v>29</v>
      </c>
    </row>
    <row r="3" spans="1:13" x14ac:dyDescent="0.25">
      <c r="A3" t="s">
        <v>191</v>
      </c>
      <c r="B3" s="24" t="s">
        <v>10</v>
      </c>
      <c r="D3" s="23" t="s">
        <v>110</v>
      </c>
      <c r="E3" s="24" t="s">
        <v>180</v>
      </c>
      <c r="G3" t="s">
        <v>121</v>
      </c>
      <c r="H3" t="s">
        <v>128</v>
      </c>
      <c r="I3" t="s">
        <v>135</v>
      </c>
      <c r="J3" s="1" t="s">
        <v>184</v>
      </c>
      <c r="L3" s="1" t="s">
        <v>10</v>
      </c>
      <c r="M3" s="1" t="s">
        <v>60</v>
      </c>
    </row>
    <row r="4" spans="1:13" x14ac:dyDescent="0.25">
      <c r="A4" t="s">
        <v>192</v>
      </c>
      <c r="B4" s="24" t="s">
        <v>11</v>
      </c>
      <c r="D4" s="23" t="s">
        <v>111</v>
      </c>
      <c r="E4" s="24" t="s">
        <v>181</v>
      </c>
      <c r="G4" t="s">
        <v>122</v>
      </c>
      <c r="H4" t="s">
        <v>129</v>
      </c>
      <c r="I4" t="s">
        <v>136</v>
      </c>
      <c r="J4" s="1" t="s">
        <v>185</v>
      </c>
      <c r="L4" s="1" t="s">
        <v>11</v>
      </c>
      <c r="M4" s="1" t="s">
        <v>61</v>
      </c>
    </row>
    <row r="5" spans="1:13" x14ac:dyDescent="0.25">
      <c r="A5" t="s">
        <v>193</v>
      </c>
      <c r="B5" s="24" t="s">
        <v>12</v>
      </c>
      <c r="D5" s="23"/>
      <c r="G5" t="s">
        <v>123</v>
      </c>
      <c r="H5" t="s">
        <v>130</v>
      </c>
      <c r="I5" t="s">
        <v>137</v>
      </c>
      <c r="J5" s="1" t="s">
        <v>186</v>
      </c>
      <c r="L5" s="1" t="s">
        <v>12</v>
      </c>
      <c r="M5" s="1" t="s">
        <v>62</v>
      </c>
    </row>
    <row r="6" spans="1:13" x14ac:dyDescent="0.25">
      <c r="A6" t="s">
        <v>194</v>
      </c>
      <c r="B6" s="24" t="s">
        <v>13</v>
      </c>
      <c r="G6" t="s">
        <v>124</v>
      </c>
      <c r="H6" t="s">
        <v>131</v>
      </c>
      <c r="I6" t="s">
        <v>138</v>
      </c>
      <c r="J6" s="1" t="s">
        <v>187</v>
      </c>
      <c r="L6" s="1" t="s">
        <v>13</v>
      </c>
      <c r="M6" s="1" t="s">
        <v>63</v>
      </c>
    </row>
    <row r="7" spans="1:13" x14ac:dyDescent="0.25">
      <c r="A7" t="s">
        <v>195</v>
      </c>
      <c r="B7" s="24" t="s">
        <v>14</v>
      </c>
      <c r="G7" t="s">
        <v>125</v>
      </c>
      <c r="H7" t="s">
        <v>132</v>
      </c>
      <c r="I7" t="s">
        <v>139</v>
      </c>
      <c r="J7" s="1" t="s">
        <v>188</v>
      </c>
      <c r="L7" s="1" t="s">
        <v>14</v>
      </c>
      <c r="M7" s="1" t="s">
        <v>64</v>
      </c>
    </row>
    <row r="8" spans="1:13" x14ac:dyDescent="0.25">
      <c r="A8" t="s">
        <v>196</v>
      </c>
      <c r="B8" s="24" t="s">
        <v>15</v>
      </c>
      <c r="G8" t="s">
        <v>143</v>
      </c>
      <c r="H8" t="s">
        <v>143</v>
      </c>
      <c r="I8" t="s">
        <v>143</v>
      </c>
      <c r="J8" s="1" t="s">
        <v>189</v>
      </c>
      <c r="L8" s="1" t="s">
        <v>15</v>
      </c>
      <c r="M8" s="1" t="s">
        <v>65</v>
      </c>
    </row>
    <row r="9" spans="1:13" x14ac:dyDescent="0.25">
      <c r="A9" t="s">
        <v>197</v>
      </c>
      <c r="B9" s="24" t="s">
        <v>16</v>
      </c>
      <c r="L9" s="1" t="s">
        <v>16</v>
      </c>
      <c r="M9" s="1" t="s">
        <v>66</v>
      </c>
    </row>
    <row r="10" spans="1:13" x14ac:dyDescent="0.25">
      <c r="A10" t="s">
        <v>198</v>
      </c>
      <c r="B10" s="24" t="s">
        <v>17</v>
      </c>
      <c r="L10" s="1" t="s">
        <v>17</v>
      </c>
      <c r="M10" s="1" t="s">
        <v>67</v>
      </c>
    </row>
    <row r="11" spans="1:13" x14ac:dyDescent="0.25">
      <c r="A11" t="s">
        <v>199</v>
      </c>
      <c r="B11" s="24" t="s">
        <v>52</v>
      </c>
      <c r="L11" s="1" t="s">
        <v>52</v>
      </c>
      <c r="M11" t="s">
        <v>19</v>
      </c>
    </row>
    <row r="12" spans="1:13" x14ac:dyDescent="0.25">
      <c r="A12" t="s">
        <v>18</v>
      </c>
      <c r="B12" s="24" t="s">
        <v>53</v>
      </c>
      <c r="L12" s="1" t="s">
        <v>53</v>
      </c>
      <c r="M12" t="s">
        <v>20</v>
      </c>
    </row>
    <row r="13" spans="1:13" x14ac:dyDescent="0.25">
      <c r="A13" t="s">
        <v>8</v>
      </c>
      <c r="B13" s="24" t="s">
        <v>51</v>
      </c>
      <c r="L13" s="1" t="s">
        <v>51</v>
      </c>
      <c r="M13" t="s">
        <v>21</v>
      </c>
    </row>
    <row r="14" spans="1:13" x14ac:dyDescent="0.25">
      <c r="B14" s="24"/>
      <c r="L14" s="1" t="s">
        <v>54</v>
      </c>
      <c r="M14" t="s">
        <v>57</v>
      </c>
    </row>
    <row r="15" spans="1:13" x14ac:dyDescent="0.25">
      <c r="B15" s="24"/>
      <c r="L15" s="1" t="s">
        <v>55</v>
      </c>
      <c r="M15" t="s">
        <v>58</v>
      </c>
    </row>
    <row r="16" spans="1:13" x14ac:dyDescent="0.25">
      <c r="B16" s="24"/>
      <c r="L16" s="1" t="s">
        <v>56</v>
      </c>
      <c r="M16" t="s">
        <v>59</v>
      </c>
    </row>
    <row r="17" spans="2:2" x14ac:dyDescent="0.25">
      <c r="B17" s="24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29" t="s">
        <v>141</v>
      </c>
      <c r="B1" s="27" t="s">
        <v>142</v>
      </c>
    </row>
    <row r="2" spans="1:24" x14ac:dyDescent="0.25">
      <c r="A2" s="33" t="s">
        <v>89</v>
      </c>
      <c r="B2" s="32" t="str">
        <f>M2&amp;N2&amp;O2&amp;P2&amp;Q2&amp;R2&amp;S2&amp;T2</f>
        <v>10111000001100000001100000000000</v>
      </c>
      <c r="C2" s="30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25" t="s">
        <v>90</v>
      </c>
      <c r="B3" s="32" t="str">
        <f t="shared" ref="B3:B20" si="0">M3&amp;N3&amp;O3&amp;P3&amp;Q3&amp;R3&amp;S3&amp;T3</f>
        <v>01001000001010000010100000000000</v>
      </c>
      <c r="C3" s="31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25" t="s">
        <v>91</v>
      </c>
      <c r="B4" s="32" t="str">
        <f t="shared" si="0"/>
        <v>01001000010100000001001000000000</v>
      </c>
      <c r="C4" s="31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25" t="s">
        <v>92</v>
      </c>
      <c r="B5" s="32" t="str">
        <f t="shared" si="0"/>
        <v>00001000001010000010010000001100</v>
      </c>
      <c r="C5" s="31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25" t="s">
        <v>93</v>
      </c>
      <c r="B6" s="32" t="str">
        <f t="shared" si="0"/>
        <v>01001000001100000000000000001010</v>
      </c>
      <c r="C6" s="31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25" t="s">
        <v>94</v>
      </c>
      <c r="B7" s="32" t="str">
        <f t="shared" si="0"/>
        <v>00001000010010000001001000010100</v>
      </c>
      <c r="C7" s="31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25" t="s">
        <v>95</v>
      </c>
      <c r="B8" s="32" t="str">
        <f t="shared" si="0"/>
        <v>01001000010100000000000000010010</v>
      </c>
      <c r="C8" s="31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25" t="s">
        <v>96</v>
      </c>
      <c r="B9" s="32" t="str">
        <f t="shared" si="0"/>
        <v>00101000010010000001010000011100</v>
      </c>
      <c r="C9" s="31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25" t="s">
        <v>97</v>
      </c>
      <c r="B10" s="32" t="str">
        <f t="shared" si="0"/>
        <v>00110000100001001010001000011010</v>
      </c>
      <c r="C10" s="31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25" t="s">
        <v>98</v>
      </c>
      <c r="B11" s="32" t="str">
        <f t="shared" si="0"/>
        <v>11000000000000000000000000001010</v>
      </c>
      <c r="C11" s="31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25"/>
      <c r="B12" s="32" t="e">
        <f t="shared" si="0"/>
        <v>#N/A</v>
      </c>
      <c r="C12" s="31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25"/>
      <c r="B13" s="32" t="e">
        <f t="shared" si="0"/>
        <v>#N/A</v>
      </c>
      <c r="C13" s="31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25"/>
      <c r="B14" s="32" t="e">
        <f t="shared" si="0"/>
        <v>#N/A</v>
      </c>
      <c r="C14" s="31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25"/>
      <c r="B15" s="32" t="e">
        <f t="shared" si="0"/>
        <v>#N/A</v>
      </c>
      <c r="C15" s="31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25"/>
      <c r="B16" s="32" t="e">
        <f t="shared" si="0"/>
        <v>#N/A</v>
      </c>
      <c r="C16" s="31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25"/>
      <c r="B17" s="32" t="e">
        <f t="shared" si="0"/>
        <v>#N/A</v>
      </c>
      <c r="C17" s="31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25"/>
      <c r="B18" s="32" t="e">
        <f t="shared" si="0"/>
        <v>#N/A</v>
      </c>
      <c r="C18" s="31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25"/>
      <c r="B19" s="32" t="e">
        <f t="shared" si="0"/>
        <v>#N/A</v>
      </c>
      <c r="C19" s="31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25"/>
      <c r="B20" s="32" t="e">
        <f t="shared" si="0"/>
        <v>#N/A</v>
      </c>
      <c r="C20" s="31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ACER PC</cp:lastModifiedBy>
  <dcterms:created xsi:type="dcterms:W3CDTF">2024-10-15T18:11:43Z</dcterms:created>
  <dcterms:modified xsi:type="dcterms:W3CDTF">2024-11-13T10:44:52Z</dcterms:modified>
</cp:coreProperties>
</file>