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4" l="1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2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U5" i="4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U14" i="4" l="1"/>
  <c r="U13" i="4"/>
  <c r="AA13" i="4" s="1"/>
  <c r="AJ13" i="4" s="1"/>
  <c r="U12" i="4"/>
  <c r="U11" i="4"/>
  <c r="U10" i="4"/>
  <c r="U9" i="4"/>
  <c r="U8" i="4"/>
  <c r="U7" i="4"/>
  <c r="U6" i="4"/>
  <c r="U4" i="4"/>
  <c r="U3" i="4"/>
  <c r="AD5" i="4"/>
  <c r="AM5" i="4" s="1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W21" i="4"/>
  <c r="AF21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Y29" i="4"/>
  <c r="AH29" i="4" s="1"/>
  <c r="AD25" i="4"/>
  <c r="AM25" i="4" s="1"/>
  <c r="AC17" i="4"/>
  <c r="AL17" i="4" s="1"/>
  <c r="Y9" i="4"/>
  <c r="AH9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<sst xmlns="http://schemas.openxmlformats.org/spreadsheetml/2006/main" count="362" uniqueCount="185">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</sst>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B4" sqref="B4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16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00000000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00000000000000000000000000000000</v>
      </c>
      <c r="W2" s="21" t="str">
        <f>MID(U2,1,4)</f>
        <v>0000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0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00000000</v>
      </c>
    </row>
    <row r="3" spans="1:41" x14ac:dyDescent="0.25">
      <c r="A3" s="20" t="s">
        <v>19</v>
      </c>
      <c r="B3" s="9" t="s">
        <v>16</v>
      </c>
      <c r="C3" s="13" t="s">
        <v>12</v>
      </c>
      <c r="D3" s="14" t="s">
        <v>76</v>
      </c>
      <c r="E3" s="15" t="s">
        <v>67</v>
      </c>
      <c r="F3" s="16" t="s">
        <v>83</v>
      </c>
      <c r="G3" s="17" t="s">
        <v>67</v>
      </c>
      <c r="H3" s="18" t="s">
        <v>98</v>
      </c>
      <c r="I3" s="19" t="s">
        <v>98</v>
      </c>
      <c r="J3" s="13" t="str">
        <f t="shared" ref="J3:J32" si="0">AO3</f>
        <v>5C060200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0000001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01011100000001100000001000000000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5C060200</v>
      </c>
    </row>
    <row r="4" spans="1:41" x14ac:dyDescent="0.25">
      <c r="A4" s="20" t="s">
        <v>20</v>
      </c>
      <c r="B4" s="9" t="s">
        <v>16</v>
      </c>
      <c r="C4" s="13" t="s">
        <v>181</v>
      </c>
      <c r="D4" s="14" t="s">
        <v>76</v>
      </c>
      <c r="E4" s="15" t="s">
        <v>68</v>
      </c>
      <c r="F4" s="16" t="s">
        <v>83</v>
      </c>
      <c r="G4" s="17" t="s">
        <v>68</v>
      </c>
      <c r="H4" s="18" t="s">
        <v>90</v>
      </c>
      <c r="I4" s="19" t="s">
        <v>67</v>
      </c>
      <c r="J4" s="13" t="str">
        <f t="shared" si="0"/>
        <v>2A050301</v>
      </c>
      <c r="M4" s="21" t="str">
        <f>INDEX('HEX GEN BACKEND'!B:B,MATCH(C4,'HEX GEN BACKEND'!A:A,0))</f>
        <v>0101</v>
      </c>
      <c r="N4" s="21" t="str">
        <f>IF(ISNUMBER(MATCH(D4,'HEX GEN BACKEND'!G:G,0)),INDEX('HEX GEN BACKEND'!J:J,MATCH(D4,'HEX GEN BACKEND'!G:G,0)),D4)</f>
        <v>0000001</v>
      </c>
      <c r="O4" s="21" t="str">
        <f>INDEX('HEX GEN BACKEND'!E:E,MATCH(E4,'HEX GEN BACKEND'!D:D,0))</f>
        <v>01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01</v>
      </c>
      <c r="R4" s="21" t="str">
        <f>IF(ISNUMBER(MATCH(H4,'HEX GEN BACKEND'!I:I,0)),INDEX('HEX GEN BACKEND'!J:J,MATCH(H4,'HEX GEN BACKEND'!I:I,0)),H4)</f>
        <v>0000001</v>
      </c>
      <c r="S4" s="21" t="str">
        <f>INDEX('HEX GEN BACKEND'!E:E,MATCH(I4,'HEX GEN BACKEND'!D:D,0))</f>
        <v>10</v>
      </c>
      <c r="U4" s="21" t="str">
        <f t="shared" si="1"/>
        <v>00101010000001010000001100000001</v>
      </c>
      <c r="W4" s="21" t="str">
        <f t="shared" si="2"/>
        <v>0010</v>
      </c>
      <c r="X4" s="21" t="str">
        <f t="shared" si="3"/>
        <v>1010</v>
      </c>
      <c r="Y4" s="21" t="str">
        <f t="shared" si="4"/>
        <v>0000</v>
      </c>
      <c r="Z4" s="21" t="str">
        <f t="shared" si="5"/>
        <v>0101</v>
      </c>
      <c r="AA4" s="21" t="str">
        <f t="shared" si="6"/>
        <v>0000</v>
      </c>
      <c r="AB4" s="21" t="str">
        <f t="shared" si="7"/>
        <v>0011</v>
      </c>
      <c r="AC4" s="21" t="str">
        <f t="shared" si="8"/>
        <v>0000</v>
      </c>
      <c r="AD4" s="21" t="str">
        <f t="shared" si="9"/>
        <v>0001</v>
      </c>
      <c r="AF4" s="21" t="str">
        <f>INDEX('HEX GEN BACKEND'!M:M,MATCH('HEX GEN'!W4,'HEX GEN BACKEND'!L:L,0))</f>
        <v>2</v>
      </c>
      <c r="AG4" s="21" t="str">
        <f>INDEX('HEX GEN BACKEND'!M:M,MATCH('HEX GEN'!X4,'HEX GEN BACKEND'!L:L,0))</f>
        <v>A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5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3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1</v>
      </c>
      <c r="AO4" s="21" t="str">
        <f t="shared" si="10"/>
        <v>2A050301</v>
      </c>
    </row>
    <row r="5" spans="1:41" x14ac:dyDescent="0.25">
      <c r="A5" s="20" t="s">
        <v>22</v>
      </c>
      <c r="B5" s="9" t="s">
        <v>16</v>
      </c>
      <c r="C5" s="13" t="s">
        <v>177</v>
      </c>
      <c r="D5" s="14" t="s">
        <v>76</v>
      </c>
      <c r="E5" s="15" t="s">
        <v>68</v>
      </c>
      <c r="F5" s="16" t="s">
        <v>83</v>
      </c>
      <c r="G5" s="17" t="s">
        <v>68</v>
      </c>
      <c r="H5" s="18" t="s">
        <v>91</v>
      </c>
      <c r="I5" s="19" t="s">
        <v>67</v>
      </c>
      <c r="J5" s="13" t="str">
        <f t="shared" si="0"/>
        <v>0A050302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0000001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0000010</v>
      </c>
      <c r="S5" s="21" t="str">
        <f>INDEX('HEX GEN BACKEND'!E:E,MATCH(I5,'HEX GEN BACKEND'!D:D,0))</f>
        <v>10</v>
      </c>
      <c r="U5" s="21" t="str">
        <f t="shared" si="1"/>
        <v>00001010000001010000001100000010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0011</v>
      </c>
      <c r="AC5" s="21" t="str">
        <f t="shared" si="8"/>
        <v>0000</v>
      </c>
      <c r="AD5" s="21" t="str">
        <f t="shared" si="9"/>
        <v>0010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3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2</v>
      </c>
      <c r="AO5" s="21" t="str">
        <f t="shared" si="10"/>
        <v>0A050302</v>
      </c>
    </row>
    <row r="6" spans="1:41" x14ac:dyDescent="0.25">
      <c r="A6" s="20" t="s">
        <v>21</v>
      </c>
      <c r="B6" s="9" t="s">
        <v>16</v>
      </c>
      <c r="C6" s="23" t="s">
        <v>3</v>
      </c>
      <c r="D6" s="14" t="s">
        <v>98</v>
      </c>
      <c r="E6" s="15" t="s">
        <v>98</v>
      </c>
      <c r="F6" s="16" t="s">
        <v>83</v>
      </c>
      <c r="G6" s="17" t="s">
        <v>67</v>
      </c>
      <c r="H6" s="18" t="s">
        <v>91</v>
      </c>
      <c r="I6" s="19" t="s">
        <v>68</v>
      </c>
      <c r="J6" s="13" t="str">
        <f t="shared" si="0"/>
        <v>48020282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0000000</v>
      </c>
      <c r="O6" s="21" t="str">
        <f>INDEX('HEX GEN BACKEND'!E:E,MATCH(E6,'HEX GEN BACKEND'!D:D,0))</f>
        <v>00</v>
      </c>
      <c r="P6" s="21" t="str">
        <f>IF(ISNUMBER(MATCH(F6,'HEX GEN BACKEND'!H:H,0)),INDEX('HEX GEN BACKEND'!J:J,MATCH(F6,'HEX GEN BACKEND'!H:H,0)),F6)</f>
        <v>0000001</v>
      </c>
      <c r="Q6" s="21" t="str">
        <f>INDEX('HEX GEN BACKEND'!E:E,MATCH(G6,'HEX GEN BACKEND'!D:D,0))</f>
        <v>10</v>
      </c>
      <c r="R6" s="21" t="str">
        <f>IF(ISNUMBER(MATCH(H6,'HEX GEN BACKEND'!I:I,0)),INDEX('HEX GEN BACKEND'!J:J,MATCH(H6,'HEX GEN BACKEND'!I:I,0)),H6)</f>
        <v>0000010</v>
      </c>
      <c r="S6" s="21" t="str">
        <f>INDEX('HEX GEN BACKEND'!E:E,MATCH(I6,'HEX GEN BACKEND'!D:D,0))</f>
        <v>01</v>
      </c>
      <c r="U6" s="21" t="str">
        <f t="shared" si="1"/>
        <v>01001000000000100000001010000010</v>
      </c>
      <c r="W6" s="21" t="str">
        <f t="shared" si="2"/>
        <v>0100</v>
      </c>
      <c r="X6" s="21" t="str">
        <f t="shared" si="3"/>
        <v>1000</v>
      </c>
      <c r="Y6" s="21" t="str">
        <f t="shared" si="4"/>
        <v>0000</v>
      </c>
      <c r="Z6" s="21" t="str">
        <f t="shared" si="5"/>
        <v>0010</v>
      </c>
      <c r="AA6" s="21" t="str">
        <f t="shared" si="6"/>
        <v>0000</v>
      </c>
      <c r="AB6" s="21" t="str">
        <f t="shared" si="7"/>
        <v>0010</v>
      </c>
      <c r="AC6" s="21" t="str">
        <f t="shared" si="8"/>
        <v>1000</v>
      </c>
      <c r="AD6" s="21" t="str">
        <f t="shared" si="9"/>
        <v>0010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8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2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2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2</v>
      </c>
      <c r="AO6" s="21" t="str">
        <f t="shared" si="10"/>
        <v>48020282</v>
      </c>
    </row>
    <row r="7" spans="1:41" x14ac:dyDescent="0.25">
      <c r="A7" s="20" t="s">
        <v>23</v>
      </c>
      <c r="B7" s="9" t="s">
        <v>16</v>
      </c>
      <c r="C7" s="13" t="s">
        <v>183</v>
      </c>
      <c r="D7" s="14" t="s">
        <v>98</v>
      </c>
      <c r="E7" s="15" t="s">
        <v>98</v>
      </c>
      <c r="F7" s="16" t="s">
        <v>83</v>
      </c>
      <c r="G7" s="17" t="s">
        <v>68</v>
      </c>
      <c r="H7" s="18" t="s">
        <v>91</v>
      </c>
      <c r="I7" s="19" t="s">
        <v>67</v>
      </c>
      <c r="J7" s="13" t="str">
        <f t="shared" si="0"/>
        <v>38010302</v>
      </c>
      <c r="M7" s="21" t="str">
        <f>INDEX('HEX GEN BACKEND'!B:B,MATCH(C7,'HEX GEN BACKEND'!A:A,0))</f>
        <v>0111</v>
      </c>
      <c r="N7" s="21" t="str">
        <f>IF(ISNUMBER(MATCH(D7,'HEX GEN BACKEND'!G:G,0)),INDEX('HEX GEN BACKEND'!J:J,MATCH(D7,'HEX GEN BACKEND'!G:G,0)),D7)</f>
        <v>0000000</v>
      </c>
      <c r="O7" s="21" t="str">
        <f>INDEX('HEX GEN BACKEND'!E:E,MATCH(E7,'HEX GEN BACKEND'!D:D,0))</f>
        <v>00</v>
      </c>
      <c r="P7" s="21" t="str">
        <f>IF(ISNUMBER(MATCH(F7,'HEX GEN BACKEND'!H:H,0)),INDEX('HEX GEN BACKEND'!J:J,MATCH(F7,'HEX GEN BACKEND'!H:H,0)),F7)</f>
        <v>0000001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0000010</v>
      </c>
      <c r="S7" s="21" t="str">
        <f>INDEX('HEX GEN BACKEND'!E:E,MATCH(I7,'HEX GEN BACKEND'!D:D,0))</f>
        <v>10</v>
      </c>
      <c r="U7" s="21" t="str">
        <f t="shared" si="1"/>
        <v>00111000000000010000001100000010</v>
      </c>
      <c r="W7" s="21" t="str">
        <f t="shared" si="2"/>
        <v>0011</v>
      </c>
      <c r="X7" s="21" t="str">
        <f t="shared" si="3"/>
        <v>1000</v>
      </c>
      <c r="Y7" s="21" t="str">
        <f t="shared" si="4"/>
        <v>0000</v>
      </c>
      <c r="Z7" s="21" t="str">
        <f t="shared" si="5"/>
        <v>0001</v>
      </c>
      <c r="AA7" s="21" t="str">
        <f t="shared" si="6"/>
        <v>0000</v>
      </c>
      <c r="AB7" s="21" t="str">
        <f t="shared" si="7"/>
        <v>0011</v>
      </c>
      <c r="AC7" s="21" t="str">
        <f t="shared" si="8"/>
        <v>0000</v>
      </c>
      <c r="AD7" s="21" t="str">
        <f t="shared" si="9"/>
        <v>0010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8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1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3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2</v>
      </c>
      <c r="AO7" s="21" t="str">
        <f t="shared" si="10"/>
        <v>38010302</v>
      </c>
    </row>
    <row r="8" spans="1:41" x14ac:dyDescent="0.25">
      <c r="A8" s="20" t="s">
        <v>24</v>
      </c>
      <c r="B8" s="9" t="s">
        <v>16</v>
      </c>
      <c r="C8" s="13" t="s">
        <v>3</v>
      </c>
      <c r="D8" s="14" t="s">
        <v>76</v>
      </c>
      <c r="E8" s="15" t="s">
        <v>67</v>
      </c>
      <c r="F8" s="16" t="s">
        <v>98</v>
      </c>
      <c r="G8" s="17" t="s">
        <v>98</v>
      </c>
      <c r="H8" s="18" t="s">
        <v>90</v>
      </c>
      <c r="I8" s="19" t="s">
        <v>68</v>
      </c>
      <c r="J8" s="13" t="str">
        <f t="shared" si="0"/>
        <v>4C040081</v>
      </c>
      <c r="M8" s="21" t="str">
        <f>INDEX('HEX GEN BACKEND'!B:B,MATCH(C8,'HEX GEN BACKEND'!A:A,0))</f>
        <v>1001</v>
      </c>
      <c r="N8" s="21" t="str">
        <f>IF(ISNUMBER(MATCH(D8,'HEX GEN BACKEND'!G:G,0)),INDEX('HEX GEN BACKEND'!J:J,MATCH(D8,'HEX GEN BACKEND'!G:G,0)),D8)</f>
        <v>0000001</v>
      </c>
      <c r="O8" s="21" t="str">
        <f>INDEX('HEX GEN BACKEND'!E:E,MATCH(E8,'HEX GEN BACKEND'!D:D,0))</f>
        <v>10</v>
      </c>
      <c r="P8" s="21" t="str">
        <f>IF(ISNUMBER(MATCH(F8,'HEX GEN BACKEND'!H:H,0)),INDEX('HEX GEN BACKEND'!J:J,MATCH(F8,'HEX GEN BACKEND'!H:H,0)),F8)</f>
        <v>0000000</v>
      </c>
      <c r="Q8" s="21" t="str">
        <f>INDEX('HEX GEN BACKEND'!E:E,MATCH(G8,'HEX GEN BACKEND'!D:D,0))</f>
        <v>00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01001100000001000000000010000001</v>
      </c>
      <c r="W8" s="21" t="str">
        <f t="shared" si="2"/>
        <v>0100</v>
      </c>
      <c r="X8" s="21" t="str">
        <f t="shared" si="3"/>
        <v>1100</v>
      </c>
      <c r="Y8" s="21" t="str">
        <f t="shared" si="4"/>
        <v>0000</v>
      </c>
      <c r="Z8" s="21" t="str">
        <f t="shared" si="5"/>
        <v>0100</v>
      </c>
      <c r="AA8" s="21" t="str">
        <f t="shared" si="6"/>
        <v>0000</v>
      </c>
      <c r="AB8" s="21" t="str">
        <f t="shared" si="7"/>
        <v>0000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4</v>
      </c>
      <c r="AG8" s="21" t="str">
        <f>INDEX('HEX GEN BACKEND'!M:M,MATCH('HEX GEN'!X8,'HEX GEN BACKEND'!L:L,0))</f>
        <v>C</v>
      </c>
      <c r="AH8" s="21" t="str">
        <f>INDEX('HEX GEN BACKEND'!M:M,MATCH('HEX GEN'!Y8,'HEX GEN BACKEND'!L:L,0))</f>
        <v>0</v>
      </c>
      <c r="AI8" s="21" t="str">
        <f>INDEX('HEX GEN BACKEND'!M:M,MATCH('HEX GEN'!Z8,'HEX GEN BACKEND'!L:L,0))</f>
        <v>4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0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4C040081</v>
      </c>
    </row>
    <row r="9" spans="1:41" x14ac:dyDescent="0.25">
      <c r="A9" s="20" t="s">
        <v>25</v>
      </c>
      <c r="B9" s="9" t="s">
        <v>16</v>
      </c>
      <c r="C9" s="13" t="s">
        <v>3</v>
      </c>
      <c r="D9" s="14" t="s">
        <v>98</v>
      </c>
      <c r="E9" s="15" t="s">
        <v>98</v>
      </c>
      <c r="F9" s="16" t="s">
        <v>83</v>
      </c>
      <c r="G9" s="17" t="s">
        <v>67</v>
      </c>
      <c r="H9" s="18" t="s">
        <v>91</v>
      </c>
      <c r="I9" s="19" t="s">
        <v>68</v>
      </c>
      <c r="J9" s="13" t="str">
        <f t="shared" si="0"/>
        <v>48020282</v>
      </c>
      <c r="M9" s="21" t="str">
        <f>INDEX('HEX GEN BACKEND'!B:B,MATCH(C9,'HEX GEN BACKEND'!A:A,0))</f>
        <v>1001</v>
      </c>
      <c r="N9" s="21" t="str">
        <f>IF(ISNUMBER(MATCH(D9,'HEX GEN BACKEND'!G:G,0)),INDEX('HEX GEN BACKEND'!J:J,MATCH(D9,'HEX GEN BACKEND'!G:G,0)),D9)</f>
        <v>0000000</v>
      </c>
      <c r="O9" s="21" t="str">
        <f>INDEX('HEX GEN BACKEND'!E:E,MATCH(E9,'HEX GEN BACKEND'!D:D,0))</f>
        <v>00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10</v>
      </c>
      <c r="R9" s="21" t="str">
        <f>IF(ISNUMBER(MATCH(H9,'HEX GEN BACKEND'!I:I,0)),INDEX('HEX GEN BACKEND'!J:J,MATCH(H9,'HEX GEN BACKEND'!I:I,0)),H9)</f>
        <v>0000010</v>
      </c>
      <c r="S9" s="21" t="str">
        <f>INDEX('HEX GEN BACKEND'!E:E,MATCH(I9,'HEX GEN BACKEND'!D:D,0))</f>
        <v>01</v>
      </c>
      <c r="U9" s="21" t="str">
        <f t="shared" si="1"/>
        <v>01001000000000100000001010000010</v>
      </c>
      <c r="W9" s="21" t="str">
        <f t="shared" si="2"/>
        <v>0100</v>
      </c>
      <c r="X9" s="21" t="str">
        <f t="shared" si="3"/>
        <v>1000</v>
      </c>
      <c r="Y9" s="21" t="str">
        <f t="shared" si="4"/>
        <v>0000</v>
      </c>
      <c r="Z9" s="21" t="str">
        <f t="shared" si="5"/>
        <v>0010</v>
      </c>
      <c r="AA9" s="21" t="str">
        <f t="shared" si="6"/>
        <v>0000</v>
      </c>
      <c r="AB9" s="21" t="str">
        <f t="shared" si="7"/>
        <v>0010</v>
      </c>
      <c r="AC9" s="21" t="str">
        <f t="shared" si="8"/>
        <v>1000</v>
      </c>
      <c r="AD9" s="21" t="str">
        <f t="shared" si="9"/>
        <v>0010</v>
      </c>
      <c r="AF9" s="21" t="str">
        <f>INDEX('HEX GEN BACKEND'!M:M,MATCH('HEX GEN'!W9,'HEX GEN BACKEND'!L:L,0))</f>
        <v>4</v>
      </c>
      <c r="AG9" s="21" t="str">
        <f>INDEX('HEX GEN BACKEND'!M:M,MATCH('HEX GEN'!X9,'HEX GEN BACKEND'!L:L,0))</f>
        <v>8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2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2</v>
      </c>
      <c r="AL9" s="21" t="str">
        <f>INDEX('HEX GEN BACKEND'!M:M,MATCH('HEX GEN'!AC9,'HEX GEN BACKEND'!L:L,0))</f>
        <v>8</v>
      </c>
      <c r="AM9" s="21" t="str">
        <f>INDEX('HEX GEN BACKEND'!M:M,MATCH('HEX GEN'!AD9,'HEX GEN BACKEND'!L:L,0))</f>
        <v>2</v>
      </c>
      <c r="AO9" s="21" t="str">
        <f t="shared" si="10"/>
        <v>48020282</v>
      </c>
    </row>
    <row r="10" spans="1:41" x14ac:dyDescent="0.25">
      <c r="A10" s="20" t="s">
        <v>26</v>
      </c>
      <c r="B10" s="9" t="s">
        <v>16</v>
      </c>
      <c r="C10" s="13" t="s">
        <v>182</v>
      </c>
      <c r="D10" s="14" t="s">
        <v>76</v>
      </c>
      <c r="E10" s="15" t="s">
        <v>68</v>
      </c>
      <c r="F10" s="16" t="s">
        <v>98</v>
      </c>
      <c r="G10" s="17" t="s">
        <v>69</v>
      </c>
      <c r="H10" s="18" t="s">
        <v>90</v>
      </c>
      <c r="I10" s="19" t="s">
        <v>67</v>
      </c>
      <c r="J10" s="13" t="str">
        <f t="shared" si="0"/>
        <v>32070101</v>
      </c>
      <c r="M10" s="21" t="str">
        <f>INDEX('HEX GEN BACKEND'!B:B,MATCH(C10,'HEX GEN BACKEND'!A:A,0))</f>
        <v>0110</v>
      </c>
      <c r="N10" s="21" t="str">
        <f>IF(ISNUMBER(MATCH(D10,'HEX GEN BACKEND'!G:G,0)),INDEX('HEX GEN BACKEND'!J:J,MATCH(D10,'HEX GEN BACKEND'!G:G,0)),D10)</f>
        <v>0000001</v>
      </c>
      <c r="O10" s="21" t="str">
        <f>INDEX('HEX GEN BACKEND'!E:E,MATCH(E10,'HEX GEN BACKEND'!D:D,0))</f>
        <v>01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11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10</v>
      </c>
      <c r="U10" s="21" t="str">
        <f t="shared" si="1"/>
        <v>00110010000001110000000100000001</v>
      </c>
      <c r="W10" s="21" t="str">
        <f t="shared" si="2"/>
        <v>0011</v>
      </c>
      <c r="X10" s="21" t="str">
        <f t="shared" si="3"/>
        <v>0010</v>
      </c>
      <c r="Y10" s="21" t="str">
        <f t="shared" si="4"/>
        <v>0000</v>
      </c>
      <c r="Z10" s="21" t="str">
        <f t="shared" si="5"/>
        <v>0111</v>
      </c>
      <c r="AA10" s="21" t="str">
        <f t="shared" si="6"/>
        <v>0000</v>
      </c>
      <c r="AB10" s="21" t="str">
        <f t="shared" si="7"/>
        <v>0001</v>
      </c>
      <c r="AC10" s="21" t="str">
        <f t="shared" si="8"/>
        <v>0000</v>
      </c>
      <c r="AD10" s="21" t="str">
        <f t="shared" si="9"/>
        <v>0001</v>
      </c>
      <c r="AF10" s="21" t="str">
        <f>INDEX('HEX GEN BACKEND'!M:M,MATCH('HEX GEN'!W10,'HEX GEN BACKEND'!L:L,0))</f>
        <v>3</v>
      </c>
      <c r="AG10" s="21" t="str">
        <f>INDEX('HEX GEN BACKEND'!M:M,MATCH('HEX GEN'!X10,'HEX GEN BACKEND'!L:L,0))</f>
        <v>2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7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1</v>
      </c>
      <c r="AL10" s="21" t="str">
        <f>INDEX('HEX GEN BACKEND'!M:M,MATCH('HEX GEN'!AC10,'HEX GEN BACKEND'!L:L,0))</f>
        <v>0</v>
      </c>
      <c r="AM10" s="21" t="str">
        <f>INDEX('HEX GEN BACKEND'!M:M,MATCH('HEX GEN'!AD10,'HEX GEN BACKEND'!L:L,0))</f>
        <v>1</v>
      </c>
      <c r="AO10" s="21" t="str">
        <f t="shared" si="10"/>
        <v>32070101</v>
      </c>
    </row>
    <row r="11" spans="1:41" x14ac:dyDescent="0.25">
      <c r="A11" s="20" t="s">
        <v>46</v>
      </c>
      <c r="B11" s="9" t="s">
        <v>16</v>
      </c>
      <c r="C11" s="13" t="s">
        <v>182</v>
      </c>
      <c r="D11" s="14" t="s">
        <v>98</v>
      </c>
      <c r="E11" s="15" t="s">
        <v>69</v>
      </c>
      <c r="F11" s="16" t="s">
        <v>83</v>
      </c>
      <c r="G11" s="17" t="s">
        <v>68</v>
      </c>
      <c r="H11" s="18" t="s">
        <v>91</v>
      </c>
      <c r="I11" s="19" t="s">
        <v>67</v>
      </c>
      <c r="J11" s="13" t="str">
        <f t="shared" si="0"/>
        <v>36010302</v>
      </c>
      <c r="M11" s="21" t="str">
        <f>INDEX('HEX GEN BACKEND'!B:B,MATCH(C11,'HEX GEN BACKEND'!A:A,0))</f>
        <v>0110</v>
      </c>
      <c r="N11" s="21" t="str">
        <f>IF(ISNUMBER(MATCH(D11,'HEX GEN BACKEND'!G:G,0)),INDEX('HEX GEN BACKEND'!J:J,MATCH(D11,'HEX GEN BACKEND'!G:G,0)),D11)</f>
        <v>0000000</v>
      </c>
      <c r="O11" s="21" t="str">
        <f>INDEX('HEX GEN BACKEND'!E:E,MATCH(E11,'HEX GEN BACKEND'!D:D,0))</f>
        <v>11</v>
      </c>
      <c r="P11" s="21" t="str">
        <f>IF(ISNUMBER(MATCH(F11,'HEX GEN BACKEND'!H:H,0)),INDEX('HEX GEN BACKEND'!J:J,MATCH(F11,'HEX GEN BACKEND'!H:H,0)),F11)</f>
        <v>0000001</v>
      </c>
      <c r="Q11" s="21" t="str">
        <f>INDEX('HEX GEN BACKEND'!E:E,MATCH(G11,'HEX GEN BACKEND'!D:D,0))</f>
        <v>01</v>
      </c>
      <c r="R11" s="21" t="str">
        <f>IF(ISNUMBER(MATCH(H11,'HEX GEN BACKEND'!I:I,0)),INDEX('HEX GEN BACKEND'!J:J,MATCH(H11,'HEX GEN BACKEND'!I:I,0)),H11)</f>
        <v>0000010</v>
      </c>
      <c r="S11" s="21" t="str">
        <f>INDEX('HEX GEN BACKEND'!E:E,MATCH(I11,'HEX GEN BACKEND'!D:D,0))</f>
        <v>10</v>
      </c>
      <c r="U11" s="21" t="str">
        <f t="shared" si="1"/>
        <v>00110110000000010000001100000010</v>
      </c>
      <c r="W11" s="21" t="str">
        <f t="shared" si="2"/>
        <v>0011</v>
      </c>
      <c r="X11" s="21" t="str">
        <f t="shared" si="3"/>
        <v>0110</v>
      </c>
      <c r="Y11" s="21" t="str">
        <f t="shared" si="4"/>
        <v>0000</v>
      </c>
      <c r="Z11" s="21" t="str">
        <f t="shared" si="5"/>
        <v>0001</v>
      </c>
      <c r="AA11" s="21" t="str">
        <f t="shared" si="6"/>
        <v>0000</v>
      </c>
      <c r="AB11" s="21" t="str">
        <f t="shared" si="7"/>
        <v>0011</v>
      </c>
      <c r="AC11" s="21" t="str">
        <f t="shared" si="8"/>
        <v>0000</v>
      </c>
      <c r="AD11" s="21" t="str">
        <f t="shared" si="9"/>
        <v>0010</v>
      </c>
      <c r="AF11" s="21" t="str">
        <f>INDEX('HEX GEN BACKEND'!M:M,MATCH('HEX GEN'!W11,'HEX GEN BACKEND'!L:L,0))</f>
        <v>3</v>
      </c>
      <c r="AG11" s="21" t="str">
        <f>INDEX('HEX GEN BACKEND'!M:M,MATCH('HEX GEN'!X11,'HEX GEN BACKEND'!L:L,0))</f>
        <v>6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1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3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2</v>
      </c>
      <c r="AO11" s="21" t="str">
        <f t="shared" si="10"/>
        <v>36010302</v>
      </c>
    </row>
    <row r="12" spans="1:41" x14ac:dyDescent="0.25">
      <c r="A12" s="20" t="s">
        <v>47</v>
      </c>
      <c r="B12" s="9" t="s">
        <v>16</v>
      </c>
      <c r="C12" s="13" t="s">
        <v>1</v>
      </c>
      <c r="D12" s="14" t="s">
        <v>172</v>
      </c>
      <c r="E12" s="15" t="s">
        <v>69</v>
      </c>
      <c r="F12" s="16" t="s">
        <v>173</v>
      </c>
      <c r="G12" s="17" t="s">
        <v>69</v>
      </c>
      <c r="H12" s="18" t="s">
        <v>90</v>
      </c>
      <c r="I12" s="19" t="s">
        <v>68</v>
      </c>
      <c r="J12" s="13" t="str">
        <f t="shared" si="0"/>
        <v>562F1881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0001011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0001100</v>
      </c>
      <c r="Q12" s="21" t="str">
        <f>INDEX('HEX GEN BACKEND'!E:E,MATCH(G12,'HEX GEN BACKEND'!D:D,0))</f>
        <v>11</v>
      </c>
      <c r="R12" s="21" t="str">
        <f>IF(ISNUMBER(MATCH(H12,'HEX GEN BACKEND'!I:I,0)),INDEX('HEX GEN BACKEND'!J:J,MATCH(H12,'HEX GEN BACKEND'!I:I,0)),H12)</f>
        <v>0000001</v>
      </c>
      <c r="S12" s="21" t="str">
        <f>INDEX('HEX GEN BACKEND'!E:E,MATCH(I12,'HEX GEN BACKEND'!D:D,0))</f>
        <v>01</v>
      </c>
      <c r="U12" s="21" t="str">
        <f t="shared" si="1"/>
        <v>01010110001011110001100010000001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0010</v>
      </c>
      <c r="Z12" s="21" t="str">
        <f t="shared" si="5"/>
        <v>1111</v>
      </c>
      <c r="AA12" s="21" t="str">
        <f t="shared" si="6"/>
        <v>0001</v>
      </c>
      <c r="AB12" s="21" t="str">
        <f t="shared" si="7"/>
        <v>1000</v>
      </c>
      <c r="AC12" s="21" t="str">
        <f t="shared" si="8"/>
        <v>1000</v>
      </c>
      <c r="AD12" s="21" t="str">
        <f t="shared" si="9"/>
        <v>0001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2</v>
      </c>
      <c r="AI12" s="21" t="str">
        <f>INDEX('HEX GEN BACKEND'!M:M,MATCH('HEX GEN'!Z12,'HEX GEN BACKEND'!L:L,0))</f>
        <v>F</v>
      </c>
      <c r="AJ12" s="21" t="str">
        <f>INDEX('HEX GEN BACKEND'!M:M,MATCH('HEX GEN'!AA12,'HEX GEN BACKEND'!L:L,0))</f>
        <v>1</v>
      </c>
      <c r="AK12" s="21" t="str">
        <f>INDEX('HEX GEN BACKEND'!M:M,MATCH('HEX GEN'!AB12,'HEX GEN BACKEND'!L:L,0))</f>
        <v>8</v>
      </c>
      <c r="AL12" s="21" t="str">
        <f>INDEX('HEX GEN BACKEND'!M:M,MATCH('HEX GEN'!AC12,'HEX GEN BACKEND'!L:L,0))</f>
        <v>8</v>
      </c>
      <c r="AM12" s="21" t="str">
        <f>INDEX('HEX GEN BACKEND'!M:M,MATCH('HEX GEN'!AD12,'HEX GEN BACKEND'!L:L,0))</f>
        <v>1</v>
      </c>
      <c r="AO12" s="21" t="str">
        <f t="shared" si="10"/>
        <v>562F1881</v>
      </c>
    </row>
    <row r="13" spans="1:41" x14ac:dyDescent="0.25">
      <c r="A13" s="20" t="s">
        <v>48</v>
      </c>
      <c r="B13" s="9" t="s">
        <v>16</v>
      </c>
      <c r="C13" s="13" t="s">
        <v>1</v>
      </c>
      <c r="D13" s="14" t="s">
        <v>163</v>
      </c>
      <c r="E13" s="15" t="s">
        <v>69</v>
      </c>
      <c r="F13" s="16" t="s">
        <v>173</v>
      </c>
      <c r="G13" s="17" t="s">
        <v>69</v>
      </c>
      <c r="H13" s="18" t="s">
        <v>91</v>
      </c>
      <c r="I13" s="19" t="s">
        <v>68</v>
      </c>
      <c r="J13" s="13" t="str">
        <f t="shared" si="0"/>
        <v>560B1882</v>
      </c>
      <c r="M13" s="21" t="str">
        <f>INDEX('HEX GEN BACKEND'!B:B,MATCH(C13,'HEX GEN BACKEND'!A:A,0))</f>
        <v>1010</v>
      </c>
      <c r="N13" s="21" t="str">
        <f>IF(ISNUMBER(MATCH(D13,'HEX GEN BACKEND'!G:G,0)),INDEX('HEX GEN BACKEND'!J:J,MATCH(D13,'HEX GEN BACKEND'!G:G,0)),D13)</f>
        <v>0000010</v>
      </c>
      <c r="O13" s="21" t="str">
        <f>INDEX('HEX GEN BACKEND'!E:E,MATCH(E13,'HEX GEN BACKEND'!D:D,0))</f>
        <v>11</v>
      </c>
      <c r="P13" s="21" t="str">
        <f>IF(ISNUMBER(MATCH(F13,'HEX GEN BACKEND'!H:H,0)),INDEX('HEX GEN BACKEND'!J:J,MATCH(F13,'HEX GEN BACKEND'!H:H,0)),F13)</f>
        <v>0001100</v>
      </c>
      <c r="Q13" s="21" t="str">
        <f>INDEX('HEX GEN BACKEND'!E:E,MATCH(G13,'HEX GEN BACKEND'!D:D,0))</f>
        <v>11</v>
      </c>
      <c r="R13" s="21" t="str">
        <f>IF(ISNUMBER(MATCH(H13,'HEX GEN BACKEND'!I:I,0)),INDEX('HEX GEN BACKEND'!J:J,MATCH(H13,'HEX GEN BACKEND'!I:I,0)),H13)</f>
        <v>0000010</v>
      </c>
      <c r="S13" s="21" t="str">
        <f>INDEX('HEX GEN BACKEND'!E:E,MATCH(I13,'HEX GEN BACKEND'!D:D,0))</f>
        <v>01</v>
      </c>
      <c r="U13" s="21" t="str">
        <f t="shared" si="1"/>
        <v>01010110000010110001100010000010</v>
      </c>
      <c r="W13" s="21" t="str">
        <f t="shared" si="2"/>
        <v>0101</v>
      </c>
      <c r="X13" s="21" t="str">
        <f t="shared" si="3"/>
        <v>0110</v>
      </c>
      <c r="Y13" s="21" t="str">
        <f t="shared" si="4"/>
        <v>0000</v>
      </c>
      <c r="Z13" s="21" t="str">
        <f t="shared" si="5"/>
        <v>1011</v>
      </c>
      <c r="AA13" s="21" t="str">
        <f t="shared" si="6"/>
        <v>0001</v>
      </c>
      <c r="AB13" s="21" t="str">
        <f t="shared" si="7"/>
        <v>1000</v>
      </c>
      <c r="AC13" s="21" t="str">
        <f t="shared" si="8"/>
        <v>1000</v>
      </c>
      <c r="AD13" s="21" t="str">
        <f t="shared" si="9"/>
        <v>0010</v>
      </c>
      <c r="AF13" s="21" t="str">
        <f>INDEX('HEX GEN BACKEND'!M:M,MATCH('HEX GEN'!W13,'HEX GEN BACKEND'!L:L,0))</f>
        <v>5</v>
      </c>
      <c r="AG13" s="21" t="str">
        <f>INDEX('HEX GEN BACKEND'!M:M,MATCH('HEX GEN'!X13,'HEX GEN BACKEND'!L:L,0))</f>
        <v>6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B</v>
      </c>
      <c r="AJ13" s="21" t="str">
        <f>INDEX('HEX GEN BACKEND'!M:M,MATCH('HEX GEN'!AA13,'HEX GEN BACKEND'!L:L,0))</f>
        <v>1</v>
      </c>
      <c r="AK13" s="21" t="str">
        <f>INDEX('HEX GEN BACKEND'!M:M,MATCH('HEX GEN'!AB13,'HEX GEN BACKEND'!L:L,0))</f>
        <v>8</v>
      </c>
      <c r="AL13" s="21" t="str">
        <f>INDEX('HEX GEN BACKEND'!M:M,MATCH('HEX GEN'!AC13,'HEX GEN BACKEND'!L:L,0))</f>
        <v>8</v>
      </c>
      <c r="AM13" s="21" t="str">
        <f>INDEX('HEX GEN BACKEND'!M:M,MATCH('HEX GEN'!AD13,'HEX GEN BACKEND'!L:L,0))</f>
        <v>2</v>
      </c>
      <c r="AO13" s="21" t="str">
        <f t="shared" si="10"/>
        <v>560B1882</v>
      </c>
    </row>
    <row r="14" spans="1:41" x14ac:dyDescent="0.25">
      <c r="A14" s="20" t="s">
        <v>49</v>
      </c>
      <c r="B14" s="9" t="s">
        <v>17</v>
      </c>
      <c r="C14" s="13" t="s">
        <v>2</v>
      </c>
      <c r="D14" s="14" t="s">
        <v>76</v>
      </c>
      <c r="E14" s="15" t="s">
        <v>68</v>
      </c>
      <c r="F14" s="16" t="s">
        <v>83</v>
      </c>
      <c r="G14" s="17" t="s">
        <v>68</v>
      </c>
      <c r="H14" s="18" t="s">
        <v>98</v>
      </c>
      <c r="I14" s="19" t="s">
        <v>98</v>
      </c>
      <c r="J14" s="13" t="str">
        <f t="shared" si="0"/>
        <v>E2050200</v>
      </c>
      <c r="M14" s="21" t="str">
        <f>INDEX('HEX GEN BACKEND'!B:B,MATCH(C14,'HEX GEN BACKEND'!A:A,0))</f>
        <v>1100</v>
      </c>
      <c r="N14" s="21" t="str">
        <f>IF(ISNUMBER(MATCH(D14,'HEX GEN BACKEND'!G:G,0)),INDEX('HEX GEN BACKEND'!J:J,MATCH(D14,'HEX GEN BACKEND'!G:G,0)),D14)</f>
        <v>0000001</v>
      </c>
      <c r="O14" s="21" t="str">
        <f>INDEX('HEX GEN BACKEND'!E:E,MATCH(E14,'HEX GEN BACKEND'!D:D,0))</f>
        <v>01</v>
      </c>
      <c r="P14" s="21" t="str">
        <f>IF(ISNUMBER(MATCH(F14,'HEX GEN BACKEND'!H:H,0)),INDEX('HEX GEN BACKEND'!J:J,MATCH(F14,'HEX GEN BACKEND'!H:H,0)),F14)</f>
        <v>0000001</v>
      </c>
      <c r="Q14" s="21" t="str">
        <f>INDEX('HEX GEN BACKEND'!E:E,MATCH(G14,'HEX GEN BACKEND'!D:D,0))</f>
        <v>01</v>
      </c>
      <c r="R14" s="21" t="str">
        <f>IF(ISNUMBER(MATCH(H14,'HEX GEN BACKEND'!I:I,0)),INDEX('HEX GEN BACKEND'!J:J,MATCH(H14,'HEX GEN BACKEND'!I:I,0)),H14)</f>
        <v>0000000</v>
      </c>
      <c r="S14" s="21" t="str">
        <f>INDEX('HEX GEN BACKEND'!E:E,MATCH(I14,'HEX GEN BACKEND'!D:D,0))</f>
        <v>00</v>
      </c>
      <c r="U14" s="21" t="str">
        <f t="shared" si="1"/>
        <v>11100010000001010000001000000000</v>
      </c>
      <c r="W14" s="21" t="str">
        <f t="shared" si="2"/>
        <v>1110</v>
      </c>
      <c r="X14" s="21" t="str">
        <f t="shared" si="3"/>
        <v>0010</v>
      </c>
      <c r="Y14" s="21" t="str">
        <f t="shared" si="4"/>
        <v>0000</v>
      </c>
      <c r="Z14" s="21" t="str">
        <f t="shared" si="5"/>
        <v>0101</v>
      </c>
      <c r="AA14" s="21" t="str">
        <f t="shared" si="6"/>
        <v>0000</v>
      </c>
      <c r="AB14" s="21" t="str">
        <f t="shared" si="7"/>
        <v>0010</v>
      </c>
      <c r="AC14" s="21" t="str">
        <f t="shared" si="8"/>
        <v>0000</v>
      </c>
      <c r="AD14" s="21" t="str">
        <f t="shared" si="9"/>
        <v>0000</v>
      </c>
      <c r="AF14" s="21" t="str">
        <f>INDEX('HEX GEN BACKEND'!M:M,MATCH('HEX GEN'!W14,'HEX GEN BACKEND'!L:L,0))</f>
        <v>E</v>
      </c>
      <c r="AG14" s="21" t="str">
        <f>INDEX('HEX GEN BACKEND'!M:M,MATCH('HEX GEN'!X14,'HEX GEN BACKEND'!L:L,0))</f>
        <v>2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5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2</v>
      </c>
      <c r="AL14" s="21" t="str">
        <f>INDEX('HEX GEN BACKEND'!M:M,MATCH('HEX GEN'!AC14,'HEX GEN BACKEND'!L:L,0))</f>
        <v>0</v>
      </c>
      <c r="AM14" s="21" t="str">
        <f>INDEX('HEX GEN BACKEND'!M:M,MATCH('HEX GEN'!AD14,'HEX GEN BACKEND'!L:L,0))</f>
        <v>0</v>
      </c>
      <c r="AO14" s="21" t="str">
        <f t="shared" si="10"/>
        <v>E2050200</v>
      </c>
    </row>
    <row r="15" spans="1:41" x14ac:dyDescent="0.25">
      <c r="A15" s="20" t="s">
        <v>50</v>
      </c>
      <c r="B15" s="9" t="s">
        <v>16</v>
      </c>
      <c r="C15" s="13"/>
      <c r="D15" s="14"/>
      <c r="E15" s="15"/>
      <c r="F15" s="16"/>
      <c r="G15" s="17"/>
      <c r="H15" s="18"/>
      <c r="I15" s="19"/>
      <c r="J15" s="13" t="e">
        <f t="shared" si="0"/>
        <v>#N/A</v>
      </c>
      <c r="M15" s="21" t="e">
        <f>INDEX('HEX GEN BACKEND'!B:B,MATCH(C15,'HEX GEN BACKEND'!A:A,0))</f>
        <v>#N/A</v>
      </c>
      <c r="N15" s="21">
        <f>IF(ISNUMBER(MATCH(D15,'HEX GEN BACKEND'!G:G,0)),INDEX('HEX GEN BACKEND'!J:J,MATCH(D15,'HEX GEN BACKEND'!G:G,0)),D15)</f>
        <v>0</v>
      </c>
      <c r="O15" s="21" t="e">
        <f>INDEX('HEX GEN BACKEND'!E:E,MATCH(E15,'HEX GEN BACKEND'!D:D,0))</f>
        <v>#N/A</v>
      </c>
      <c r="P15" s="21">
        <f>IF(ISNUMBER(MATCH(F15,'HEX GEN BACKEND'!H:H,0)),INDEX('HEX GEN BACKEND'!J:J,MATCH(F15,'HEX GEN BACKEND'!H:H,0)),F15)</f>
        <v>0</v>
      </c>
      <c r="Q15" s="21" t="e">
        <f>INDEX('HEX GEN BACKEND'!E:E,MATCH(G15,'HEX GEN BACKEND'!D:D,0))</f>
        <v>#N/A</v>
      </c>
      <c r="R15" s="21">
        <f>IF(ISNUMBER(MATCH(H15,'HEX GEN BACKEND'!I:I,0)),INDEX('HEX GEN BACKEND'!J:J,MATCH(H15,'HEX GEN BACKEND'!I:I,0)),H15)</f>
        <v>0</v>
      </c>
      <c r="S15" s="21" t="e">
        <f>INDEX('HEX GEN BACKEND'!E:E,MATCH(I15,'HEX GEN BACKEND'!D:D,0))</f>
        <v>#N/A</v>
      </c>
      <c r="U15" s="21" t="e">
        <f t="shared" si="1"/>
        <v>#N/A</v>
      </c>
      <c r="W15" s="21" t="e">
        <f t="shared" si="2"/>
        <v>#N/A</v>
      </c>
      <c r="X15" s="21" t="e">
        <f t="shared" si="3"/>
        <v>#N/A</v>
      </c>
      <c r="Y15" s="21" t="e">
        <f t="shared" si="4"/>
        <v>#N/A</v>
      </c>
      <c r="Z15" s="21" t="e">
        <f t="shared" si="5"/>
        <v>#N/A</v>
      </c>
      <c r="AA15" s="21" t="e">
        <f t="shared" si="6"/>
        <v>#N/A</v>
      </c>
      <c r="AB15" s="21" t="e">
        <f t="shared" si="7"/>
        <v>#N/A</v>
      </c>
      <c r="AC15" s="21" t="e">
        <f t="shared" si="8"/>
        <v>#N/A</v>
      </c>
      <c r="AD15" s="21" t="e">
        <f t="shared" si="9"/>
        <v>#N/A</v>
      </c>
      <c r="AF15" s="21" t="e">
        <f>INDEX('HEX GEN BACKEND'!M:M,MATCH('HEX GEN'!W15,'HEX GEN BACKEND'!L:L,0))</f>
        <v>#N/A</v>
      </c>
      <c r="AG15" s="21" t="e">
        <f>INDEX('HEX GEN BACKEND'!M:M,MATCH('HEX GEN'!X15,'HEX GEN BACKEND'!L:L,0))</f>
        <v>#N/A</v>
      </c>
      <c r="AH15" s="21" t="e">
        <f>INDEX('HEX GEN BACKEND'!M:M,MATCH('HEX GEN'!Y15,'HEX GEN BACKEND'!L:L,0))</f>
        <v>#N/A</v>
      </c>
      <c r="AI15" s="21" t="e">
        <f>INDEX('HEX GEN BACKEND'!M:M,MATCH('HEX GEN'!Z15,'HEX GEN BACKEND'!L:L,0))</f>
        <v>#N/A</v>
      </c>
      <c r="AJ15" s="21" t="e">
        <f>INDEX('HEX GEN BACKEND'!M:M,MATCH('HEX GEN'!AA15,'HEX GEN BACKEND'!L:L,0))</f>
        <v>#N/A</v>
      </c>
      <c r="AK15" s="21" t="e">
        <f>INDEX('HEX GEN BACKEND'!M:M,MATCH('HEX GEN'!AB15,'HEX GEN BACKEND'!L:L,0))</f>
        <v>#N/A</v>
      </c>
      <c r="AL15" s="21" t="e">
        <f>INDEX('HEX GEN BACKEND'!M:M,MATCH('HEX GEN'!AC15,'HEX GEN BACKEND'!L:L,0))</f>
        <v>#N/A</v>
      </c>
      <c r="AM15" s="21" t="e">
        <f>INDEX('HEX GEN BACKEND'!M:M,MATCH('HEX GEN'!AD15,'HEX GEN BACKEND'!L:L,0))</f>
        <v>#N/A</v>
      </c>
      <c r="AO15" s="21" t="e">
        <f t="shared" si="10"/>
        <v>#N/A</v>
      </c>
    </row>
    <row r="16" spans="1:41" x14ac:dyDescent="0.25">
      <c r="A16" s="20" t="s">
        <v>51</v>
      </c>
      <c r="B16" s="9" t="s">
        <v>16</v>
      </c>
      <c r="C16" s="13"/>
      <c r="D16" s="14"/>
      <c r="E16" s="15"/>
      <c r="F16" s="16"/>
      <c r="G16" s="17"/>
      <c r="H16" s="18"/>
      <c r="I16" s="19"/>
      <c r="J16" s="13" t="e">
        <f t="shared" si="0"/>
        <v>#N/A</v>
      </c>
      <c r="M16" s="21" t="e">
        <f>INDEX('HEX GEN BACKEND'!B:B,MATCH(C16,'HEX GEN BACKEND'!A:A,0))</f>
        <v>#N/A</v>
      </c>
      <c r="N16" s="21">
        <f>IF(ISNUMBER(MATCH(D16,'HEX GEN BACKEND'!G:G,0)),INDEX('HEX GEN BACKEND'!J:J,MATCH(D16,'HEX GEN BACKEND'!G:G,0)),D16)</f>
        <v>0</v>
      </c>
      <c r="O16" s="21" t="e">
        <f>INDEX('HEX GEN BACKEND'!E:E,MATCH(E16,'HEX GEN BACKEND'!D:D,0))</f>
        <v>#N/A</v>
      </c>
      <c r="P16" s="21">
        <f>IF(ISNUMBER(MATCH(F16,'HEX GEN BACKEND'!H:H,0)),INDEX('HEX GEN BACKEND'!J:J,MATCH(F16,'HEX GEN BACKEND'!H:H,0)),F16)</f>
        <v>0</v>
      </c>
      <c r="Q16" s="21" t="e">
        <f>INDEX('HEX GEN BACKEND'!E:E,MATCH(G16,'HEX GEN BACKEND'!D:D,0))</f>
        <v>#N/A</v>
      </c>
      <c r="R16" s="21">
        <f>IF(ISNUMBER(MATCH(H16,'HEX GEN BACKEND'!I:I,0)),INDEX('HEX GEN BACKEND'!J:J,MATCH(H16,'HEX GEN BACKEND'!I:I,0)),H16)</f>
        <v>0</v>
      </c>
      <c r="S16" s="21" t="e">
        <f>INDEX('HEX GEN BACKEND'!E:E,MATCH(I16,'HEX GEN BACKEND'!D:D,0))</f>
        <v>#N/A</v>
      </c>
      <c r="U16" s="21" t="e">
        <f t="shared" si="1"/>
        <v>#N/A</v>
      </c>
      <c r="W16" s="21" t="e">
        <f t="shared" si="2"/>
        <v>#N/A</v>
      </c>
      <c r="X16" s="21" t="e">
        <f t="shared" si="3"/>
        <v>#N/A</v>
      </c>
      <c r="Y16" s="21" t="e">
        <f t="shared" si="4"/>
        <v>#N/A</v>
      </c>
      <c r="Z16" s="21" t="e">
        <f t="shared" si="5"/>
        <v>#N/A</v>
      </c>
      <c r="AA16" s="21" t="e">
        <f t="shared" si="6"/>
        <v>#N/A</v>
      </c>
      <c r="AB16" s="21" t="e">
        <f t="shared" si="7"/>
        <v>#N/A</v>
      </c>
      <c r="AC16" s="21" t="e">
        <f t="shared" si="8"/>
        <v>#N/A</v>
      </c>
      <c r="AD16" s="21" t="e">
        <f t="shared" si="9"/>
        <v>#N/A</v>
      </c>
      <c r="AF16" s="21" t="e">
        <f>INDEX('HEX GEN BACKEND'!M:M,MATCH('HEX GEN'!W16,'HEX GEN BACKEND'!L:L,0))</f>
        <v>#N/A</v>
      </c>
      <c r="AG16" s="21" t="e">
        <f>INDEX('HEX GEN BACKEND'!M:M,MATCH('HEX GEN'!X16,'HEX GEN BACKEND'!L:L,0))</f>
        <v>#N/A</v>
      </c>
      <c r="AH16" s="21" t="e">
        <f>INDEX('HEX GEN BACKEND'!M:M,MATCH('HEX GEN'!Y16,'HEX GEN BACKEND'!L:L,0))</f>
        <v>#N/A</v>
      </c>
      <c r="AI16" s="21" t="e">
        <f>INDEX('HEX GEN BACKEND'!M:M,MATCH('HEX GEN'!Z16,'HEX GEN BACKEND'!L:L,0))</f>
        <v>#N/A</v>
      </c>
      <c r="AJ16" s="21" t="e">
        <f>INDEX('HEX GEN BACKEND'!M:M,MATCH('HEX GEN'!AA16,'HEX GEN BACKEND'!L:L,0))</f>
        <v>#N/A</v>
      </c>
      <c r="AK16" s="21" t="e">
        <f>INDEX('HEX GEN BACKEND'!M:M,MATCH('HEX GEN'!AB16,'HEX GEN BACKEND'!L:L,0))</f>
        <v>#N/A</v>
      </c>
      <c r="AL16" s="21" t="e">
        <f>INDEX('HEX GEN BACKEND'!M:M,MATCH('HEX GEN'!AC16,'HEX GEN BACKEND'!L:L,0))</f>
        <v>#N/A</v>
      </c>
      <c r="AM16" s="21" t="e">
        <f>INDEX('HEX GEN BACKEND'!M:M,MATCH('HEX GEN'!AD16,'HEX GEN BACKEND'!L:L,0))</f>
        <v>#N/A</v>
      </c>
      <c r="AO16" s="21" t="e">
        <f t="shared" si="10"/>
        <v>#N/A</v>
      </c>
    </row>
    <row r="17" spans="1:41" x14ac:dyDescent="0.25">
      <c r="A17" s="20" t="s">
        <v>52</v>
      </c>
      <c r="B17" s="9" t="s">
        <v>16</v>
      </c>
      <c r="C17" s="13"/>
      <c r="D17" s="14"/>
      <c r="E17" s="15"/>
      <c r="F17" s="16"/>
      <c r="G17" s="17"/>
      <c r="H17" s="18"/>
      <c r="I17" s="19"/>
      <c r="J17" s="13" t="e">
        <f t="shared" si="0"/>
        <v>#N/A</v>
      </c>
      <c r="M17" s="21" t="e">
        <f>INDEX('HEX GEN BACKEND'!B:B,MATCH(C17,'HEX GEN BACKEND'!A:A,0))</f>
        <v>#N/A</v>
      </c>
      <c r="N17" s="21">
        <f>IF(ISNUMBER(MATCH(D17,'HEX GEN BACKEND'!G:G,0)),INDEX('HEX GEN BACKEND'!J:J,MATCH(D17,'HEX GEN BACKEND'!G:G,0)),D17)</f>
        <v>0</v>
      </c>
      <c r="O17" s="21" t="e">
        <f>INDEX('HEX GEN BACKEND'!E:E,MATCH(E17,'HEX GEN BACKEND'!D:D,0))</f>
        <v>#N/A</v>
      </c>
      <c r="P17" s="21">
        <f>IF(ISNUMBER(MATCH(F17,'HEX GEN BACKEND'!H:H,0)),INDEX('HEX GEN BACKEND'!J:J,MATCH(F17,'HEX GEN BACKEND'!H:H,0)),F17)</f>
        <v>0</v>
      </c>
      <c r="Q17" s="21" t="e">
        <f>INDEX('HEX GEN BACKEND'!E:E,MATCH(G17,'HEX GEN BACKEND'!D:D,0))</f>
        <v>#N/A</v>
      </c>
      <c r="R17" s="21">
        <f>IF(ISNUMBER(MATCH(H17,'HEX GEN BACKEND'!I:I,0)),INDEX('HEX GEN BACKEND'!J:J,MATCH(H17,'HEX GEN BACKEND'!I:I,0)),H17)</f>
        <v>0</v>
      </c>
      <c r="S17" s="21" t="e">
        <f>INDEX('HEX GEN BACKEND'!E:E,MATCH(I17,'HEX GEN BACKEND'!D:D,0))</f>
        <v>#N/A</v>
      </c>
      <c r="U17" s="21" t="e">
        <f t="shared" si="1"/>
        <v>#N/A</v>
      </c>
      <c r="W17" s="21" t="e">
        <f t="shared" si="2"/>
        <v>#N/A</v>
      </c>
      <c r="X17" s="21" t="e">
        <f t="shared" si="3"/>
        <v>#N/A</v>
      </c>
      <c r="Y17" s="21" t="e">
        <f t="shared" si="4"/>
        <v>#N/A</v>
      </c>
      <c r="Z17" s="21" t="e">
        <f t="shared" si="5"/>
        <v>#N/A</v>
      </c>
      <c r="AA17" s="21" t="e">
        <f t="shared" si="6"/>
        <v>#N/A</v>
      </c>
      <c r="AB17" s="21" t="e">
        <f t="shared" si="7"/>
        <v>#N/A</v>
      </c>
      <c r="AC17" s="21" t="e">
        <f t="shared" si="8"/>
        <v>#N/A</v>
      </c>
      <c r="AD17" s="21" t="e">
        <f t="shared" si="9"/>
        <v>#N/A</v>
      </c>
      <c r="AF17" s="21" t="e">
        <f>INDEX('HEX GEN BACKEND'!M:M,MATCH('HEX GEN'!W17,'HEX GEN BACKEND'!L:L,0))</f>
        <v>#N/A</v>
      </c>
      <c r="AG17" s="21" t="e">
        <f>INDEX('HEX GEN BACKEND'!M:M,MATCH('HEX GEN'!X17,'HEX GEN BACKEND'!L:L,0))</f>
        <v>#N/A</v>
      </c>
      <c r="AH17" s="21" t="e">
        <f>INDEX('HEX GEN BACKEND'!M:M,MATCH('HEX GEN'!Y17,'HEX GEN BACKEND'!L:L,0))</f>
        <v>#N/A</v>
      </c>
      <c r="AI17" s="21" t="e">
        <f>INDEX('HEX GEN BACKEND'!M:M,MATCH('HEX GEN'!Z17,'HEX GEN BACKEND'!L:L,0))</f>
        <v>#N/A</v>
      </c>
      <c r="AJ17" s="21" t="e">
        <f>INDEX('HEX GEN BACKEND'!M:M,MATCH('HEX GEN'!AA17,'HEX GEN BACKEND'!L:L,0))</f>
        <v>#N/A</v>
      </c>
      <c r="AK17" s="21" t="e">
        <f>INDEX('HEX GEN BACKEND'!M:M,MATCH('HEX GEN'!AB17,'HEX GEN BACKEND'!L:L,0))</f>
        <v>#N/A</v>
      </c>
      <c r="AL17" s="21" t="e">
        <f>INDEX('HEX GEN BACKEND'!M:M,MATCH('HEX GEN'!AC17,'HEX GEN BACKEND'!L:L,0))</f>
        <v>#N/A</v>
      </c>
      <c r="AM17" s="21" t="e">
        <f>INDEX('HEX GEN BACKEND'!M:M,MATCH('HEX GEN'!AD17,'HEX GEN BACKEND'!L:L,0))</f>
        <v>#N/A</v>
      </c>
      <c r="AO17" s="21" t="e">
        <f t="shared" si="10"/>
        <v>#N/A</v>
      </c>
    </row>
    <row r="18" spans="1:41" x14ac:dyDescent="0.25">
      <c r="A18" s="20" t="s">
        <v>53</v>
      </c>
      <c r="B18" s="9" t="s">
        <v>16</v>
      </c>
      <c r="C18" s="13"/>
      <c r="D18" s="14"/>
      <c r="E18" s="15"/>
      <c r="F18" s="16"/>
      <c r="G18" s="17"/>
      <c r="H18" s="18"/>
      <c r="I18" s="19"/>
      <c r="J18" s="13" t="e">
        <f t="shared" si="0"/>
        <v>#N/A</v>
      </c>
      <c r="M18" s="21" t="e">
        <f>INDEX('HEX GEN BACKEND'!B:B,MATCH(C18,'HEX GEN BACKEND'!A:A,0))</f>
        <v>#N/A</v>
      </c>
      <c r="N18" s="21">
        <f>IF(ISNUMBER(MATCH(D18,'HEX GEN BACKEND'!G:G,0)),INDEX('HEX GEN BACKEND'!J:J,MATCH(D18,'HEX GEN BACKEND'!G:G,0)),D18)</f>
        <v>0</v>
      </c>
      <c r="O18" s="21" t="e">
        <f>INDEX('HEX GEN BACKEND'!E:E,MATCH(E18,'HEX GEN BACKEND'!D:D,0))</f>
        <v>#N/A</v>
      </c>
      <c r="P18" s="21">
        <f>IF(ISNUMBER(MATCH(F18,'HEX GEN BACKEND'!H:H,0)),INDEX('HEX GEN BACKEND'!J:J,MATCH(F18,'HEX GEN BACKEND'!H:H,0)),F18)</f>
        <v>0</v>
      </c>
      <c r="Q18" s="21" t="e">
        <f>INDEX('HEX GEN BACKEND'!E:E,MATCH(G18,'HEX GEN BACKEND'!D:D,0))</f>
        <v>#N/A</v>
      </c>
      <c r="R18" s="21">
        <f>IF(ISNUMBER(MATCH(H18,'HEX GEN BACKEND'!I:I,0)),INDEX('HEX GEN BACKEND'!J:J,MATCH(H18,'HEX GEN BACKEND'!I:I,0)),H18)</f>
        <v>0</v>
      </c>
      <c r="S18" s="21" t="e">
        <f>INDEX('HEX GEN BACKEND'!E:E,MATCH(I18,'HEX GEN BACKEND'!D:D,0))</f>
        <v>#N/A</v>
      </c>
      <c r="U18" s="21" t="e">
        <f t="shared" si="1"/>
        <v>#N/A</v>
      </c>
      <c r="W18" s="21" t="e">
        <f t="shared" si="2"/>
        <v>#N/A</v>
      </c>
      <c r="X18" s="21" t="e">
        <f t="shared" si="3"/>
        <v>#N/A</v>
      </c>
      <c r="Y18" s="21" t="e">
        <f t="shared" si="4"/>
        <v>#N/A</v>
      </c>
      <c r="Z18" s="21" t="e">
        <f t="shared" si="5"/>
        <v>#N/A</v>
      </c>
      <c r="AA18" s="21" t="e">
        <f t="shared" si="6"/>
        <v>#N/A</v>
      </c>
      <c r="AB18" s="21" t="e">
        <f t="shared" si="7"/>
        <v>#N/A</v>
      </c>
      <c r="AC18" s="21" t="e">
        <f t="shared" si="8"/>
        <v>#N/A</v>
      </c>
      <c r="AD18" s="21" t="e">
        <f t="shared" si="9"/>
        <v>#N/A</v>
      </c>
      <c r="AF18" s="21" t="e">
        <f>INDEX('HEX GEN BACKEND'!M:M,MATCH('HEX GEN'!W18,'HEX GEN BACKEND'!L:L,0))</f>
        <v>#N/A</v>
      </c>
      <c r="AG18" s="21" t="e">
        <f>INDEX('HEX GEN BACKEND'!M:M,MATCH('HEX GEN'!X18,'HEX GEN BACKEND'!L:L,0))</f>
        <v>#N/A</v>
      </c>
      <c r="AH18" s="21" t="e">
        <f>INDEX('HEX GEN BACKEND'!M:M,MATCH('HEX GEN'!Y18,'HEX GEN BACKEND'!L:L,0))</f>
        <v>#N/A</v>
      </c>
      <c r="AI18" s="21" t="e">
        <f>INDEX('HEX GEN BACKEND'!M:M,MATCH('HEX GEN'!Z18,'HEX GEN BACKEND'!L:L,0))</f>
        <v>#N/A</v>
      </c>
      <c r="AJ18" s="21" t="e">
        <f>INDEX('HEX GEN BACKEND'!M:M,MATCH('HEX GEN'!AA18,'HEX GEN BACKEND'!L:L,0))</f>
        <v>#N/A</v>
      </c>
      <c r="AK18" s="21" t="e">
        <f>INDEX('HEX GEN BACKEND'!M:M,MATCH('HEX GEN'!AB18,'HEX GEN BACKEND'!L:L,0))</f>
        <v>#N/A</v>
      </c>
      <c r="AL18" s="21" t="e">
        <f>INDEX('HEX GEN BACKEND'!M:M,MATCH('HEX GEN'!AC18,'HEX GEN BACKEND'!L:L,0))</f>
        <v>#N/A</v>
      </c>
      <c r="AM18" s="21" t="e">
        <f>INDEX('HEX GEN BACKEND'!M:M,MATCH('HEX GEN'!AD18,'HEX GEN BACKEND'!L:L,0))</f>
        <v>#N/A</v>
      </c>
      <c r="AO18" s="21" t="e">
        <f t="shared" si="10"/>
        <v>#N/A</v>
      </c>
    </row>
    <row r="19" spans="1:41" x14ac:dyDescent="0.25">
      <c r="A19" s="20" t="s">
        <v>54</v>
      </c>
      <c r="B19" s="9" t="s">
        <v>16</v>
      </c>
      <c r="C19" s="23"/>
      <c r="D19" s="14"/>
      <c r="E19" s="15"/>
      <c r="F19" s="16"/>
      <c r="G19" s="17"/>
      <c r="H19" s="18"/>
      <c r="I19" s="19"/>
      <c r="J19" s="13" t="e">
        <f t="shared" si="0"/>
        <v>#N/A</v>
      </c>
      <c r="M19" s="21" t="e">
        <f>INDEX('HEX GEN BACKEND'!B:B,MATCH(C19,'HEX GEN BACKEND'!A:A,0))</f>
        <v>#N/A</v>
      </c>
      <c r="N19" s="21">
        <f>IF(ISNUMBER(MATCH(D19,'HEX GEN BACKEND'!G:G,0)),INDEX('HEX GEN BACKEND'!J:J,MATCH(D19,'HEX GEN BACKEND'!G:G,0)),D19)</f>
        <v>0</v>
      </c>
      <c r="O19" s="21" t="e">
        <f>INDEX('HEX GEN BACKEND'!E:E,MATCH(E19,'HEX GEN BACKEND'!D:D,0))</f>
        <v>#N/A</v>
      </c>
      <c r="P19" s="21">
        <f>IF(ISNUMBER(MATCH(F19,'HEX GEN BACKEND'!H:H,0)),INDEX('HEX GEN BACKEND'!J:J,MATCH(F19,'HEX GEN BACKEND'!H:H,0)),F19)</f>
        <v>0</v>
      </c>
      <c r="Q19" s="21" t="e">
        <f>INDEX('HEX GEN BACKEND'!E:E,MATCH(G19,'HEX GEN BACKEND'!D:D,0))</f>
        <v>#N/A</v>
      </c>
      <c r="R19" s="21">
        <f>IF(ISNUMBER(MATCH(H19,'HEX GEN BACKEND'!I:I,0)),INDEX('HEX GEN BACKEND'!J:J,MATCH(H19,'HEX GEN BACKEND'!I:I,0)),H19)</f>
        <v>0</v>
      </c>
      <c r="S19" s="21" t="e">
        <f>INDEX('HEX GEN BACKEND'!E:E,MATCH(I19,'HEX GEN BACKEND'!D:D,0))</f>
        <v>#N/A</v>
      </c>
      <c r="U19" s="21" t="e">
        <f t="shared" si="1"/>
        <v>#N/A</v>
      </c>
      <c r="W19" s="21" t="e">
        <f t="shared" si="2"/>
        <v>#N/A</v>
      </c>
      <c r="X19" s="21" t="e">
        <f t="shared" si="3"/>
        <v>#N/A</v>
      </c>
      <c r="Y19" s="21" t="e">
        <f t="shared" si="4"/>
        <v>#N/A</v>
      </c>
      <c r="Z19" s="21" t="e">
        <f t="shared" si="5"/>
        <v>#N/A</v>
      </c>
      <c r="AA19" s="21" t="e">
        <f t="shared" si="6"/>
        <v>#N/A</v>
      </c>
      <c r="AB19" s="21" t="e">
        <f t="shared" si="7"/>
        <v>#N/A</v>
      </c>
      <c r="AC19" s="21" t="e">
        <f t="shared" si="8"/>
        <v>#N/A</v>
      </c>
      <c r="AD19" s="21" t="e">
        <f t="shared" si="9"/>
        <v>#N/A</v>
      </c>
      <c r="AF19" s="21" t="e">
        <f>INDEX('HEX GEN BACKEND'!M:M,MATCH('HEX GEN'!W19,'HEX GEN BACKEND'!L:L,0))</f>
        <v>#N/A</v>
      </c>
      <c r="AG19" s="21" t="e">
        <f>INDEX('HEX GEN BACKEND'!M:M,MATCH('HEX GEN'!X19,'HEX GEN BACKEND'!L:L,0))</f>
        <v>#N/A</v>
      </c>
      <c r="AH19" s="21" t="e">
        <f>INDEX('HEX GEN BACKEND'!M:M,MATCH('HEX GEN'!Y19,'HEX GEN BACKEND'!L:L,0))</f>
        <v>#N/A</v>
      </c>
      <c r="AI19" s="21" t="e">
        <f>INDEX('HEX GEN BACKEND'!M:M,MATCH('HEX GEN'!Z19,'HEX GEN BACKEND'!L:L,0))</f>
        <v>#N/A</v>
      </c>
      <c r="AJ19" s="21" t="e">
        <f>INDEX('HEX GEN BACKEND'!M:M,MATCH('HEX GEN'!AA19,'HEX GEN BACKEND'!L:L,0))</f>
        <v>#N/A</v>
      </c>
      <c r="AK19" s="21" t="e">
        <f>INDEX('HEX GEN BACKEND'!M:M,MATCH('HEX GEN'!AB19,'HEX GEN BACKEND'!L:L,0))</f>
        <v>#N/A</v>
      </c>
      <c r="AL19" s="21" t="e">
        <f>INDEX('HEX GEN BACKEND'!M:M,MATCH('HEX GEN'!AC19,'HEX GEN BACKEND'!L:L,0))</f>
        <v>#N/A</v>
      </c>
      <c r="AM19" s="21" t="e">
        <f>INDEX('HEX GEN BACKEND'!M:M,MATCH('HEX GEN'!AD19,'HEX GEN BACKEND'!L:L,0))</f>
        <v>#N/A</v>
      </c>
      <c r="AO19" s="21" t="e">
        <f t="shared" si="10"/>
        <v>#N/A</v>
      </c>
    </row>
    <row r="20" spans="1:41" x14ac:dyDescent="0.25">
      <c r="A20" s="20" t="s">
        <v>55</v>
      </c>
      <c r="B20" s="9" t="s">
        <v>16</v>
      </c>
      <c r="C20" s="13"/>
      <c r="D20" s="14"/>
      <c r="E20" s="15"/>
      <c r="F20" s="16"/>
      <c r="G20" s="17"/>
      <c r="H20" s="18"/>
      <c r="I20" s="19"/>
      <c r="J20" s="13" t="e">
        <f t="shared" si="0"/>
        <v>#N/A</v>
      </c>
      <c r="M20" s="21" t="e">
        <f>INDEX('HEX GEN BACKEND'!B:B,MATCH(C20,'HEX GEN BACKEND'!A:A,0))</f>
        <v>#N/A</v>
      </c>
      <c r="N20" s="21">
        <f>IF(ISNUMBER(MATCH(D20,'HEX GEN BACKEND'!G:G,0)),INDEX('HEX GEN BACKEND'!J:J,MATCH(D20,'HEX GEN BACKEND'!G:G,0)),D20)</f>
        <v>0</v>
      </c>
      <c r="O20" s="21" t="e">
        <f>INDEX('HEX GEN BACKEND'!E:E,MATCH(E20,'HEX GEN BACKEND'!D:D,0))</f>
        <v>#N/A</v>
      </c>
      <c r="P20" s="21">
        <f>IF(ISNUMBER(MATCH(F20,'HEX GEN BACKEND'!H:H,0)),INDEX('HEX GEN BACKEND'!J:J,MATCH(F20,'HEX GEN BACKEND'!H:H,0)),F20)</f>
        <v>0</v>
      </c>
      <c r="Q20" s="21" t="e">
        <f>INDEX('HEX GEN BACKEND'!E:E,MATCH(G20,'HEX GEN BACKEND'!D:D,0))</f>
        <v>#N/A</v>
      </c>
      <c r="R20" s="21">
        <f>IF(ISNUMBER(MATCH(H20,'HEX GEN BACKEND'!I:I,0)),INDEX('HEX GEN BACKEND'!J:J,MATCH(H20,'HEX GEN BACKEND'!I:I,0)),H20)</f>
        <v>0</v>
      </c>
      <c r="S20" s="21" t="e">
        <f>INDEX('HEX GEN BACKEND'!E:E,MATCH(I20,'HEX GEN BACKEND'!D:D,0))</f>
        <v>#N/A</v>
      </c>
      <c r="U20" s="21" t="e">
        <f t="shared" si="1"/>
        <v>#N/A</v>
      </c>
      <c r="W20" s="21" t="e">
        <f t="shared" si="2"/>
        <v>#N/A</v>
      </c>
      <c r="X20" s="21" t="e">
        <f t="shared" si="3"/>
        <v>#N/A</v>
      </c>
      <c r="Y20" s="21" t="e">
        <f t="shared" si="4"/>
        <v>#N/A</v>
      </c>
      <c r="Z20" s="21" t="e">
        <f t="shared" si="5"/>
        <v>#N/A</v>
      </c>
      <c r="AA20" s="21" t="e">
        <f t="shared" si="6"/>
        <v>#N/A</v>
      </c>
      <c r="AB20" s="21" t="e">
        <f t="shared" si="7"/>
        <v>#N/A</v>
      </c>
      <c r="AC20" s="21" t="e">
        <f t="shared" si="8"/>
        <v>#N/A</v>
      </c>
      <c r="AD20" s="21" t="e">
        <f t="shared" si="9"/>
        <v>#N/A</v>
      </c>
      <c r="AF20" s="21" t="e">
        <f>INDEX('HEX GEN BACKEND'!M:M,MATCH('HEX GEN'!W20,'HEX GEN BACKEND'!L:L,0))</f>
        <v>#N/A</v>
      </c>
      <c r="AG20" s="21" t="e">
        <f>INDEX('HEX GEN BACKEND'!M:M,MATCH('HEX GEN'!X20,'HEX GEN BACKEND'!L:L,0))</f>
        <v>#N/A</v>
      </c>
      <c r="AH20" s="21" t="e">
        <f>INDEX('HEX GEN BACKEND'!M:M,MATCH('HEX GEN'!Y20,'HEX GEN BACKEND'!L:L,0))</f>
        <v>#N/A</v>
      </c>
      <c r="AI20" s="21" t="e">
        <f>INDEX('HEX GEN BACKEND'!M:M,MATCH('HEX GEN'!Z20,'HEX GEN BACKEND'!L:L,0))</f>
        <v>#N/A</v>
      </c>
      <c r="AJ20" s="21" t="e">
        <f>INDEX('HEX GEN BACKEND'!M:M,MATCH('HEX GEN'!AA20,'HEX GEN BACKEND'!L:L,0))</f>
        <v>#N/A</v>
      </c>
      <c r="AK20" s="21" t="e">
        <f>INDEX('HEX GEN BACKEND'!M:M,MATCH('HEX GEN'!AB20,'HEX GEN BACKEND'!L:L,0))</f>
        <v>#N/A</v>
      </c>
      <c r="AL20" s="21" t="e">
        <f>INDEX('HEX GEN BACKEND'!M:M,MATCH('HEX GEN'!AC20,'HEX GEN BACKEND'!L:L,0))</f>
        <v>#N/A</v>
      </c>
      <c r="AM20" s="21" t="e">
        <f>INDEX('HEX GEN BACKEND'!M:M,MATCH('HEX GEN'!AD20,'HEX GEN BACKEND'!L:L,0))</f>
        <v>#N/A</v>
      </c>
      <c r="AO20" s="21" t="e">
        <f t="shared" si="10"/>
        <v>#N/A</v>
      </c>
    </row>
    <row r="21" spans="1:41" x14ac:dyDescent="0.25">
      <c r="A21" s="20" t="s">
        <v>56</v>
      </c>
      <c r="B21" s="9" t="s">
        <v>16</v>
      </c>
      <c r="C21" s="13"/>
      <c r="D21" s="14"/>
      <c r="E21" s="15"/>
      <c r="F21" s="16"/>
      <c r="G21" s="17"/>
      <c r="H21" s="18"/>
      <c r="I21" s="19"/>
      <c r="J21" s="13" t="e">
        <f t="shared" si="0"/>
        <v>#N/A</v>
      </c>
      <c r="M21" s="21" t="e">
        <f>INDEX('HEX GEN BACKEND'!B:B,MATCH(C21,'HEX GEN BACKEND'!A:A,0))</f>
        <v>#N/A</v>
      </c>
      <c r="N21" s="21">
        <f>IF(ISNUMBER(MATCH(D21,'HEX GEN BACKEND'!G:G,0)),INDEX('HEX GEN BACKEND'!J:J,MATCH(D21,'HEX GEN BACKEND'!G:G,0)),D21)</f>
        <v>0</v>
      </c>
      <c r="O21" s="21" t="e">
        <f>INDEX('HEX GEN BACKEND'!E:E,MATCH(E21,'HEX GEN BACKEND'!D:D,0))</f>
        <v>#N/A</v>
      </c>
      <c r="P21" s="21">
        <f>IF(ISNUMBER(MATCH(F21,'HEX GEN BACKEND'!H:H,0)),INDEX('HEX GEN BACKEND'!J:J,MATCH(F21,'HEX GEN BACKEND'!H:H,0)),F21)</f>
        <v>0</v>
      </c>
      <c r="Q21" s="21" t="e">
        <f>INDEX('HEX GEN BACKEND'!E:E,MATCH(G21,'HEX GEN BACKEND'!D:D,0))</f>
        <v>#N/A</v>
      </c>
      <c r="R21" s="21">
        <f>IF(ISNUMBER(MATCH(H21,'HEX GEN BACKEND'!I:I,0)),INDEX('HEX GEN BACKEND'!J:J,MATCH(H21,'HEX GEN BACKEND'!I:I,0)),H21)</f>
        <v>0</v>
      </c>
      <c r="S21" s="21" t="e">
        <f>INDEX('HEX GEN BACKEND'!E:E,MATCH(I21,'HEX GEN BACKEND'!D:D,0))</f>
        <v>#N/A</v>
      </c>
      <c r="U21" s="21" t="e">
        <f t="shared" si="1"/>
        <v>#N/A</v>
      </c>
      <c r="W21" s="21" t="e">
        <f t="shared" si="2"/>
        <v>#N/A</v>
      </c>
      <c r="X21" s="21" t="e">
        <f t="shared" si="3"/>
        <v>#N/A</v>
      </c>
      <c r="Y21" s="21" t="e">
        <f t="shared" si="4"/>
        <v>#N/A</v>
      </c>
      <c r="Z21" s="21" t="e">
        <f t="shared" si="5"/>
        <v>#N/A</v>
      </c>
      <c r="AA21" s="21" t="e">
        <f t="shared" si="6"/>
        <v>#N/A</v>
      </c>
      <c r="AB21" s="21" t="e">
        <f t="shared" si="7"/>
        <v>#N/A</v>
      </c>
      <c r="AC21" s="21" t="e">
        <f t="shared" si="8"/>
        <v>#N/A</v>
      </c>
      <c r="AD21" s="21" t="e">
        <f t="shared" si="9"/>
        <v>#N/A</v>
      </c>
      <c r="AF21" s="21" t="e">
        <f>INDEX('HEX GEN BACKEND'!M:M,MATCH('HEX GEN'!W21,'HEX GEN BACKEND'!L:L,0))</f>
        <v>#N/A</v>
      </c>
      <c r="AG21" s="21" t="e">
        <f>INDEX('HEX GEN BACKEND'!M:M,MATCH('HEX GEN'!X21,'HEX GEN BACKEND'!L:L,0))</f>
        <v>#N/A</v>
      </c>
      <c r="AH21" s="21" t="e">
        <f>INDEX('HEX GEN BACKEND'!M:M,MATCH('HEX GEN'!Y21,'HEX GEN BACKEND'!L:L,0))</f>
        <v>#N/A</v>
      </c>
      <c r="AI21" s="21" t="e">
        <f>INDEX('HEX GEN BACKEND'!M:M,MATCH('HEX GEN'!Z21,'HEX GEN BACKEND'!L:L,0))</f>
        <v>#N/A</v>
      </c>
      <c r="AJ21" s="21" t="e">
        <f>INDEX('HEX GEN BACKEND'!M:M,MATCH('HEX GEN'!AA21,'HEX GEN BACKEND'!L:L,0))</f>
        <v>#N/A</v>
      </c>
      <c r="AK21" s="21" t="e">
        <f>INDEX('HEX GEN BACKEND'!M:M,MATCH('HEX GEN'!AB21,'HEX GEN BACKEND'!L:L,0))</f>
        <v>#N/A</v>
      </c>
      <c r="AL21" s="21" t="e">
        <f>INDEX('HEX GEN BACKEND'!M:M,MATCH('HEX GEN'!AC21,'HEX GEN BACKEND'!L:L,0))</f>
        <v>#N/A</v>
      </c>
      <c r="AM21" s="21" t="e">
        <f>INDEX('HEX GEN BACKEND'!M:M,MATCH('HEX GEN'!AD21,'HEX GEN BACKEND'!L:L,0))</f>
        <v>#N/A</v>
      </c>
      <c r="AO21" s="21" t="e">
        <f t="shared" si="10"/>
        <v>#N/A</v>
      </c>
    </row>
    <row r="22" spans="1:41" x14ac:dyDescent="0.25">
      <c r="A22" s="20" t="s">
        <v>57</v>
      </c>
      <c r="B22" s="9" t="s">
        <v>16</v>
      </c>
      <c r="C22" s="23"/>
      <c r="D22" s="14"/>
      <c r="E22" s="15"/>
      <c r="F22" s="16"/>
      <c r="G22" s="17"/>
      <c r="H22" s="18"/>
      <c r="I22" s="19"/>
      <c r="J22" s="13" t="e">
        <f t="shared" si="0"/>
        <v>#N/A</v>
      </c>
      <c r="M22" s="21" t="e">
        <f>INDEX('HEX GEN BACKEND'!B:B,MATCH(C22,'HEX GEN BACKEND'!A:A,0))</f>
        <v>#N/A</v>
      </c>
      <c r="N22" s="21">
        <f>IF(ISNUMBER(MATCH(D22,'HEX GEN BACKEND'!G:G,0)),INDEX('HEX GEN BACKEND'!J:J,MATCH(D22,'HEX GEN BACKEND'!G:G,0)),D22)</f>
        <v>0</v>
      </c>
      <c r="O22" s="21" t="e">
        <f>INDEX('HEX GEN BACKEND'!E:E,MATCH(E22,'HEX GEN BACKEND'!D:D,0))</f>
        <v>#N/A</v>
      </c>
      <c r="P22" s="21">
        <f>IF(ISNUMBER(MATCH(F22,'HEX GEN BACKEND'!H:H,0)),INDEX('HEX GEN BACKEND'!J:J,MATCH(F22,'HEX GEN BACKEND'!H:H,0)),F22)</f>
        <v>0</v>
      </c>
      <c r="Q22" s="21" t="e">
        <f>INDEX('HEX GEN BACKEND'!E:E,MATCH(G22,'HEX GEN BACKEND'!D:D,0))</f>
        <v>#N/A</v>
      </c>
      <c r="R22" s="21">
        <f>IF(ISNUMBER(MATCH(H22,'HEX GEN BACKEND'!I:I,0)),INDEX('HEX GEN BACKEND'!J:J,MATCH(H22,'HEX GEN BACKEND'!I:I,0)),H22)</f>
        <v>0</v>
      </c>
      <c r="S22" s="21" t="e">
        <f>INDEX('HEX GEN BACKEND'!E:E,MATCH(I22,'HEX GEN BACKEND'!D:D,0))</f>
        <v>#N/A</v>
      </c>
      <c r="U22" s="21" t="e">
        <f t="shared" si="1"/>
        <v>#N/A</v>
      </c>
      <c r="W22" s="21" t="e">
        <f t="shared" si="2"/>
        <v>#N/A</v>
      </c>
      <c r="X22" s="21" t="e">
        <f t="shared" si="3"/>
        <v>#N/A</v>
      </c>
      <c r="Y22" s="21" t="e">
        <f t="shared" si="4"/>
        <v>#N/A</v>
      </c>
      <c r="Z22" s="21" t="e">
        <f t="shared" si="5"/>
        <v>#N/A</v>
      </c>
      <c r="AA22" s="21" t="e">
        <f t="shared" si="6"/>
        <v>#N/A</v>
      </c>
      <c r="AB22" s="21" t="e">
        <f t="shared" si="7"/>
        <v>#N/A</v>
      </c>
      <c r="AC22" s="21" t="e">
        <f t="shared" si="8"/>
        <v>#N/A</v>
      </c>
      <c r="AD22" s="21" t="e">
        <f t="shared" si="9"/>
        <v>#N/A</v>
      </c>
      <c r="AF22" s="21" t="e">
        <f>INDEX('HEX GEN BACKEND'!M:M,MATCH('HEX GEN'!W22,'HEX GEN BACKEND'!L:L,0))</f>
        <v>#N/A</v>
      </c>
      <c r="AG22" s="21" t="e">
        <f>INDEX('HEX GEN BACKEND'!M:M,MATCH('HEX GEN'!X22,'HEX GEN BACKEND'!L:L,0))</f>
        <v>#N/A</v>
      </c>
      <c r="AH22" s="21" t="e">
        <f>INDEX('HEX GEN BACKEND'!M:M,MATCH('HEX GEN'!Y22,'HEX GEN BACKEND'!L:L,0))</f>
        <v>#N/A</v>
      </c>
      <c r="AI22" s="21" t="e">
        <f>INDEX('HEX GEN BACKEND'!M:M,MATCH('HEX GEN'!Z22,'HEX GEN BACKEND'!L:L,0))</f>
        <v>#N/A</v>
      </c>
      <c r="AJ22" s="21" t="e">
        <f>INDEX('HEX GEN BACKEND'!M:M,MATCH('HEX GEN'!AA22,'HEX GEN BACKEND'!L:L,0))</f>
        <v>#N/A</v>
      </c>
      <c r="AK22" s="21" t="e">
        <f>INDEX('HEX GEN BACKEND'!M:M,MATCH('HEX GEN'!AB22,'HEX GEN BACKEND'!L:L,0))</f>
        <v>#N/A</v>
      </c>
      <c r="AL22" s="21" t="e">
        <f>INDEX('HEX GEN BACKEND'!M:M,MATCH('HEX GEN'!AC22,'HEX GEN BACKEND'!L:L,0))</f>
        <v>#N/A</v>
      </c>
      <c r="AM22" s="21" t="e">
        <f>INDEX('HEX GEN BACKEND'!M:M,MATCH('HEX GEN'!AD22,'HEX GEN BACKEND'!L:L,0))</f>
        <v>#N/A</v>
      </c>
      <c r="AO22" s="21" t="e">
        <f t="shared" si="10"/>
        <v>#N/A</v>
      </c>
    </row>
    <row r="23" spans="1:41" x14ac:dyDescent="0.25">
      <c r="A23" s="20" t="s">
        <v>58</v>
      </c>
      <c r="B23" s="9" t="s">
        <v>16</v>
      </c>
      <c r="C23" s="13"/>
      <c r="D23" s="14"/>
      <c r="E23" s="15"/>
      <c r="F23" s="16"/>
      <c r="G23" s="17"/>
      <c r="H23" s="18"/>
      <c r="I23" s="19"/>
      <c r="J23" s="13" t="e">
        <f t="shared" si="0"/>
        <v>#N/A</v>
      </c>
      <c r="M23" s="21" t="e">
        <f>INDEX('HEX GEN BACKEND'!B:B,MATCH(C23,'HEX GEN BACKEND'!A:A,0))</f>
        <v>#N/A</v>
      </c>
      <c r="N23" s="21">
        <f>IF(ISNUMBER(MATCH(D23,'HEX GEN BACKEND'!G:G,0)),INDEX('HEX GEN BACKEND'!J:J,MATCH(D23,'HEX GEN BACKEND'!G:G,0)),D23)</f>
        <v>0</v>
      </c>
      <c r="O23" s="21" t="e">
        <f>INDEX('HEX GEN BACKEND'!E:E,MATCH(E23,'HEX GEN BACKEND'!D:D,0))</f>
        <v>#N/A</v>
      </c>
      <c r="P23" s="21">
        <f>IF(ISNUMBER(MATCH(F23,'HEX GEN BACKEND'!H:H,0)),INDEX('HEX GEN BACKEND'!J:J,MATCH(F23,'HEX GEN BACKEND'!H:H,0)),F23)</f>
        <v>0</v>
      </c>
      <c r="Q23" s="21" t="e">
        <f>INDEX('HEX GEN BACKEND'!E:E,MATCH(G23,'HEX GEN BACKEND'!D:D,0))</f>
        <v>#N/A</v>
      </c>
      <c r="R23" s="21">
        <f>IF(ISNUMBER(MATCH(H23,'HEX GEN BACKEND'!I:I,0)),INDEX('HEX GEN BACKEND'!J:J,MATCH(H23,'HEX GEN BACKEND'!I:I,0)),H23)</f>
        <v>0</v>
      </c>
      <c r="S23" s="21" t="e">
        <f>INDEX('HEX GEN BACKEND'!E:E,MATCH(I23,'HEX GEN BACKEND'!D:D,0))</f>
        <v>#N/A</v>
      </c>
      <c r="U23" s="21" t="e">
        <f t="shared" si="1"/>
        <v>#N/A</v>
      </c>
      <c r="W23" s="21" t="e">
        <f t="shared" si="2"/>
        <v>#N/A</v>
      </c>
      <c r="X23" s="21" t="e">
        <f t="shared" si="3"/>
        <v>#N/A</v>
      </c>
      <c r="Y23" s="21" t="e">
        <f t="shared" si="4"/>
        <v>#N/A</v>
      </c>
      <c r="Z23" s="21" t="e">
        <f t="shared" si="5"/>
        <v>#N/A</v>
      </c>
      <c r="AA23" s="21" t="e">
        <f t="shared" si="6"/>
        <v>#N/A</v>
      </c>
      <c r="AB23" s="21" t="e">
        <f t="shared" si="7"/>
        <v>#N/A</v>
      </c>
      <c r="AC23" s="21" t="e">
        <f t="shared" si="8"/>
        <v>#N/A</v>
      </c>
      <c r="AD23" s="21" t="e">
        <f t="shared" si="9"/>
        <v>#N/A</v>
      </c>
      <c r="AF23" s="21" t="e">
        <f>INDEX('HEX GEN BACKEND'!M:M,MATCH('HEX GEN'!W23,'HEX GEN BACKEND'!L:L,0))</f>
        <v>#N/A</v>
      </c>
      <c r="AG23" s="21" t="e">
        <f>INDEX('HEX GEN BACKEND'!M:M,MATCH('HEX GEN'!X23,'HEX GEN BACKEND'!L:L,0))</f>
        <v>#N/A</v>
      </c>
      <c r="AH23" s="21" t="e">
        <f>INDEX('HEX GEN BACKEND'!M:M,MATCH('HEX GEN'!Y23,'HEX GEN BACKEND'!L:L,0))</f>
        <v>#N/A</v>
      </c>
      <c r="AI23" s="21" t="e">
        <f>INDEX('HEX GEN BACKEND'!M:M,MATCH('HEX GEN'!Z23,'HEX GEN BACKEND'!L:L,0))</f>
        <v>#N/A</v>
      </c>
      <c r="AJ23" s="21" t="e">
        <f>INDEX('HEX GEN BACKEND'!M:M,MATCH('HEX GEN'!AA23,'HEX GEN BACKEND'!L:L,0))</f>
        <v>#N/A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59</v>
      </c>
      <c r="B24" s="9" t="s">
        <v>16</v>
      </c>
      <c r="C24" s="13"/>
      <c r="D24" s="14"/>
      <c r="E24" s="15"/>
      <c r="F24" s="16"/>
      <c r="G24" s="17"/>
      <c r="H24" s="18"/>
      <c r="I24" s="19"/>
      <c r="J24" s="13" t="e">
        <f t="shared" si="0"/>
        <v>#N/A</v>
      </c>
      <c r="M24" s="21" t="e">
        <f>INDEX('HEX GEN BACKEND'!B:B,MATCH(C24,'HEX GEN BACKEND'!A:A,0))</f>
        <v>#N/A</v>
      </c>
      <c r="N24" s="21">
        <f>IF(ISNUMBER(MATCH(D24,'HEX GEN BACKEND'!G:G,0)),INDEX('HEX GEN BACKEND'!J:J,MATCH(D24,'HEX GEN BACKEND'!G:G,0)),D24)</f>
        <v>0</v>
      </c>
      <c r="O24" s="21" t="e">
        <f>INDEX('HEX GEN BACKEND'!E:E,MATCH(E24,'HEX GEN BACKEND'!D:D,0))</f>
        <v>#N/A</v>
      </c>
      <c r="P24" s="21">
        <f>IF(ISNUMBER(MATCH(F24,'HEX GEN BACKEND'!H:H,0)),INDEX('HEX GEN BACKEND'!J:J,MATCH(F24,'HEX GEN BACKEND'!H:H,0)),F24)</f>
        <v>0</v>
      </c>
      <c r="Q24" s="21" t="e">
        <f>INDEX('HEX GEN BACKEND'!E:E,MATCH(G24,'HEX GEN BACKEND'!D:D,0))</f>
        <v>#N/A</v>
      </c>
      <c r="R24" s="21">
        <f>IF(ISNUMBER(MATCH(H24,'HEX GEN BACKEND'!I:I,0)),INDEX('HEX GEN BACKEND'!J:J,MATCH(H24,'HEX GEN BACKEND'!I:I,0)),H24)</f>
        <v>0</v>
      </c>
      <c r="S24" s="21" t="e">
        <f>INDEX('HEX GEN BACKEND'!E:E,MATCH(I24,'HEX GEN BACKEND'!D:D,0))</f>
        <v>#N/A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60</v>
      </c>
      <c r="B25" s="9" t="s">
        <v>16</v>
      </c>
      <c r="C25" s="13"/>
      <c r="D25" s="14"/>
      <c r="E25" s="15"/>
      <c r="F25" s="16"/>
      <c r="G25" s="17"/>
      <c r="H25" s="18"/>
      <c r="I25" s="19"/>
      <c r="J25" s="13" t="e">
        <f t="shared" si="0"/>
        <v>#N/A</v>
      </c>
      <c r="M25" s="21" t="e">
        <f>INDEX('HEX GEN BACKEND'!B:B,MATCH(C25,'HEX GEN BACKEND'!A:A,0))</f>
        <v>#N/A</v>
      </c>
      <c r="N25" s="21">
        <f>IF(ISNUMBER(MATCH(D25,'HEX GEN BACKEND'!G:G,0)),INDEX('HEX GEN BACKEND'!J:J,MATCH(D25,'HEX GEN BACKEND'!G:G,0)),D25)</f>
        <v>0</v>
      </c>
      <c r="O25" s="21" t="e">
        <f>INDEX('HEX GEN BACKEND'!E:E,MATCH(E25,'HEX GEN BACKEND'!D:D,0))</f>
        <v>#N/A</v>
      </c>
      <c r="P25" s="21">
        <f>IF(ISNUMBER(MATCH(F25,'HEX GEN BACKEND'!H:H,0)),INDEX('HEX GEN BACKEND'!J:J,MATCH(F25,'HEX GEN BACKEND'!H:H,0)),F25)</f>
        <v>0</v>
      </c>
      <c r="Q25" s="21" t="e">
        <f>INDEX('HEX GEN BACKEND'!E:E,MATCH(G25,'HEX GEN BACKEND'!D:D,0))</f>
        <v>#N/A</v>
      </c>
      <c r="R25" s="21">
        <f>IF(ISNUMBER(MATCH(H25,'HEX GEN BACKEND'!I:I,0)),INDEX('HEX GEN BACKEND'!J:J,MATCH(H25,'HEX GEN BACKEND'!I:I,0)),H25)</f>
        <v>0</v>
      </c>
      <c r="S25" s="21" t="e">
        <f>INDEX('HEX GEN BACKEND'!E:E,MATCH(I25,'HEX GEN BACKEND'!D:D,0))</f>
        <v>#N/A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61</v>
      </c>
      <c r="B26" s="9" t="s">
        <v>16</v>
      </c>
      <c r="C26" s="13"/>
      <c r="D26" s="14"/>
      <c r="E26" s="15"/>
      <c r="F26" s="16"/>
      <c r="G26" s="17"/>
      <c r="H26" s="18"/>
      <c r="I26" s="19"/>
      <c r="J26" s="13" t="e">
        <f t="shared" si="0"/>
        <v>#N/A</v>
      </c>
      <c r="M26" s="21" t="e">
        <f>INDEX('HEX GEN BACKEND'!B:B,MATCH(C26,'HEX GEN BACKEND'!A:A,0))</f>
        <v>#N/A</v>
      </c>
      <c r="N26" s="21">
        <f>IF(ISNUMBER(MATCH(D26,'HEX GEN BACKEND'!G:G,0)),INDEX('HEX GEN BACKEND'!J:J,MATCH(D26,'HEX GEN BACKEND'!G:G,0)),D26)</f>
        <v>0</v>
      </c>
      <c r="O26" s="21" t="e">
        <f>INDEX('HEX GEN BACKEND'!E:E,MATCH(E26,'HEX GEN BACKEND'!D:D,0))</f>
        <v>#N/A</v>
      </c>
      <c r="P26" s="21">
        <f>IF(ISNUMBER(MATCH(F26,'HEX GEN BACKEND'!H:H,0)),INDEX('HEX GEN BACKEND'!J:J,MATCH(F26,'HEX GEN BACKEND'!H:H,0)),F26)</f>
        <v>0</v>
      </c>
      <c r="Q26" s="21" t="e">
        <f>INDEX('HEX GEN BACKEND'!E:E,MATCH(G26,'HEX GEN BACKEND'!D:D,0))</f>
        <v>#N/A</v>
      </c>
      <c r="R26" s="21">
        <f>IF(ISNUMBER(MATCH(H26,'HEX GEN BACKEND'!I:I,0)),INDEX('HEX GEN BACKEND'!J:J,MATCH(H26,'HEX GEN BACKEND'!I:I,0)),H26)</f>
        <v>0</v>
      </c>
      <c r="S26" s="21" t="e">
        <f>INDEX('HEX GEN BACKEND'!E:E,MATCH(I26,'HEX GEN BACKEND'!D:D,0))</f>
        <v>#N/A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62</v>
      </c>
      <c r="B27" s="9" t="s">
        <v>16</v>
      </c>
      <c r="C27" s="13"/>
      <c r="D27" s="14"/>
      <c r="E27" s="15"/>
      <c r="F27" s="16"/>
      <c r="G27" s="17"/>
      <c r="H27" s="18"/>
      <c r="I27" s="19"/>
      <c r="J27" s="13" t="e">
        <f t="shared" si="0"/>
        <v>#N/A</v>
      </c>
      <c r="M27" s="21" t="e">
        <f>INDEX('HEX GEN BACKEND'!B:B,MATCH(C27,'HEX GEN BACKEND'!A:A,0))</f>
        <v>#N/A</v>
      </c>
      <c r="N27" s="21">
        <f>IF(ISNUMBER(MATCH(D27,'HEX GEN BACKEND'!G:G,0)),INDEX('HEX GEN BACKEND'!J:J,MATCH(D27,'HEX GEN BACKEND'!G:G,0)),D27)</f>
        <v>0</v>
      </c>
      <c r="O27" s="21" t="e">
        <f>INDEX('HEX GEN BACKEND'!E:E,MATCH(E27,'HEX GEN BACKEND'!D:D,0))</f>
        <v>#N/A</v>
      </c>
      <c r="P27" s="21">
        <f>IF(ISNUMBER(MATCH(F27,'HEX GEN BACKEND'!H:H,0)),INDEX('HEX GEN BACKEND'!J:J,MATCH(F27,'HEX GEN BACKEND'!H:H,0)),F27)</f>
        <v>0</v>
      </c>
      <c r="Q27" s="21" t="e">
        <f>INDEX('HEX GEN BACKEND'!E:E,MATCH(G27,'HEX GEN BACKEND'!D:D,0))</f>
        <v>#N/A</v>
      </c>
      <c r="R27" s="21">
        <f>IF(ISNUMBER(MATCH(H27,'HEX GEN BACKEND'!I:I,0)),INDEX('HEX GEN BACKEND'!J:J,MATCH(H27,'HEX GEN BACKEND'!I:I,0)),H27)</f>
        <v>0</v>
      </c>
      <c r="S27" s="21" t="e">
        <f>INDEX('HEX GEN BACKEND'!E:E,MATCH(I27,'HEX GEN BACKEND'!D:D,0))</f>
        <v>#N/A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63</v>
      </c>
      <c r="B28" s="9" t="s">
        <v>16</v>
      </c>
      <c r="C28" s="13"/>
      <c r="D28" s="14"/>
      <c r="E28" s="15"/>
      <c r="F28" s="16"/>
      <c r="G28" s="17"/>
      <c r="H28" s="18"/>
      <c r="I28" s="19"/>
      <c r="J28" s="13" t="e">
        <f t="shared" si="0"/>
        <v>#N/A</v>
      </c>
      <c r="M28" s="21" t="e">
        <f>INDEX('HEX GEN BACKEND'!B:B,MATCH(C28,'HEX GEN BACKEND'!A:A,0))</f>
        <v>#N/A</v>
      </c>
      <c r="N28" s="21">
        <f>IF(ISNUMBER(MATCH(D28,'HEX GEN BACKEND'!G:G,0)),INDEX('HEX GEN BACKEND'!J:J,MATCH(D28,'HEX GEN BACKEND'!G:G,0)),D28)</f>
        <v>0</v>
      </c>
      <c r="O28" s="21" t="e">
        <f>INDEX('HEX GEN BACKEND'!E:E,MATCH(E28,'HEX GEN BACKEND'!D:D,0))</f>
        <v>#N/A</v>
      </c>
      <c r="P28" s="21">
        <f>IF(ISNUMBER(MATCH(F28,'HEX GEN BACKEND'!H:H,0)),INDEX('HEX GEN BACKEND'!J:J,MATCH(F28,'HEX GEN BACKEND'!H:H,0)),F28)</f>
        <v>0</v>
      </c>
      <c r="Q28" s="21" t="e">
        <f>INDEX('HEX GEN BACKEND'!E:E,MATCH(G28,'HEX GEN BACKEND'!D:D,0))</f>
        <v>#N/A</v>
      </c>
      <c r="R28" s="21">
        <f>IF(ISNUMBER(MATCH(H28,'HEX GEN BACKEND'!I:I,0)),INDEX('HEX GEN BACKEND'!J:J,MATCH(H28,'HEX GEN BACKEND'!I:I,0)),H28)</f>
        <v>0</v>
      </c>
      <c r="S28" s="21" t="e">
        <f>INDEX('HEX GEN BACKEND'!E:E,MATCH(I28,'HEX GEN BACKEND'!D:D,0))</f>
        <v>#N/A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64</v>
      </c>
      <c r="B29" s="9" t="s">
        <v>16</v>
      </c>
      <c r="C29" s="23"/>
      <c r="D29" s="14"/>
      <c r="E29" s="15"/>
      <c r="F29" s="16"/>
      <c r="G29" s="17"/>
      <c r="H29" s="18"/>
      <c r="I29" s="19"/>
      <c r="J29" s="13" t="e">
        <f t="shared" si="0"/>
        <v>#N/A</v>
      </c>
      <c r="M29" s="21" t="e">
        <f>INDEX('HEX GEN BACKEND'!B:B,MATCH(C29,'HEX GEN BACKEND'!A:A,0))</f>
        <v>#N/A</v>
      </c>
      <c r="N29" s="21">
        <f>IF(ISNUMBER(MATCH(D29,'HEX GEN BACKEND'!G:G,0)),INDEX('HEX GEN BACKEND'!J:J,MATCH(D29,'HEX GEN BACKEND'!G:G,0)),D29)</f>
        <v>0</v>
      </c>
      <c r="O29" s="21" t="e">
        <f>INDEX('HEX GEN BACKEND'!E:E,MATCH(E29,'HEX GEN BACKEND'!D:D,0))</f>
        <v>#N/A</v>
      </c>
      <c r="P29" s="21">
        <f>IF(ISNUMBER(MATCH(F29,'HEX GEN BACKEND'!H:H,0)),INDEX('HEX GEN BACKEND'!J:J,MATCH(F29,'HEX GEN BACKEND'!H:H,0)),F29)</f>
        <v>0</v>
      </c>
      <c r="Q29" s="21" t="e">
        <f>INDEX('HEX GEN BACKEND'!E:E,MATCH(G29,'HEX GEN BACKEND'!D:D,0))</f>
        <v>#N/A</v>
      </c>
      <c r="R29" s="21">
        <f>IF(ISNUMBER(MATCH(H29,'HEX GEN BACKEND'!I:I,0)),INDEX('HEX GEN BACKEND'!J:J,MATCH(H29,'HEX GEN BACKEND'!I:I,0)),H29)</f>
        <v>0</v>
      </c>
      <c r="S29" s="21" t="e">
        <f>INDEX('HEX GEN BACKEND'!E:E,MATCH(I29,'HEX GEN BACKEND'!D:D,0))</f>
        <v>#N/A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I2:I101 G2:G101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2024-11-17T19:37:47Z</dcterms:modified>
</cp:coreProperties>
</file>