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4" l="1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X74" i="4" l="1"/>
  <c r="AG74" i="4" s="1"/>
  <c r="AB46" i="4"/>
  <c r="AK46" i="4" s="1"/>
  <c r="Z38" i="4"/>
  <c r="AI38" i="4" s="1"/>
  <c r="Z71" i="4"/>
  <c r="AI71" i="4" s="1"/>
  <c r="W59" i="4"/>
  <c r="AF59" i="4" s="1"/>
  <c r="AA55" i="4"/>
  <c r="AJ55" i="4" s="1"/>
  <c r="W43" i="4"/>
  <c r="AF43" i="4" s="1"/>
  <c r="W44" i="4"/>
  <c r="AF44" i="4" s="1"/>
  <c r="X40" i="4"/>
  <c r="AG40" i="4" s="1"/>
  <c r="AD57" i="4"/>
  <c r="AM57" i="4" s="1"/>
  <c r="X53" i="4"/>
  <c r="AG53" i="4" s="1"/>
  <c r="AA37" i="4"/>
  <c r="AJ37" i="4" s="1"/>
  <c r="Z62" i="4"/>
  <c r="AI62" i="4" s="1"/>
  <c r="Z66" i="4"/>
  <c r="AI66" i="4" s="1"/>
  <c r="AA50" i="4"/>
  <c r="AJ50" i="4" s="1"/>
  <c r="AA47" i="4"/>
  <c r="AJ47" i="4" s="1"/>
  <c r="AD51" i="4"/>
  <c r="AM51" i="4" s="1"/>
  <c r="X72" i="4"/>
  <c r="AG72" i="4" s="1"/>
  <c r="Z68" i="4"/>
  <c r="AI68" i="4" s="1"/>
  <c r="Z64" i="4"/>
  <c r="AI64" i="4" s="1"/>
  <c r="AD60" i="4"/>
  <c r="AM60" i="4" s="1"/>
  <c r="AD56" i="4"/>
  <c r="AM56" i="4" s="1"/>
  <c r="X48" i="4"/>
  <c r="AG48" i="4" s="1"/>
  <c r="Z70" i="4"/>
  <c r="AI70" i="4" s="1"/>
  <c r="AD58" i="4"/>
  <c r="AM58" i="4" s="1"/>
  <c r="AA95" i="4"/>
  <c r="AJ95" i="4" s="1"/>
  <c r="X93" i="4"/>
  <c r="AG93" i="4" s="1"/>
  <c r="Y73" i="4"/>
  <c r="AH73" i="4" s="1"/>
  <c r="W49" i="4"/>
  <c r="AF49" i="4" s="1"/>
  <c r="W41" i="4"/>
  <c r="AF41" i="4" s="1"/>
  <c r="AA42" i="4"/>
  <c r="AJ42" i="4" s="1"/>
  <c r="Z61" i="4"/>
  <c r="AI61" i="4" s="1"/>
  <c r="Y96" i="4"/>
  <c r="AH96" i="4" s="1"/>
  <c r="Z69" i="4"/>
  <c r="AI69" i="4" s="1"/>
  <c r="Z63" i="4"/>
  <c r="AI63" i="4" s="1"/>
  <c r="AB94" i="4"/>
  <c r="AK94" i="4" s="1"/>
  <c r="Z65" i="4"/>
  <c r="AI65" i="4" s="1"/>
  <c r="W39" i="4"/>
  <c r="AF39" i="4" s="1"/>
  <c r="Z67" i="4"/>
  <c r="AI67" i="4" s="1"/>
  <c r="W35" i="4"/>
  <c r="AF35" i="4" s="1"/>
  <c r="X33" i="4"/>
  <c r="AG33" i="4" s="1"/>
  <c r="X45" i="4"/>
  <c r="AG45" i="4" s="1"/>
  <c r="W34" i="4"/>
  <c r="AF34" i="4" s="1"/>
  <c r="Z36" i="4"/>
  <c r="AI36" i="4" s="1"/>
  <c r="AD52" i="4"/>
  <c r="AM52" i="4" s="1"/>
  <c r="AB54" i="4"/>
  <c r="AK54" i="4" s="1"/>
  <c r="AC93" i="4"/>
  <c r="AL93" i="4" s="1"/>
  <c r="AD49" i="4"/>
  <c r="AM49" i="4" s="1"/>
  <c r="AD70" i="4"/>
  <c r="AM70" i="4" s="1"/>
  <c r="AD62" i="4"/>
  <c r="AM62" i="4" s="1"/>
  <c r="W47" i="4"/>
  <c r="AF47" i="4" s="1"/>
  <c r="Z47" i="4"/>
  <c r="AI47" i="4" s="1"/>
  <c r="AB70" i="4"/>
  <c r="AK70" i="4" s="1"/>
  <c r="W64" i="4"/>
  <c r="AF64" i="4" s="1"/>
  <c r="AB64" i="4"/>
  <c r="AK64" i="4" s="1"/>
  <c r="W62" i="4"/>
  <c r="AF62" i="4" s="1"/>
  <c r="AA62" i="4"/>
  <c r="AJ62" i="4" s="1"/>
  <c r="Y62" i="4"/>
  <c r="AH62" i="4" s="1"/>
  <c r="AC62" i="4"/>
  <c r="AL62" i="4" s="1"/>
  <c r="X62" i="4"/>
  <c r="AG62" i="4" s="1"/>
  <c r="AB62" i="4"/>
  <c r="AK62" i="4" s="1"/>
  <c r="W51" i="4"/>
  <c r="AF51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Y46" i="4" l="1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O62" i="4"/>
  <c r="J62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AO46" i="4"/>
  <c r="J4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U25" i="4" s="1"/>
  <c r="M26" i="4"/>
  <c r="M27" i="4"/>
  <c r="M28" i="4"/>
  <c r="M29" i="4"/>
  <c r="M30" i="4"/>
  <c r="M31" i="4"/>
  <c r="M32" i="4"/>
  <c r="M2" i="4"/>
  <c r="U2" i="4" s="1"/>
  <c r="U30" i="4" l="1"/>
  <c r="U31" i="4"/>
  <c r="U29" i="4"/>
  <c r="Y29" i="4" s="1"/>
  <c r="AH29" i="4" s="1"/>
  <c r="U21" i="4"/>
  <c r="W21" i="4" s="1"/>
  <c r="AF21" i="4" s="1"/>
  <c r="U17" i="4"/>
  <c r="AC17" i="4" s="1"/>
  <c r="AL17" i="4" s="1"/>
  <c r="U19" i="4"/>
  <c r="U16" i="4"/>
  <c r="U15" i="4"/>
  <c r="U5" i="4"/>
  <c r="AD5" i="4" s="1"/>
  <c r="AM5" i="4" s="1"/>
  <c r="U28" i="4"/>
  <c r="U20" i="4"/>
  <c r="U27" i="4"/>
  <c r="U23" i="4"/>
  <c r="U24" i="4"/>
  <c r="U26" i="4"/>
  <c r="U22" i="4"/>
  <c r="U18" i="4"/>
  <c r="U14" i="4"/>
  <c r="U13" i="4"/>
  <c r="AA13" i="4" s="1"/>
  <c r="AJ13" i="4" s="1"/>
  <c r="U12" i="4"/>
  <c r="U11" i="4"/>
  <c r="U10" i="4"/>
  <c r="U9" i="4"/>
  <c r="Y9" i="4" s="1"/>
  <c r="AH9" i="4" s="1"/>
  <c r="U8" i="4"/>
  <c r="U7" i="4"/>
  <c r="U6" i="4"/>
  <c r="U4" i="4"/>
  <c r="U3" i="4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AD25" i="4"/>
  <c r="AM25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<sst xmlns="http://schemas.openxmlformats.org/spreadsheetml/2006/main" count="390" uniqueCount="187">
  <si>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</si>
  <si>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</si>
  <si>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</si>
  <si>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</si>
  <si>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</si>
  <si>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</si>
  <si>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</si>
  <si>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</si>
  <si>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</si>
  <si>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</si>
  <si>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</si>
  <si>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</si>
  <si>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</si>
  <si>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</si>
  <si>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</si>
  <si>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</si>
  <si>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</si>
  <si>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</si>
  <si>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</si>
  <si>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</si>
  <si>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</si>
  <si>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</si>
  <si>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</si>
  <si>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</si>
  <si>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</si>
  <si>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</si>
  <si>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</si>
  <si>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</si>
  <si>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</si>
  <si>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</si>
  <si>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</si>
  <si>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</si>
  <si>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</si>
  <si>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</si>
  <si>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</si>
  <si>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</si>
  <si>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</si>
  <si>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</si>
  <si>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</si>
  <si>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</si>
  <si>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</si>
  <si>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</si>
  <si>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</si>
  <si>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</si>
  <si>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</si>
  <si>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</si>
  <si>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</si>
  <si>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</si>
  <si>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</si>
  <si>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</si>
  <si>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</si>
  <si>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</si>
  <si>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</si>
  <si>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</si>
  <si>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</si>
  <si>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</si>
  <si>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</si>
  <si>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</si>
  <si>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</si>
  <si>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</si>
  <si>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</si>
  <si>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</si>
  <si>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</si>
  <si>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</si>
  <si>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</si>
  <si>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</si>
  <si>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</si>
  <si>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</si>
  <si>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</si>
  <si>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</si>
  <si>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</si>
  <si>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</si>
  <si>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</si>
  <si>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</si>
  <si>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</si>
  <si>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</si>
  <si>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</si>
  <si>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</si>
  <si>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</si>
  <si>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</si>
  <si>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</si>
  <si>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</si>
  <si>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</si>
  <si>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</si>
  <si>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</si>
  <si>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</si>
  <si>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</si>
  <si>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</si>
  <si>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</si>
  <si>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</si>
  <si>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</si>
  <si>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</si>
  <si>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</si>
  <si>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</si>
  <si>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</si>
  <si>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</si>
  <si>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</si>
  <si>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</si>
  <si>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</si>
  <si>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</si>
  <si>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</si>
  <si>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</si>
  <si>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</si>
  <si>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</si>
  <si>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</si>
  <si>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</si>
  <si>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</si>
  <si>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</si>
  <si>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</si>
  <si>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</si>
  <si>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</si>
  <si>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</si>
  <si>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</si>
  <si>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</si>
  <si>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</si>
  <si>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</si>
  <si>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</si>
  <si>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</si>
  <si>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</si>
  <si>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</si>
  <si>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</si>
  <si>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</si>
  <si>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</si>
  <si>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</si>
  <si>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</si>
  <si>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</si>
  <si>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</si>
  <si>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</si>
  <si>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</si>
  <si>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</si>
  <si>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</si>
  <si>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</si>
  <si>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</si>
  <si>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</si>
  <si>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</si>
  <si>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</si>
  <si>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</si>
  <si>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</si>
  <si>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</si>
  <si>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</si>
  <si>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</si>
  <si>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</si>
  <si>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</si>
  <si>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</si>
  <si>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</si>
  <si>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</si>
  <si>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</si>
  <si>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</si>
  <si>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</si>
  <si>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</si>
  <si>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</si>
  <si>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</si>
  <si>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</si>
  <si>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</si>
  <si>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</si>
  <si>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</si>
  <si>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</si>
  <si>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</si>
  <si>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</si>
  <si>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</si>
  <si>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</si>
  <si>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</si>
  <si>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</si>
  <si>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</si>
  <si>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</si>
  <si>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</si>
  <si>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</si>
  <si>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</si>
  <si>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</si>
  <si>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</si>
  <si>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</si>
  <si>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</si>
  <si>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</si>
  <si>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</si>
  <si>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</si>
  <si>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</si>
  <si>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</si>
  <si>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</si>
  <si>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</si>
  <si>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</si>
  <si>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</si>
  <si>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</si>
  <si>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</si>
  <si>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</si>
  <si>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</si>
  <si>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0010000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</si>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</sst>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5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J1" sqref="J1:J18"/>
    </sheetView>
  </sheetViews>
  <sheetFormatPr defaultRowHeight="15" x14ac:dyDescent="0.25"/>
  <cols>
    <col min="1" max="1" width="9.140625" style="24"/>
    <col min="2" max="2" width="6.140625" style="24" customWidth="1"/>
    <col min="3" max="3" width="18.85546875" style="21" customWidth="1"/>
    <col min="4" max="4" width="9.140625" style="25"/>
    <col min="5" max="5" width="9.140625" style="26"/>
    <col min="6" max="6" width="9.140625" style="27"/>
    <col min="7" max="7" width="9.140625" style="28"/>
    <col min="8" max="8" width="9.140625" style="29"/>
    <col min="9" max="9" width="9.140625" style="30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97</v>
      </c>
      <c r="B2" s="9" t="s">
        <v>17</v>
      </c>
      <c r="C2" s="13" t="s">
        <v>98</v>
      </c>
      <c r="D2" s="14" t="s">
        <v>98</v>
      </c>
      <c r="E2" s="15" t="s">
        <v>98</v>
      </c>
      <c r="F2" s="16" t="s">
        <v>98</v>
      </c>
      <c r="G2" s="17" t="s">
        <v>98</v>
      </c>
      <c r="H2" s="18" t="s">
        <v>98</v>
      </c>
      <c r="I2" s="19" t="s">
        <v>98</v>
      </c>
      <c r="J2" s="13" t="str">
        <f>AO2</f>
        <v>80000000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80000000</v>
      </c>
    </row>
    <row r="3" spans="1:41" x14ac:dyDescent="0.25">
      <c r="A3" s="20" t="s">
        <v>19</v>
      </c>
      <c r="B3" s="9" t="s">
        <v>16</v>
      </c>
      <c r="C3" s="13" t="s">
        <v>3</v>
      </c>
      <c r="D3" s="14" t="s">
        <v>76</v>
      </c>
      <c r="E3" s="15" t="s">
        <v>67</v>
      </c>
      <c r="F3" s="16" t="s">
        <v>172</v>
      </c>
      <c r="G3" s="17" t="s">
        <v>69</v>
      </c>
      <c r="H3" s="18" t="s">
        <v>98</v>
      </c>
      <c r="I3" s="19" t="s">
        <v>98</v>
      </c>
      <c r="J3" s="13" t="str">
        <f t="shared" ref="J3:J32" si="0">AO3</f>
        <v>4C071600</v>
      </c>
      <c r="M3" s="21" t="str">
        <f>INDEX('HEX GEN BACKEND'!B:B,MATCH(C3,'HEX GEN BACKEND'!A:A,0))</f>
        <v>1001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0001011</v>
      </c>
      <c r="Q3" s="21" t="str">
        <f>INDEX('HEX GEN BACKEND'!E:E,MATCH(G3,'HEX GEN BACKEND'!D:D,0))</f>
        <v>11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01001100000001110001011000000000</v>
      </c>
      <c r="W3" s="21" t="str">
        <f t="shared" ref="W3:W32" si="2">MID(U3,1,4)</f>
        <v>0100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0111</v>
      </c>
      <c r="AA3" s="21" t="str">
        <f t="shared" ref="AA3:AA32" si="6">MID(U3,17,4)</f>
        <v>0001</v>
      </c>
      <c r="AB3" s="21" t="str">
        <f t="shared" ref="AB3:AB32" si="7">MID(U3,21,4)</f>
        <v>0110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4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7</v>
      </c>
      <c r="AJ3" s="21" t="str">
        <f>INDEX('HEX GEN BACKEND'!M:M,MATCH('HEX GEN'!AA3,'HEX GEN BACKEND'!L:L,0))</f>
        <v>1</v>
      </c>
      <c r="AK3" s="21" t="str">
        <f>INDEX('HEX GEN BACKEND'!M:M,MATCH('HEX GEN'!AB3,'HEX GEN BACKEND'!L:L,0))</f>
        <v>6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4C071600</v>
      </c>
    </row>
    <row r="4" spans="1:41" x14ac:dyDescent="0.25">
      <c r="A4" s="20" t="s">
        <v>20</v>
      </c>
      <c r="B4" s="9" t="s">
        <v>16</v>
      </c>
      <c r="C4" s="13" t="s">
        <v>3</v>
      </c>
      <c r="D4" s="14" t="s">
        <v>186</v>
      </c>
      <c r="E4" s="15" t="s">
        <v>69</v>
      </c>
      <c r="F4" s="16" t="s">
        <v>84</v>
      </c>
      <c r="G4" s="17" t="s">
        <v>67</v>
      </c>
      <c r="H4" s="18" t="s">
        <v>98</v>
      </c>
      <c r="I4" s="19" t="s">
        <v>98</v>
      </c>
      <c r="J4" s="13" t="str">
        <f t="shared" si="0"/>
        <v>4F020400</v>
      </c>
      <c r="M4" s="21" t="str">
        <f>INDEX('HEX GEN BACKEND'!B:B,MATCH(C4,'HEX GEN BACKEND'!A:A,0))</f>
        <v>1001</v>
      </c>
      <c r="N4" s="21" t="str">
        <f>IF(ISNUMBER(MATCH(D4,'HEX GEN BACKEND'!G:G,0)),INDEX('HEX GEN BACKEND'!J:J,MATCH(D4,'HEX GEN BACKEND'!G:G,0)),D4)</f>
        <v>1000000</v>
      </c>
      <c r="O4" s="21" t="str">
        <f>INDEX('HEX GEN BACKEND'!E:E,MATCH(E4,'HEX GEN BACKEND'!D:D,0))</f>
        <v>11</v>
      </c>
      <c r="P4" s="21" t="str">
        <f>IF(ISNUMBER(MATCH(F4,'HEX GEN BACKEND'!H:H,0)),INDEX('HEX GEN BACKEND'!J:J,MATCH(F4,'HEX GEN BACKEND'!H:H,0)),F4)</f>
        <v>0000010</v>
      </c>
      <c r="Q4" s="21" t="str">
        <f>INDEX('HEX GEN BACKEND'!E:E,MATCH(G4,'HEX GEN BACKEND'!D:D,0))</f>
        <v>10</v>
      </c>
      <c r="R4" s="21" t="str">
        <f>IF(ISNUMBER(MATCH(H4,'HEX GEN BACKEND'!I:I,0)),INDEX('HEX GEN BACKEND'!J:J,MATCH(H4,'HEX GEN BACKEND'!I:I,0)),H4)</f>
        <v>0000000</v>
      </c>
      <c r="S4" s="21" t="str">
        <f>INDEX('HEX GEN BACKEND'!E:E,MATCH(I4,'HEX GEN BACKEND'!D:D,0))</f>
        <v>00</v>
      </c>
      <c r="U4" s="21" t="str">
        <f t="shared" si="1"/>
        <v>01001111000000100000010000000000</v>
      </c>
      <c r="W4" s="21" t="str">
        <f t="shared" si="2"/>
        <v>0100</v>
      </c>
      <c r="X4" s="21" t="str">
        <f t="shared" si="3"/>
        <v>1111</v>
      </c>
      <c r="Y4" s="21" t="str">
        <f t="shared" si="4"/>
        <v>0000</v>
      </c>
      <c r="Z4" s="21" t="str">
        <f t="shared" si="5"/>
        <v>0010</v>
      </c>
      <c r="AA4" s="21" t="str">
        <f t="shared" si="6"/>
        <v>0000</v>
      </c>
      <c r="AB4" s="21" t="str">
        <f t="shared" si="7"/>
        <v>0100</v>
      </c>
      <c r="AC4" s="21" t="str">
        <f t="shared" si="8"/>
        <v>0000</v>
      </c>
      <c r="AD4" s="21" t="str">
        <f t="shared" si="9"/>
        <v>0000</v>
      </c>
      <c r="AF4" s="21" t="str">
        <f>INDEX('HEX GEN BACKEND'!M:M,MATCH('HEX GEN'!W4,'HEX GEN BACKEND'!L:L,0))</f>
        <v>4</v>
      </c>
      <c r="AG4" s="21" t="str">
        <f>INDEX('HEX GEN BACKEND'!M:M,MATCH('HEX GEN'!X4,'HEX GEN BACKEND'!L:L,0))</f>
        <v>F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2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4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0</v>
      </c>
      <c r="AO4" s="21" t="str">
        <f t="shared" si="10"/>
        <v>4F020400</v>
      </c>
    </row>
    <row r="5" spans="1:41" x14ac:dyDescent="0.25">
      <c r="A5" s="20" t="s">
        <v>22</v>
      </c>
      <c r="B5" s="9" t="s">
        <v>16</v>
      </c>
      <c r="C5" s="13" t="s">
        <v>177</v>
      </c>
      <c r="D5" s="14" t="s">
        <v>76</v>
      </c>
      <c r="E5" s="15" t="s">
        <v>68</v>
      </c>
      <c r="F5" s="16" t="s">
        <v>84</v>
      </c>
      <c r="G5" s="17" t="s">
        <v>68</v>
      </c>
      <c r="H5" s="18" t="s">
        <v>90</v>
      </c>
      <c r="I5" s="19" t="s">
        <v>67</v>
      </c>
      <c r="J5" s="13" t="str">
        <f t="shared" si="0"/>
        <v>0A050501</v>
      </c>
      <c r="M5" s="21" t="str">
        <f>INDEX('HEX GEN BACKEND'!B:B,MATCH(C5,'HEX GEN BACKEND'!A:A,0))</f>
        <v>0001</v>
      </c>
      <c r="N5" s="21" t="str">
        <f>IF(ISNUMBER(MATCH(D5,'HEX GEN BACKEND'!G:G,0)),INDEX('HEX GEN BACKEND'!J:J,MATCH(D5,'HEX GEN BACKEND'!G:G,0)),D5)</f>
        <v>0000001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0000010</v>
      </c>
      <c r="Q5" s="21" t="str">
        <f>INDEX('HEX GEN BACKEND'!E:E,MATCH(G5,'HEX GEN BACKEND'!D:D,0))</f>
        <v>01</v>
      </c>
      <c r="R5" s="21" t="str">
        <f>IF(ISNUMBER(MATCH(H5,'HEX GEN BACKEND'!I:I,0)),INDEX('HEX GEN BACKEND'!J:J,MATCH(H5,'HEX GEN BACKEND'!I:I,0)),H5)</f>
        <v>0000001</v>
      </c>
      <c r="S5" s="21" t="str">
        <f>INDEX('HEX GEN BACKEND'!E:E,MATCH(I5,'HEX GEN BACKEND'!D:D,0))</f>
        <v>10</v>
      </c>
      <c r="U5" s="21" t="str">
        <f t="shared" si="1"/>
        <v>00001010000001010000010100000001</v>
      </c>
      <c r="W5" s="21" t="str">
        <f t="shared" si="2"/>
        <v>0000</v>
      </c>
      <c r="X5" s="21" t="str">
        <f t="shared" si="3"/>
        <v>1010</v>
      </c>
      <c r="Y5" s="21" t="str">
        <f t="shared" si="4"/>
        <v>0000</v>
      </c>
      <c r="Z5" s="21" t="str">
        <f t="shared" si="5"/>
        <v>0101</v>
      </c>
      <c r="AA5" s="21" t="str">
        <f t="shared" si="6"/>
        <v>0000</v>
      </c>
      <c r="AB5" s="21" t="str">
        <f t="shared" si="7"/>
        <v>0101</v>
      </c>
      <c r="AC5" s="21" t="str">
        <f t="shared" si="8"/>
        <v>0000</v>
      </c>
      <c r="AD5" s="21" t="str">
        <f t="shared" si="9"/>
        <v>0001</v>
      </c>
      <c r="AF5" s="21" t="str">
        <f>INDEX('HEX GEN BACKEND'!M:M,MATCH('HEX GEN'!W5,'HEX GEN BACKEND'!L:L,0))</f>
        <v>0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5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5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1</v>
      </c>
      <c r="AO5" s="21" t="str">
        <f t="shared" si="10"/>
        <v>0A050501</v>
      </c>
    </row>
    <row r="6" spans="1:41" x14ac:dyDescent="0.25">
      <c r="A6" s="20" t="s">
        <v>21</v>
      </c>
      <c r="B6" s="9" t="s">
        <v>16</v>
      </c>
      <c r="C6" s="13" t="s">
        <v>3</v>
      </c>
      <c r="D6" s="14" t="s">
        <v>77</v>
      </c>
      <c r="E6" s="15" t="s">
        <v>67</v>
      </c>
      <c r="F6" s="16" t="s">
        <v>98</v>
      </c>
      <c r="G6" s="17" t="s">
        <v>98</v>
      </c>
      <c r="H6" s="18" t="s">
        <v>90</v>
      </c>
      <c r="I6" s="19" t="s">
        <v>68</v>
      </c>
      <c r="J6" s="13" t="str">
        <f t="shared" si="0"/>
        <v>4C080081</v>
      </c>
      <c r="M6" s="21" t="str">
        <f>INDEX('HEX GEN BACKEND'!B:B,MATCH(C6,'HEX GEN BACKEND'!A:A,0))</f>
        <v>1001</v>
      </c>
      <c r="N6" s="21" t="str">
        <f>IF(ISNUMBER(MATCH(D6,'HEX GEN BACKEND'!G:G,0)),INDEX('HEX GEN BACKEND'!J:J,MATCH(D6,'HEX GEN BACKEND'!G:G,0)),D6)</f>
        <v>0000010</v>
      </c>
      <c r="O6" s="21" t="str">
        <f>INDEX('HEX GEN BACKEND'!E:E,MATCH(E6,'HEX GEN BACKEND'!D:D,0))</f>
        <v>10</v>
      </c>
      <c r="P6" s="21" t="str">
        <f>IF(ISNUMBER(MATCH(F6,'HEX GEN BACKEND'!H:H,0)),INDEX('HEX GEN BACKEND'!J:J,MATCH(F6,'HEX GEN BACKEND'!H:H,0)),F6)</f>
        <v>0000000</v>
      </c>
      <c r="Q6" s="21" t="str">
        <f>INDEX('HEX GEN BACKEND'!E:E,MATCH(G6,'HEX GEN BACKEND'!D:D,0))</f>
        <v>00</v>
      </c>
      <c r="R6" s="21" t="str">
        <f>IF(ISNUMBER(MATCH(H6,'HEX GEN BACKEND'!I:I,0)),INDEX('HEX GEN BACKEND'!J:J,MATCH(H6,'HEX GEN BACKEND'!I:I,0)),H6)</f>
        <v>0000001</v>
      </c>
      <c r="S6" s="21" t="str">
        <f>INDEX('HEX GEN BACKEND'!E:E,MATCH(I6,'HEX GEN BACKEND'!D:D,0))</f>
        <v>01</v>
      </c>
      <c r="U6" s="21" t="str">
        <f t="shared" si="1"/>
        <v>01001100000010000000000010000001</v>
      </c>
      <c r="W6" s="21" t="str">
        <f t="shared" si="2"/>
        <v>0100</v>
      </c>
      <c r="X6" s="21" t="str">
        <f t="shared" si="3"/>
        <v>1100</v>
      </c>
      <c r="Y6" s="21" t="str">
        <f t="shared" si="4"/>
        <v>0000</v>
      </c>
      <c r="Z6" s="21" t="str">
        <f t="shared" si="5"/>
        <v>1000</v>
      </c>
      <c r="AA6" s="21" t="str">
        <f t="shared" si="6"/>
        <v>0000</v>
      </c>
      <c r="AB6" s="21" t="str">
        <f t="shared" si="7"/>
        <v>0000</v>
      </c>
      <c r="AC6" s="21" t="str">
        <f t="shared" si="8"/>
        <v>1000</v>
      </c>
      <c r="AD6" s="21" t="str">
        <f t="shared" si="9"/>
        <v>0001</v>
      </c>
      <c r="AF6" s="21" t="str">
        <f>INDEX('HEX GEN BACKEND'!M:M,MATCH('HEX GEN'!W6,'HEX GEN BACKEND'!L:L,0))</f>
        <v>4</v>
      </c>
      <c r="AG6" s="21" t="str">
        <f>INDEX('HEX GEN BACKEND'!M:M,MATCH('HEX GEN'!X6,'HEX GEN BACKEND'!L:L,0))</f>
        <v>C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8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0</v>
      </c>
      <c r="AL6" s="21" t="str">
        <f>INDEX('HEX GEN BACKEND'!M:M,MATCH('HEX GEN'!AC6,'HEX GEN BACKEND'!L:L,0))</f>
        <v>8</v>
      </c>
      <c r="AM6" s="21" t="str">
        <f>INDEX('HEX GEN BACKEND'!M:M,MATCH('HEX GEN'!AD6,'HEX GEN BACKEND'!L:L,0))</f>
        <v>1</v>
      </c>
      <c r="AO6" s="21" t="str">
        <f t="shared" si="10"/>
        <v>4C080081</v>
      </c>
    </row>
    <row r="7" spans="1:41" x14ac:dyDescent="0.25">
      <c r="A7" s="20" t="s">
        <v>23</v>
      </c>
      <c r="B7" s="9" t="s">
        <v>16</v>
      </c>
      <c r="C7" s="23" t="s">
        <v>182</v>
      </c>
      <c r="D7" s="14" t="s">
        <v>77</v>
      </c>
      <c r="E7" s="15" t="s">
        <v>68</v>
      </c>
      <c r="F7" s="16" t="s">
        <v>84</v>
      </c>
      <c r="G7" s="17" t="s">
        <v>68</v>
      </c>
      <c r="H7" s="18" t="s">
        <v>90</v>
      </c>
      <c r="I7" s="19" t="s">
        <v>67</v>
      </c>
      <c r="J7" s="13" t="str">
        <f t="shared" si="0"/>
        <v>32090501</v>
      </c>
      <c r="M7" s="21" t="str">
        <f>INDEX('HEX GEN BACKEND'!B:B,MATCH(C7,'HEX GEN BACKEND'!A:A,0))</f>
        <v>0110</v>
      </c>
      <c r="N7" s="21" t="str">
        <f>IF(ISNUMBER(MATCH(D7,'HEX GEN BACKEND'!G:G,0)),INDEX('HEX GEN BACKEND'!J:J,MATCH(D7,'HEX GEN BACKEND'!G:G,0)),D7)</f>
        <v>0000010</v>
      </c>
      <c r="O7" s="21" t="str">
        <f>INDEX('HEX GEN BACKEND'!E:E,MATCH(E7,'HEX GEN BACKEND'!D:D,0))</f>
        <v>01</v>
      </c>
      <c r="P7" s="21" t="str">
        <f>IF(ISNUMBER(MATCH(F7,'HEX GEN BACKEND'!H:H,0)),INDEX('HEX GEN BACKEND'!J:J,MATCH(F7,'HEX GEN BACKEND'!H:H,0)),F7)</f>
        <v>0000010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0000001</v>
      </c>
      <c r="S7" s="21" t="str">
        <f>INDEX('HEX GEN BACKEND'!E:E,MATCH(I7,'HEX GEN BACKEND'!D:D,0))</f>
        <v>10</v>
      </c>
      <c r="U7" s="21" t="str">
        <f t="shared" si="1"/>
        <v>00110010000010010000010100000001</v>
      </c>
      <c r="W7" s="21" t="str">
        <f t="shared" si="2"/>
        <v>0011</v>
      </c>
      <c r="X7" s="21" t="str">
        <f t="shared" si="3"/>
        <v>0010</v>
      </c>
      <c r="Y7" s="21" t="str">
        <f t="shared" si="4"/>
        <v>0000</v>
      </c>
      <c r="Z7" s="21" t="str">
        <f t="shared" si="5"/>
        <v>1001</v>
      </c>
      <c r="AA7" s="21" t="str">
        <f t="shared" si="6"/>
        <v>0000</v>
      </c>
      <c r="AB7" s="21" t="str">
        <f t="shared" si="7"/>
        <v>0101</v>
      </c>
      <c r="AC7" s="21" t="str">
        <f t="shared" si="8"/>
        <v>0000</v>
      </c>
      <c r="AD7" s="21" t="str">
        <f t="shared" si="9"/>
        <v>0001</v>
      </c>
      <c r="AF7" s="21" t="str">
        <f>INDEX('HEX GEN BACKEND'!M:M,MATCH('HEX GEN'!W7,'HEX GEN BACKEND'!L:L,0))</f>
        <v>3</v>
      </c>
      <c r="AG7" s="21" t="str">
        <f>INDEX('HEX GEN BACKEND'!M:M,MATCH('HEX GEN'!X7,'HEX GEN BACKEND'!L:L,0))</f>
        <v>2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9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5</v>
      </c>
      <c r="AL7" s="21" t="str">
        <f>INDEX('HEX GEN BACKEND'!M:M,MATCH('HEX GEN'!AC7,'HEX GEN BACKEND'!L:L,0))</f>
        <v>0</v>
      </c>
      <c r="AM7" s="21" t="str">
        <f>INDEX('HEX GEN BACKEND'!M:M,MATCH('HEX GEN'!AD7,'HEX GEN BACKEND'!L:L,0))</f>
        <v>1</v>
      </c>
      <c r="AO7" s="21" t="str">
        <f t="shared" si="10"/>
        <v>32090501</v>
      </c>
    </row>
    <row r="8" spans="1:41" x14ac:dyDescent="0.25">
      <c r="A8" s="20" t="s">
        <v>24</v>
      </c>
      <c r="B8" s="9" t="s">
        <v>16</v>
      </c>
      <c r="C8" s="13" t="s">
        <v>1</v>
      </c>
      <c r="D8" s="14" t="s">
        <v>170</v>
      </c>
      <c r="E8" s="15" t="s">
        <v>69</v>
      </c>
      <c r="F8" s="16" t="s">
        <v>168</v>
      </c>
      <c r="G8" s="17" t="s">
        <v>69</v>
      </c>
      <c r="H8" s="18" t="s">
        <v>90</v>
      </c>
      <c r="I8" s="19" t="s">
        <v>68</v>
      </c>
      <c r="J8" s="13" t="str">
        <f t="shared" si="0"/>
        <v>56270E81</v>
      </c>
      <c r="M8" s="21" t="str">
        <f>INDEX('HEX GEN BACKEND'!B:B,MATCH(C8,'HEX GEN BACKEND'!A:A,0))</f>
        <v>1010</v>
      </c>
      <c r="N8" s="21" t="str">
        <f>IF(ISNUMBER(MATCH(D8,'HEX GEN BACKEND'!G:G,0)),INDEX('HEX GEN BACKEND'!J:J,MATCH(D8,'HEX GEN BACKEND'!G:G,0)),D8)</f>
        <v>0001001</v>
      </c>
      <c r="O8" s="21" t="str">
        <f>INDEX('HEX GEN BACKEND'!E:E,MATCH(E8,'HEX GEN BACKEND'!D:D,0))</f>
        <v>11</v>
      </c>
      <c r="P8" s="21" t="str">
        <f>IF(ISNUMBER(MATCH(F8,'HEX GEN BACKEND'!H:H,0)),INDEX('HEX GEN BACKEND'!J:J,MATCH(F8,'HEX GEN BACKEND'!H:H,0)),F8)</f>
        <v>0000111</v>
      </c>
      <c r="Q8" s="21" t="str">
        <f>INDEX('HEX GEN BACKEND'!E:E,MATCH(G8,'HEX GEN BACKEND'!D:D,0))</f>
        <v>11</v>
      </c>
      <c r="R8" s="21" t="str">
        <f>IF(ISNUMBER(MATCH(H8,'HEX GEN BACKEND'!I:I,0)),INDEX('HEX GEN BACKEND'!J:J,MATCH(H8,'HEX GEN BACKEND'!I:I,0)),H8)</f>
        <v>0000001</v>
      </c>
      <c r="S8" s="21" t="str">
        <f>INDEX('HEX GEN BACKEND'!E:E,MATCH(I8,'HEX GEN BACKEND'!D:D,0))</f>
        <v>01</v>
      </c>
      <c r="U8" s="21" t="str">
        <f t="shared" si="1"/>
        <v>01010110001001110000111010000001</v>
      </c>
      <c r="W8" s="21" t="str">
        <f t="shared" si="2"/>
        <v>0101</v>
      </c>
      <c r="X8" s="21" t="str">
        <f t="shared" si="3"/>
        <v>0110</v>
      </c>
      <c r="Y8" s="21" t="str">
        <f t="shared" si="4"/>
        <v>0010</v>
      </c>
      <c r="Z8" s="21" t="str">
        <f t="shared" si="5"/>
        <v>0111</v>
      </c>
      <c r="AA8" s="21" t="str">
        <f t="shared" si="6"/>
        <v>0000</v>
      </c>
      <c r="AB8" s="21" t="str">
        <f t="shared" si="7"/>
        <v>1110</v>
      </c>
      <c r="AC8" s="21" t="str">
        <f t="shared" si="8"/>
        <v>1000</v>
      </c>
      <c r="AD8" s="21" t="str">
        <f t="shared" si="9"/>
        <v>0001</v>
      </c>
      <c r="AF8" s="21" t="str">
        <f>INDEX('HEX GEN BACKEND'!M:M,MATCH('HEX GEN'!W8,'HEX GEN BACKEND'!L:L,0))</f>
        <v>5</v>
      </c>
      <c r="AG8" s="21" t="str">
        <f>INDEX('HEX GEN BACKEND'!M:M,MATCH('HEX GEN'!X8,'HEX GEN BACKEND'!L:L,0))</f>
        <v>6</v>
      </c>
      <c r="AH8" s="21" t="str">
        <f>INDEX('HEX GEN BACKEND'!M:M,MATCH('HEX GEN'!Y8,'HEX GEN BACKEND'!L:L,0))</f>
        <v>2</v>
      </c>
      <c r="AI8" s="21" t="str">
        <f>INDEX('HEX GEN BACKEND'!M:M,MATCH('HEX GEN'!Z8,'HEX GEN BACKEND'!L:L,0))</f>
        <v>7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E</v>
      </c>
      <c r="AL8" s="21" t="str">
        <f>INDEX('HEX GEN BACKEND'!M:M,MATCH('HEX GEN'!AC8,'HEX GEN BACKEND'!L:L,0))</f>
        <v>8</v>
      </c>
      <c r="AM8" s="21" t="str">
        <f>INDEX('HEX GEN BACKEND'!M:M,MATCH('HEX GEN'!AD8,'HEX GEN BACKEND'!L:L,0))</f>
        <v>1</v>
      </c>
      <c r="AO8" s="21" t="str">
        <f t="shared" si="10"/>
        <v>56270E81</v>
      </c>
    </row>
    <row r="9" spans="1:41" x14ac:dyDescent="0.25">
      <c r="A9" s="20" t="s">
        <v>25</v>
      </c>
      <c r="B9" s="9" t="s">
        <v>16</v>
      </c>
      <c r="C9" s="13" t="s">
        <v>178</v>
      </c>
      <c r="D9" s="14" t="s">
        <v>78</v>
      </c>
      <c r="E9" s="15" t="s">
        <v>68</v>
      </c>
      <c r="F9" s="16" t="s">
        <v>162</v>
      </c>
      <c r="G9" s="17" t="s">
        <v>69</v>
      </c>
      <c r="H9" s="18" t="s">
        <v>90</v>
      </c>
      <c r="I9" s="19" t="s">
        <v>67</v>
      </c>
      <c r="J9" s="13" t="str">
        <f t="shared" si="0"/>
        <v>120F0301</v>
      </c>
      <c r="M9" s="21" t="str">
        <f>INDEX('HEX GEN BACKEND'!B:B,MATCH(C9,'HEX GEN BACKEND'!A:A,0))</f>
        <v>0010</v>
      </c>
      <c r="N9" s="21" t="str">
        <f>IF(ISNUMBER(MATCH(D9,'HEX GEN BACKEND'!G:G,0)),INDEX('HEX GEN BACKEND'!J:J,MATCH(D9,'HEX GEN BACKEND'!G:G,0)),D9)</f>
        <v>0000011</v>
      </c>
      <c r="O9" s="21" t="str">
        <f>INDEX('HEX GEN BACKEND'!E:E,MATCH(E9,'HEX GEN BACKEND'!D:D,0))</f>
        <v>01</v>
      </c>
      <c r="P9" s="21" t="str">
        <f>IF(ISNUMBER(MATCH(F9,'HEX GEN BACKEND'!H:H,0)),INDEX('HEX GEN BACKEND'!J:J,MATCH(F9,'HEX GEN BACKEND'!H:H,0)),F9)</f>
        <v>0000001</v>
      </c>
      <c r="Q9" s="21" t="str">
        <f>INDEX('HEX GEN BACKEND'!E:E,MATCH(G9,'HEX GEN BACKEND'!D:D,0))</f>
        <v>11</v>
      </c>
      <c r="R9" s="21" t="str">
        <f>IF(ISNUMBER(MATCH(H9,'HEX GEN BACKEND'!I:I,0)),INDEX('HEX GEN BACKEND'!J:J,MATCH(H9,'HEX GEN BACKEND'!I:I,0)),H9)</f>
        <v>0000001</v>
      </c>
      <c r="S9" s="21" t="str">
        <f>INDEX('HEX GEN BACKEND'!E:E,MATCH(I9,'HEX GEN BACKEND'!D:D,0))</f>
        <v>10</v>
      </c>
      <c r="U9" s="21" t="str">
        <f t="shared" si="1"/>
        <v>00010010000011110000001100000001</v>
      </c>
      <c r="W9" s="21" t="str">
        <f t="shared" si="2"/>
        <v>0001</v>
      </c>
      <c r="X9" s="21" t="str">
        <f t="shared" si="3"/>
        <v>0010</v>
      </c>
      <c r="Y9" s="21" t="str">
        <f t="shared" si="4"/>
        <v>0000</v>
      </c>
      <c r="Z9" s="21" t="str">
        <f t="shared" si="5"/>
        <v>1111</v>
      </c>
      <c r="AA9" s="21" t="str">
        <f t="shared" si="6"/>
        <v>0000</v>
      </c>
      <c r="AB9" s="21" t="str">
        <f t="shared" si="7"/>
        <v>0011</v>
      </c>
      <c r="AC9" s="21" t="str">
        <f t="shared" si="8"/>
        <v>0000</v>
      </c>
      <c r="AD9" s="21" t="str">
        <f t="shared" si="9"/>
        <v>0001</v>
      </c>
      <c r="AF9" s="21" t="str">
        <f>INDEX('HEX GEN BACKEND'!M:M,MATCH('HEX GEN'!W9,'HEX GEN BACKEND'!L:L,0))</f>
        <v>1</v>
      </c>
      <c r="AG9" s="21" t="str">
        <f>INDEX('HEX GEN BACKEND'!M:M,MATCH('HEX GEN'!X9,'HEX GEN BACKEND'!L:L,0))</f>
        <v>2</v>
      </c>
      <c r="AH9" s="21" t="str">
        <f>INDEX('HEX GEN BACKEND'!M:M,MATCH('HEX GEN'!Y9,'HEX GEN BACKEND'!L:L,0))</f>
        <v>0</v>
      </c>
      <c r="AI9" s="21" t="str">
        <f>INDEX('HEX GEN BACKEND'!M:M,MATCH('HEX GEN'!Z9,'HEX GEN BACKEND'!L:L,0))</f>
        <v>F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3</v>
      </c>
      <c r="AL9" s="21" t="str">
        <f>INDEX('HEX GEN BACKEND'!M:M,MATCH('HEX GEN'!AC9,'HEX GEN BACKEND'!L:L,0))</f>
        <v>0</v>
      </c>
      <c r="AM9" s="21" t="str">
        <f>INDEX('HEX GEN BACKEND'!M:M,MATCH('HEX GEN'!AD9,'HEX GEN BACKEND'!L:L,0))</f>
        <v>1</v>
      </c>
      <c r="AO9" s="21" t="str">
        <f t="shared" si="10"/>
        <v>120F0301</v>
      </c>
    </row>
    <row r="10" spans="1:41" x14ac:dyDescent="0.25">
      <c r="A10" s="20" t="s">
        <v>26</v>
      </c>
      <c r="B10" s="9" t="s">
        <v>16</v>
      </c>
      <c r="C10" s="13" t="s">
        <v>3</v>
      </c>
      <c r="D10" s="14" t="s">
        <v>78</v>
      </c>
      <c r="E10" s="15" t="s">
        <v>67</v>
      </c>
      <c r="F10" s="16" t="s">
        <v>98</v>
      </c>
      <c r="G10" s="17" t="s">
        <v>98</v>
      </c>
      <c r="H10" s="18" t="s">
        <v>90</v>
      </c>
      <c r="I10" s="19" t="s">
        <v>68</v>
      </c>
      <c r="J10" s="13" t="str">
        <f t="shared" si="0"/>
        <v>4C0C0081</v>
      </c>
      <c r="M10" s="21" t="str">
        <f>INDEX('HEX GEN BACKEND'!B:B,MATCH(C10,'HEX GEN BACKEND'!A:A,0))</f>
        <v>1001</v>
      </c>
      <c r="N10" s="21" t="str">
        <f>IF(ISNUMBER(MATCH(D10,'HEX GEN BACKEND'!G:G,0)),INDEX('HEX GEN BACKEND'!J:J,MATCH(D10,'HEX GEN BACKEND'!G:G,0)),D10)</f>
        <v>0000011</v>
      </c>
      <c r="O10" s="21" t="str">
        <f>INDEX('HEX GEN BACKEND'!E:E,MATCH(E10,'HEX GEN BACKEND'!D:D,0))</f>
        <v>10</v>
      </c>
      <c r="P10" s="21" t="str">
        <f>IF(ISNUMBER(MATCH(F10,'HEX GEN BACKEND'!H:H,0)),INDEX('HEX GEN BACKEND'!J:J,MATCH(F10,'HEX GEN BACKEND'!H:H,0)),F10)</f>
        <v>0000000</v>
      </c>
      <c r="Q10" s="21" t="str">
        <f>INDEX('HEX GEN BACKEND'!E:E,MATCH(G10,'HEX GEN BACKEND'!D:D,0))</f>
        <v>00</v>
      </c>
      <c r="R10" s="21" t="str">
        <f>IF(ISNUMBER(MATCH(H10,'HEX GEN BACKEND'!I:I,0)),INDEX('HEX GEN BACKEND'!J:J,MATCH(H10,'HEX GEN BACKEND'!I:I,0)),H10)</f>
        <v>0000001</v>
      </c>
      <c r="S10" s="21" t="str">
        <f>INDEX('HEX GEN BACKEND'!E:E,MATCH(I10,'HEX GEN BACKEND'!D:D,0))</f>
        <v>01</v>
      </c>
      <c r="U10" s="21" t="str">
        <f t="shared" si="1"/>
        <v>01001100000011000000000010000001</v>
      </c>
      <c r="W10" s="21" t="str">
        <f t="shared" si="2"/>
        <v>0100</v>
      </c>
      <c r="X10" s="21" t="str">
        <f t="shared" si="3"/>
        <v>1100</v>
      </c>
      <c r="Y10" s="21" t="str">
        <f t="shared" si="4"/>
        <v>0000</v>
      </c>
      <c r="Z10" s="21" t="str">
        <f t="shared" si="5"/>
        <v>1100</v>
      </c>
      <c r="AA10" s="21" t="str">
        <f t="shared" si="6"/>
        <v>0000</v>
      </c>
      <c r="AB10" s="21" t="str">
        <f t="shared" si="7"/>
        <v>0000</v>
      </c>
      <c r="AC10" s="21" t="str">
        <f t="shared" si="8"/>
        <v>1000</v>
      </c>
      <c r="AD10" s="21" t="str">
        <f t="shared" si="9"/>
        <v>0001</v>
      </c>
      <c r="AF10" s="21" t="str">
        <f>INDEX('HEX GEN BACKEND'!M:M,MATCH('HEX GEN'!W10,'HEX GEN BACKEND'!L:L,0))</f>
        <v>4</v>
      </c>
      <c r="AG10" s="21" t="str">
        <f>INDEX('HEX GEN BACKEND'!M:M,MATCH('HEX GEN'!X10,'HEX GEN BACKEND'!L:L,0))</f>
        <v>C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C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0</v>
      </c>
      <c r="AL10" s="21" t="str">
        <f>INDEX('HEX GEN BACKEND'!M:M,MATCH('HEX GEN'!AC10,'HEX GEN BACKEND'!L:L,0))</f>
        <v>8</v>
      </c>
      <c r="AM10" s="21" t="str">
        <f>INDEX('HEX GEN BACKEND'!M:M,MATCH('HEX GEN'!AD10,'HEX GEN BACKEND'!L:L,0))</f>
        <v>1</v>
      </c>
      <c r="AO10" s="21" t="str">
        <f t="shared" si="10"/>
        <v>4C0C0081</v>
      </c>
    </row>
    <row r="11" spans="1:41" x14ac:dyDescent="0.25">
      <c r="A11" s="20" t="s">
        <v>46</v>
      </c>
      <c r="B11" s="9" t="s">
        <v>17</v>
      </c>
      <c r="C11" s="13" t="s">
        <v>2</v>
      </c>
      <c r="D11" s="14" t="s">
        <v>78</v>
      </c>
      <c r="E11" s="15" t="s">
        <v>68</v>
      </c>
      <c r="F11" s="16" t="s">
        <v>98</v>
      </c>
      <c r="G11" s="17" t="s">
        <v>98</v>
      </c>
      <c r="H11" s="18" t="s">
        <v>98</v>
      </c>
      <c r="I11" s="19" t="s">
        <v>98</v>
      </c>
      <c r="J11" s="13" t="str">
        <f t="shared" si="0"/>
        <v>E20C0000</v>
      </c>
      <c r="M11" s="21" t="str">
        <f>INDEX('HEX GEN BACKEND'!B:B,MATCH(C11,'HEX GEN BACKEND'!A:A,0))</f>
        <v>1100</v>
      </c>
      <c r="N11" s="21" t="str">
        <f>IF(ISNUMBER(MATCH(D11,'HEX GEN BACKEND'!G:G,0)),INDEX('HEX GEN BACKEND'!J:J,MATCH(D11,'HEX GEN BACKEND'!G:G,0)),D11)</f>
        <v>0000011</v>
      </c>
      <c r="O11" s="21" t="str">
        <f>INDEX('HEX GEN BACKEND'!E:E,MATCH(E11,'HEX GEN BACKEND'!D:D,0))</f>
        <v>01</v>
      </c>
      <c r="P11" s="21" t="str">
        <f>IF(ISNUMBER(MATCH(F11,'HEX GEN BACKEND'!H:H,0)),INDEX('HEX GEN BACKEND'!J:J,MATCH(F11,'HEX GEN BACKEND'!H:H,0)),F11)</f>
        <v>0000000</v>
      </c>
      <c r="Q11" s="21" t="str">
        <f>INDEX('HEX GEN BACKEND'!E:E,MATCH(G11,'HEX GEN BACKEND'!D:D,0))</f>
        <v>00</v>
      </c>
      <c r="R11" s="21" t="str">
        <f>IF(ISNUMBER(MATCH(H11,'HEX GEN BACKEND'!I:I,0)),INDEX('HEX GEN BACKEND'!J:J,MATCH(H11,'HEX GEN BACKEND'!I:I,0)),H11)</f>
        <v>0000000</v>
      </c>
      <c r="S11" s="21" t="str">
        <f>INDEX('HEX GEN BACKEND'!E:E,MATCH(I11,'HEX GEN BACKEND'!D:D,0))</f>
        <v>00</v>
      </c>
      <c r="U11" s="21" t="str">
        <f t="shared" si="1"/>
        <v>11100010000011000000000000000000</v>
      </c>
      <c r="W11" s="21" t="str">
        <f t="shared" si="2"/>
        <v>1110</v>
      </c>
      <c r="X11" s="21" t="str">
        <f t="shared" si="3"/>
        <v>0010</v>
      </c>
      <c r="Y11" s="21" t="str">
        <f t="shared" si="4"/>
        <v>0000</v>
      </c>
      <c r="Z11" s="21" t="str">
        <f t="shared" si="5"/>
        <v>1100</v>
      </c>
      <c r="AA11" s="21" t="str">
        <f t="shared" si="6"/>
        <v>0000</v>
      </c>
      <c r="AB11" s="21" t="str">
        <f t="shared" si="7"/>
        <v>0000</v>
      </c>
      <c r="AC11" s="21" t="str">
        <f t="shared" si="8"/>
        <v>0000</v>
      </c>
      <c r="AD11" s="21" t="str">
        <f t="shared" si="9"/>
        <v>0000</v>
      </c>
      <c r="AF11" s="21" t="str">
        <f>INDEX('HEX GEN BACKEND'!M:M,MATCH('HEX GEN'!W11,'HEX GEN BACKEND'!L:L,0))</f>
        <v>E</v>
      </c>
      <c r="AG11" s="21" t="str">
        <f>INDEX('HEX GEN BACKEND'!M:M,MATCH('HEX GEN'!X11,'HEX GEN BACKEND'!L:L,0))</f>
        <v>2</v>
      </c>
      <c r="AH11" s="21" t="str">
        <f>INDEX('HEX GEN BACKEND'!M:M,MATCH('HEX GEN'!Y11,'HEX GEN BACKEND'!L:L,0))</f>
        <v>0</v>
      </c>
      <c r="AI11" s="21" t="str">
        <f>INDEX('HEX GEN BACKEND'!M:M,MATCH('HEX GEN'!Z11,'HEX GEN BACKEND'!L:L,0))</f>
        <v>C</v>
      </c>
      <c r="AJ11" s="21" t="str">
        <f>INDEX('HEX GEN BACKEND'!M:M,MATCH('HEX GEN'!AA11,'HEX GEN BACKEND'!L:L,0))</f>
        <v>0</v>
      </c>
      <c r="AK11" s="21" t="str">
        <f>INDEX('HEX GEN BACKEND'!M:M,MATCH('HEX GEN'!AB11,'HEX GEN BACKEND'!L:L,0))</f>
        <v>0</v>
      </c>
      <c r="AL11" s="21" t="str">
        <f>INDEX('HEX GEN BACKEND'!M:M,MATCH('HEX GEN'!AC11,'HEX GEN BACKEND'!L:L,0))</f>
        <v>0</v>
      </c>
      <c r="AM11" s="21" t="str">
        <f>INDEX('HEX GEN BACKEND'!M:M,MATCH('HEX GEN'!AD11,'HEX GEN BACKEND'!L:L,0))</f>
        <v>0</v>
      </c>
      <c r="AO11" s="21" t="str">
        <f t="shared" si="10"/>
        <v>E20C0000</v>
      </c>
    </row>
    <row r="12" spans="1:41" x14ac:dyDescent="0.25">
      <c r="A12" s="20" t="s">
        <v>47</v>
      </c>
      <c r="B12" s="9" t="s">
        <v>16</v>
      </c>
      <c r="C12" s="13" t="s">
        <v>183</v>
      </c>
      <c r="D12" s="14" t="s">
        <v>78</v>
      </c>
      <c r="E12" s="15" t="s">
        <v>68</v>
      </c>
      <c r="F12" s="16" t="s">
        <v>98</v>
      </c>
      <c r="G12" s="17" t="s">
        <v>98</v>
      </c>
      <c r="H12" s="18" t="s">
        <v>90</v>
      </c>
      <c r="I12" s="19" t="s">
        <v>67</v>
      </c>
      <c r="J12" s="13" t="str">
        <f t="shared" si="0"/>
        <v>3A0C0101</v>
      </c>
      <c r="M12" s="21" t="str">
        <f>INDEX('HEX GEN BACKEND'!B:B,MATCH(C12,'HEX GEN BACKEND'!A:A,0))</f>
        <v>0111</v>
      </c>
      <c r="N12" s="21" t="str">
        <f>IF(ISNUMBER(MATCH(D12,'HEX GEN BACKEND'!G:G,0)),INDEX('HEX GEN BACKEND'!J:J,MATCH(D12,'HEX GEN BACKEND'!G:G,0)),D12)</f>
        <v>0000011</v>
      </c>
      <c r="O12" s="21" t="str">
        <f>INDEX('HEX GEN BACKEND'!E:E,MATCH(E12,'HEX GEN BACKEND'!D:D,0))</f>
        <v>01</v>
      </c>
      <c r="P12" s="21" t="str">
        <f>IF(ISNUMBER(MATCH(F12,'HEX GEN BACKEND'!H:H,0)),INDEX('HEX GEN BACKEND'!J:J,MATCH(F12,'HEX GEN BACKEND'!H:H,0)),F12)</f>
        <v>0000000</v>
      </c>
      <c r="Q12" s="21" t="str">
        <f>INDEX('HEX GEN BACKEND'!E:E,MATCH(G12,'HEX GEN BACKEND'!D:D,0))</f>
        <v>00</v>
      </c>
      <c r="R12" s="21" t="str">
        <f>IF(ISNUMBER(MATCH(H12,'HEX GEN BACKEND'!I:I,0)),INDEX('HEX GEN BACKEND'!J:J,MATCH(H12,'HEX GEN BACKEND'!I:I,0)),H12)</f>
        <v>0000001</v>
      </c>
      <c r="S12" s="21" t="str">
        <f>INDEX('HEX GEN BACKEND'!E:E,MATCH(I12,'HEX GEN BACKEND'!D:D,0))</f>
        <v>10</v>
      </c>
      <c r="U12" s="21" t="str">
        <f t="shared" si="1"/>
        <v>00111010000011000000000100000001</v>
      </c>
      <c r="W12" s="21" t="str">
        <f t="shared" si="2"/>
        <v>0011</v>
      </c>
      <c r="X12" s="21" t="str">
        <f t="shared" si="3"/>
        <v>1010</v>
      </c>
      <c r="Y12" s="21" t="str">
        <f t="shared" si="4"/>
        <v>0000</v>
      </c>
      <c r="Z12" s="21" t="str">
        <f t="shared" si="5"/>
        <v>1100</v>
      </c>
      <c r="AA12" s="21" t="str">
        <f t="shared" si="6"/>
        <v>0000</v>
      </c>
      <c r="AB12" s="21" t="str">
        <f t="shared" si="7"/>
        <v>0001</v>
      </c>
      <c r="AC12" s="21" t="str">
        <f t="shared" si="8"/>
        <v>0000</v>
      </c>
      <c r="AD12" s="21" t="str">
        <f t="shared" si="9"/>
        <v>0001</v>
      </c>
      <c r="AF12" s="21" t="str">
        <f>INDEX('HEX GEN BACKEND'!M:M,MATCH('HEX GEN'!W12,'HEX GEN BACKEND'!L:L,0))</f>
        <v>3</v>
      </c>
      <c r="AG12" s="21" t="str">
        <f>INDEX('HEX GEN BACKEND'!M:M,MATCH('HEX GEN'!X12,'HEX GEN BACKEND'!L:L,0))</f>
        <v>A</v>
      </c>
      <c r="AH12" s="21" t="str">
        <f>INDEX('HEX GEN BACKEND'!M:M,MATCH('HEX GEN'!Y12,'HEX GEN BACKEND'!L:L,0))</f>
        <v>0</v>
      </c>
      <c r="AI12" s="21" t="str">
        <f>INDEX('HEX GEN BACKEND'!M:M,MATCH('HEX GEN'!Z12,'HEX GEN BACKEND'!L:L,0))</f>
        <v>C</v>
      </c>
      <c r="AJ12" s="21" t="str">
        <f>INDEX('HEX GEN BACKEND'!M:M,MATCH('HEX GEN'!AA12,'HEX GEN BACKEND'!L:L,0))</f>
        <v>0</v>
      </c>
      <c r="AK12" s="21" t="str">
        <f>INDEX('HEX GEN BACKEND'!M:M,MATCH('HEX GEN'!AB12,'HEX GEN BACKEND'!L:L,0))</f>
        <v>1</v>
      </c>
      <c r="AL12" s="21" t="str">
        <f>INDEX('HEX GEN BACKEND'!M:M,MATCH('HEX GEN'!AC12,'HEX GEN BACKEND'!L:L,0))</f>
        <v>0</v>
      </c>
      <c r="AM12" s="21" t="str">
        <f>INDEX('HEX GEN BACKEND'!M:M,MATCH('HEX GEN'!AD12,'HEX GEN BACKEND'!L:L,0))</f>
        <v>1</v>
      </c>
      <c r="AO12" s="21" t="str">
        <f t="shared" si="10"/>
        <v>3A0C0101</v>
      </c>
    </row>
    <row r="13" spans="1:41" x14ac:dyDescent="0.25">
      <c r="A13" s="20" t="s">
        <v>48</v>
      </c>
      <c r="B13" s="9" t="s">
        <v>16</v>
      </c>
      <c r="C13" s="13" t="s">
        <v>3</v>
      </c>
      <c r="D13" s="14" t="s">
        <v>78</v>
      </c>
      <c r="E13" s="15" t="s">
        <v>67</v>
      </c>
      <c r="F13" s="16" t="s">
        <v>98</v>
      </c>
      <c r="G13" s="17" t="s">
        <v>98</v>
      </c>
      <c r="H13" s="18" t="s">
        <v>90</v>
      </c>
      <c r="I13" s="19" t="s">
        <v>68</v>
      </c>
      <c r="J13" s="13" t="str">
        <f t="shared" si="0"/>
        <v>4C0C0081</v>
      </c>
      <c r="M13" s="21" t="str">
        <f>INDEX('HEX GEN BACKEND'!B:B,MATCH(C13,'HEX GEN BACKEND'!A:A,0))</f>
        <v>1001</v>
      </c>
      <c r="N13" s="21" t="str">
        <f>IF(ISNUMBER(MATCH(D13,'HEX GEN BACKEND'!G:G,0)),INDEX('HEX GEN BACKEND'!J:J,MATCH(D13,'HEX GEN BACKEND'!G:G,0)),D13)</f>
        <v>0000011</v>
      </c>
      <c r="O13" s="21" t="str">
        <f>INDEX('HEX GEN BACKEND'!E:E,MATCH(E13,'HEX GEN BACKEND'!D:D,0))</f>
        <v>10</v>
      </c>
      <c r="P13" s="21" t="str">
        <f>IF(ISNUMBER(MATCH(F13,'HEX GEN BACKEND'!H:H,0)),INDEX('HEX GEN BACKEND'!J:J,MATCH(F13,'HEX GEN BACKEND'!H:H,0)),F13)</f>
        <v>0000000</v>
      </c>
      <c r="Q13" s="21" t="str">
        <f>INDEX('HEX GEN BACKEND'!E:E,MATCH(G13,'HEX GEN BACKEND'!D:D,0))</f>
        <v>00</v>
      </c>
      <c r="R13" s="21" t="str">
        <f>IF(ISNUMBER(MATCH(H13,'HEX GEN BACKEND'!I:I,0)),INDEX('HEX GEN BACKEND'!J:J,MATCH(H13,'HEX GEN BACKEND'!I:I,0)),H13)</f>
        <v>0000001</v>
      </c>
      <c r="S13" s="21" t="str">
        <f>INDEX('HEX GEN BACKEND'!E:E,MATCH(I13,'HEX GEN BACKEND'!D:D,0))</f>
        <v>01</v>
      </c>
      <c r="U13" s="21" t="str">
        <f t="shared" si="1"/>
        <v>01001100000011000000000010000001</v>
      </c>
      <c r="W13" s="21" t="str">
        <f t="shared" si="2"/>
        <v>0100</v>
      </c>
      <c r="X13" s="21" t="str">
        <f t="shared" si="3"/>
        <v>1100</v>
      </c>
      <c r="Y13" s="21" t="str">
        <f t="shared" si="4"/>
        <v>0000</v>
      </c>
      <c r="Z13" s="21" t="str">
        <f t="shared" si="5"/>
        <v>1100</v>
      </c>
      <c r="AA13" s="21" t="str">
        <f t="shared" si="6"/>
        <v>0000</v>
      </c>
      <c r="AB13" s="21" t="str">
        <f t="shared" si="7"/>
        <v>0000</v>
      </c>
      <c r="AC13" s="21" t="str">
        <f t="shared" si="8"/>
        <v>1000</v>
      </c>
      <c r="AD13" s="21" t="str">
        <f t="shared" si="9"/>
        <v>0001</v>
      </c>
      <c r="AF13" s="21" t="str">
        <f>INDEX('HEX GEN BACKEND'!M:M,MATCH('HEX GEN'!W13,'HEX GEN BACKEND'!L:L,0))</f>
        <v>4</v>
      </c>
      <c r="AG13" s="21" t="str">
        <f>INDEX('HEX GEN BACKEND'!M:M,MATCH('HEX GEN'!X13,'HEX GEN BACKEND'!L:L,0))</f>
        <v>C</v>
      </c>
      <c r="AH13" s="21" t="str">
        <f>INDEX('HEX GEN BACKEND'!M:M,MATCH('HEX GEN'!Y13,'HEX GEN BACKEND'!L:L,0))</f>
        <v>0</v>
      </c>
      <c r="AI13" s="21" t="str">
        <f>INDEX('HEX GEN BACKEND'!M:M,MATCH('HEX GEN'!Z13,'HEX GEN BACKEND'!L:L,0))</f>
        <v>C</v>
      </c>
      <c r="AJ13" s="21" t="str">
        <f>INDEX('HEX GEN BACKEND'!M:M,MATCH('HEX GEN'!AA13,'HEX GEN BACKEND'!L:L,0))</f>
        <v>0</v>
      </c>
      <c r="AK13" s="21" t="str">
        <f>INDEX('HEX GEN BACKEND'!M:M,MATCH('HEX GEN'!AB13,'HEX GEN BACKEND'!L:L,0))</f>
        <v>0</v>
      </c>
      <c r="AL13" s="21" t="str">
        <f>INDEX('HEX GEN BACKEND'!M:M,MATCH('HEX GEN'!AC13,'HEX GEN BACKEND'!L:L,0))</f>
        <v>8</v>
      </c>
      <c r="AM13" s="21" t="str">
        <f>INDEX('HEX GEN BACKEND'!M:M,MATCH('HEX GEN'!AD13,'HEX GEN BACKEND'!L:L,0))</f>
        <v>1</v>
      </c>
      <c r="AO13" s="21" t="str">
        <f t="shared" si="10"/>
        <v>4C0C0081</v>
      </c>
    </row>
    <row r="14" spans="1:41" x14ac:dyDescent="0.25">
      <c r="A14" s="20" t="s">
        <v>49</v>
      </c>
      <c r="B14" s="9" t="s">
        <v>16</v>
      </c>
      <c r="C14" s="13" t="s">
        <v>184</v>
      </c>
      <c r="D14" s="14" t="s">
        <v>98</v>
      </c>
      <c r="E14" s="15" t="s">
        <v>98</v>
      </c>
      <c r="F14" s="16" t="s">
        <v>84</v>
      </c>
      <c r="G14" s="17" t="s">
        <v>68</v>
      </c>
      <c r="H14" s="18" t="s">
        <v>90</v>
      </c>
      <c r="I14" s="19" t="s">
        <v>67</v>
      </c>
      <c r="J14" s="13" t="str">
        <f t="shared" si="0"/>
        <v>40010501</v>
      </c>
      <c r="M14" s="21" t="str">
        <f>INDEX('HEX GEN BACKEND'!B:B,MATCH(C14,'HEX GEN BACKEND'!A:A,0))</f>
        <v>1000</v>
      </c>
      <c r="N14" s="21" t="str">
        <f>IF(ISNUMBER(MATCH(D14,'HEX GEN BACKEND'!G:G,0)),INDEX('HEX GEN BACKEND'!J:J,MATCH(D14,'HEX GEN BACKEND'!G:G,0)),D14)</f>
        <v>0000000</v>
      </c>
      <c r="O14" s="21" t="str">
        <f>INDEX('HEX GEN BACKEND'!E:E,MATCH(E14,'HEX GEN BACKEND'!D:D,0))</f>
        <v>00</v>
      </c>
      <c r="P14" s="21" t="str">
        <f>IF(ISNUMBER(MATCH(F14,'HEX GEN BACKEND'!H:H,0)),INDEX('HEX GEN BACKEND'!J:J,MATCH(F14,'HEX GEN BACKEND'!H:H,0)),F14)</f>
        <v>0000010</v>
      </c>
      <c r="Q14" s="21" t="str">
        <f>INDEX('HEX GEN BACKEND'!E:E,MATCH(G14,'HEX GEN BACKEND'!D:D,0))</f>
        <v>01</v>
      </c>
      <c r="R14" s="21" t="str">
        <f>IF(ISNUMBER(MATCH(H14,'HEX GEN BACKEND'!I:I,0)),INDEX('HEX GEN BACKEND'!J:J,MATCH(H14,'HEX GEN BACKEND'!I:I,0)),H14)</f>
        <v>0000001</v>
      </c>
      <c r="S14" s="21" t="str">
        <f>INDEX('HEX GEN BACKEND'!E:E,MATCH(I14,'HEX GEN BACKEND'!D:D,0))</f>
        <v>10</v>
      </c>
      <c r="U14" s="21" t="str">
        <f t="shared" si="1"/>
        <v>01000000000000010000010100000001</v>
      </c>
      <c r="W14" s="21" t="str">
        <f t="shared" si="2"/>
        <v>0100</v>
      </c>
      <c r="X14" s="21" t="str">
        <f t="shared" si="3"/>
        <v>0000</v>
      </c>
      <c r="Y14" s="21" t="str">
        <f t="shared" si="4"/>
        <v>0000</v>
      </c>
      <c r="Z14" s="21" t="str">
        <f t="shared" si="5"/>
        <v>0001</v>
      </c>
      <c r="AA14" s="21" t="str">
        <f t="shared" si="6"/>
        <v>0000</v>
      </c>
      <c r="AB14" s="21" t="str">
        <f t="shared" si="7"/>
        <v>0101</v>
      </c>
      <c r="AC14" s="21" t="str">
        <f t="shared" si="8"/>
        <v>0000</v>
      </c>
      <c r="AD14" s="21" t="str">
        <f t="shared" si="9"/>
        <v>0001</v>
      </c>
      <c r="AF14" s="21" t="str">
        <f>INDEX('HEX GEN BACKEND'!M:M,MATCH('HEX GEN'!W14,'HEX GEN BACKEND'!L:L,0))</f>
        <v>4</v>
      </c>
      <c r="AG14" s="21" t="str">
        <f>INDEX('HEX GEN BACKEND'!M:M,MATCH('HEX GEN'!X14,'HEX GEN BACKEND'!L:L,0))</f>
        <v>0</v>
      </c>
      <c r="AH14" s="21" t="str">
        <f>INDEX('HEX GEN BACKEND'!M:M,MATCH('HEX GEN'!Y14,'HEX GEN BACKEND'!L:L,0))</f>
        <v>0</v>
      </c>
      <c r="AI14" s="21" t="str">
        <f>INDEX('HEX GEN BACKEND'!M:M,MATCH('HEX GEN'!Z14,'HEX GEN BACKEND'!L:L,0))</f>
        <v>1</v>
      </c>
      <c r="AJ14" s="21" t="str">
        <f>INDEX('HEX GEN BACKEND'!M:M,MATCH('HEX GEN'!AA14,'HEX GEN BACKEND'!L:L,0))</f>
        <v>0</v>
      </c>
      <c r="AK14" s="21" t="str">
        <f>INDEX('HEX GEN BACKEND'!M:M,MATCH('HEX GEN'!AB14,'HEX GEN BACKEND'!L:L,0))</f>
        <v>5</v>
      </c>
      <c r="AL14" s="21" t="str">
        <f>INDEX('HEX GEN BACKEND'!M:M,MATCH('HEX GEN'!AC14,'HEX GEN BACKEND'!L:L,0))</f>
        <v>0</v>
      </c>
      <c r="AM14" s="21" t="str">
        <f>INDEX('HEX GEN BACKEND'!M:M,MATCH('HEX GEN'!AD14,'HEX GEN BACKEND'!L:L,0))</f>
        <v>1</v>
      </c>
      <c r="AO14" s="21" t="str">
        <f t="shared" si="10"/>
        <v>40010501</v>
      </c>
    </row>
    <row r="15" spans="1:41" x14ac:dyDescent="0.25">
      <c r="A15" s="20" t="s">
        <v>50</v>
      </c>
      <c r="B15" s="9" t="s">
        <v>16</v>
      </c>
      <c r="C15" s="13" t="s">
        <v>3</v>
      </c>
      <c r="D15" s="14" t="s">
        <v>98</v>
      </c>
      <c r="E15" s="15" t="s">
        <v>98</v>
      </c>
      <c r="F15" s="16" t="s">
        <v>84</v>
      </c>
      <c r="G15" s="17" t="s">
        <v>67</v>
      </c>
      <c r="H15" s="18" t="s">
        <v>90</v>
      </c>
      <c r="I15" s="19" t="s">
        <v>68</v>
      </c>
      <c r="J15" s="13" t="str">
        <f t="shared" si="0"/>
        <v>48020481</v>
      </c>
      <c r="M15" s="21" t="str">
        <f>INDEX('HEX GEN BACKEND'!B:B,MATCH(C15,'HEX GEN BACKEND'!A:A,0))</f>
        <v>1001</v>
      </c>
      <c r="N15" s="21" t="str">
        <f>IF(ISNUMBER(MATCH(D15,'HEX GEN BACKEND'!G:G,0)),INDEX('HEX GEN BACKEND'!J:J,MATCH(D15,'HEX GEN BACKEND'!G:G,0)),D15)</f>
        <v>0000000</v>
      </c>
      <c r="O15" s="21" t="str">
        <f>INDEX('HEX GEN BACKEND'!E:E,MATCH(E15,'HEX GEN BACKEND'!D:D,0))</f>
        <v>00</v>
      </c>
      <c r="P15" s="21" t="str">
        <f>IF(ISNUMBER(MATCH(F15,'HEX GEN BACKEND'!H:H,0)),INDEX('HEX GEN BACKEND'!J:J,MATCH(F15,'HEX GEN BACKEND'!H:H,0)),F15)</f>
        <v>0000010</v>
      </c>
      <c r="Q15" s="21" t="str">
        <f>INDEX('HEX GEN BACKEND'!E:E,MATCH(G15,'HEX GEN BACKEND'!D:D,0))</f>
        <v>10</v>
      </c>
      <c r="R15" s="21" t="str">
        <f>IF(ISNUMBER(MATCH(H15,'HEX GEN BACKEND'!I:I,0)),INDEX('HEX GEN BACKEND'!J:J,MATCH(H15,'HEX GEN BACKEND'!I:I,0)),H15)</f>
        <v>0000001</v>
      </c>
      <c r="S15" s="21" t="str">
        <f>INDEX('HEX GEN BACKEND'!E:E,MATCH(I15,'HEX GEN BACKEND'!D:D,0))</f>
        <v>01</v>
      </c>
      <c r="U15" s="21" t="str">
        <f t="shared" si="1"/>
        <v>01001000000000100000010010000001</v>
      </c>
      <c r="W15" s="21" t="str">
        <f t="shared" si="2"/>
        <v>0100</v>
      </c>
      <c r="X15" s="21" t="str">
        <f t="shared" si="3"/>
        <v>1000</v>
      </c>
      <c r="Y15" s="21" t="str">
        <f t="shared" si="4"/>
        <v>0000</v>
      </c>
      <c r="Z15" s="21" t="str">
        <f t="shared" si="5"/>
        <v>0010</v>
      </c>
      <c r="AA15" s="21" t="str">
        <f t="shared" si="6"/>
        <v>0000</v>
      </c>
      <c r="AB15" s="21" t="str">
        <f t="shared" si="7"/>
        <v>0100</v>
      </c>
      <c r="AC15" s="21" t="str">
        <f t="shared" si="8"/>
        <v>1000</v>
      </c>
      <c r="AD15" s="21" t="str">
        <f t="shared" si="9"/>
        <v>0001</v>
      </c>
      <c r="AF15" s="21" t="str">
        <f>INDEX('HEX GEN BACKEND'!M:M,MATCH('HEX GEN'!W15,'HEX GEN BACKEND'!L:L,0))</f>
        <v>4</v>
      </c>
      <c r="AG15" s="21" t="str">
        <f>INDEX('HEX GEN BACKEND'!M:M,MATCH('HEX GEN'!X15,'HEX GEN BACKEND'!L:L,0))</f>
        <v>8</v>
      </c>
      <c r="AH15" s="21" t="str">
        <f>INDEX('HEX GEN BACKEND'!M:M,MATCH('HEX GEN'!Y15,'HEX GEN BACKEND'!L:L,0))</f>
        <v>0</v>
      </c>
      <c r="AI15" s="21" t="str">
        <f>INDEX('HEX GEN BACKEND'!M:M,MATCH('HEX GEN'!Z15,'HEX GEN BACKEND'!L:L,0))</f>
        <v>2</v>
      </c>
      <c r="AJ15" s="21" t="str">
        <f>INDEX('HEX GEN BACKEND'!M:M,MATCH('HEX GEN'!AA15,'HEX GEN BACKEND'!L:L,0))</f>
        <v>0</v>
      </c>
      <c r="AK15" s="21" t="str">
        <f>INDEX('HEX GEN BACKEND'!M:M,MATCH('HEX GEN'!AB15,'HEX GEN BACKEND'!L:L,0))</f>
        <v>4</v>
      </c>
      <c r="AL15" s="21" t="str">
        <f>INDEX('HEX GEN BACKEND'!M:M,MATCH('HEX GEN'!AC15,'HEX GEN BACKEND'!L:L,0))</f>
        <v>8</v>
      </c>
      <c r="AM15" s="21" t="str">
        <f>INDEX('HEX GEN BACKEND'!M:M,MATCH('HEX GEN'!AD15,'HEX GEN BACKEND'!L:L,0))</f>
        <v>1</v>
      </c>
      <c r="AO15" s="21" t="str">
        <f t="shared" si="10"/>
        <v>48020481</v>
      </c>
    </row>
    <row r="16" spans="1:41" x14ac:dyDescent="0.25">
      <c r="A16" s="20" t="s">
        <v>51</v>
      </c>
      <c r="B16" s="9" t="s">
        <v>16</v>
      </c>
      <c r="C16" s="13" t="s">
        <v>182</v>
      </c>
      <c r="D16" s="14" t="s">
        <v>98</v>
      </c>
      <c r="E16" s="15" t="s">
        <v>69</v>
      </c>
      <c r="F16" s="16" t="s">
        <v>84</v>
      </c>
      <c r="G16" s="17" t="s">
        <v>68</v>
      </c>
      <c r="H16" s="18" t="s">
        <v>90</v>
      </c>
      <c r="I16" s="19" t="s">
        <v>67</v>
      </c>
      <c r="J16" s="13" t="str">
        <f t="shared" si="0"/>
        <v>36010501</v>
      </c>
      <c r="M16" s="21" t="str">
        <f>INDEX('HEX GEN BACKEND'!B:B,MATCH(C16,'HEX GEN BACKEND'!A:A,0))</f>
        <v>0110</v>
      </c>
      <c r="N16" s="21" t="str">
        <f>IF(ISNUMBER(MATCH(D16,'HEX GEN BACKEND'!G:G,0)),INDEX('HEX GEN BACKEND'!J:J,MATCH(D16,'HEX GEN BACKEND'!G:G,0)),D16)</f>
        <v>0000000</v>
      </c>
      <c r="O16" s="21" t="str">
        <f>INDEX('HEX GEN BACKEND'!E:E,MATCH(E16,'HEX GEN BACKEND'!D:D,0))</f>
        <v>11</v>
      </c>
      <c r="P16" s="21" t="str">
        <f>IF(ISNUMBER(MATCH(F16,'HEX GEN BACKEND'!H:H,0)),INDEX('HEX GEN BACKEND'!J:J,MATCH(F16,'HEX GEN BACKEND'!H:H,0)),F16)</f>
        <v>0000010</v>
      </c>
      <c r="Q16" s="21" t="str">
        <f>INDEX('HEX GEN BACKEND'!E:E,MATCH(G16,'HEX GEN BACKEND'!D:D,0))</f>
        <v>01</v>
      </c>
      <c r="R16" s="21" t="str">
        <f>IF(ISNUMBER(MATCH(H16,'HEX GEN BACKEND'!I:I,0)),INDEX('HEX GEN BACKEND'!J:J,MATCH(H16,'HEX GEN BACKEND'!I:I,0)),H16)</f>
        <v>0000001</v>
      </c>
      <c r="S16" s="21" t="str">
        <f>INDEX('HEX GEN BACKEND'!E:E,MATCH(I16,'HEX GEN BACKEND'!D:D,0))</f>
        <v>10</v>
      </c>
      <c r="U16" s="21" t="str">
        <f t="shared" si="1"/>
        <v>00110110000000010000010100000001</v>
      </c>
      <c r="W16" s="21" t="str">
        <f t="shared" si="2"/>
        <v>0011</v>
      </c>
      <c r="X16" s="21" t="str">
        <f t="shared" si="3"/>
        <v>0110</v>
      </c>
      <c r="Y16" s="21" t="str">
        <f t="shared" si="4"/>
        <v>0000</v>
      </c>
      <c r="Z16" s="21" t="str">
        <f t="shared" si="5"/>
        <v>0001</v>
      </c>
      <c r="AA16" s="21" t="str">
        <f t="shared" si="6"/>
        <v>0000</v>
      </c>
      <c r="AB16" s="21" t="str">
        <f t="shared" si="7"/>
        <v>0101</v>
      </c>
      <c r="AC16" s="21" t="str">
        <f t="shared" si="8"/>
        <v>0000</v>
      </c>
      <c r="AD16" s="21" t="str">
        <f t="shared" si="9"/>
        <v>0001</v>
      </c>
      <c r="AF16" s="21" t="str">
        <f>INDEX('HEX GEN BACKEND'!M:M,MATCH('HEX GEN'!W16,'HEX GEN BACKEND'!L:L,0))</f>
        <v>3</v>
      </c>
      <c r="AG16" s="21" t="str">
        <f>INDEX('HEX GEN BACKEND'!M:M,MATCH('HEX GEN'!X16,'HEX GEN BACKEND'!L:L,0))</f>
        <v>6</v>
      </c>
      <c r="AH16" s="21" t="str">
        <f>INDEX('HEX GEN BACKEND'!M:M,MATCH('HEX GEN'!Y16,'HEX GEN BACKEND'!L:L,0))</f>
        <v>0</v>
      </c>
      <c r="AI16" s="21" t="str">
        <f>INDEX('HEX GEN BACKEND'!M:M,MATCH('HEX GEN'!Z16,'HEX GEN BACKEND'!L:L,0))</f>
        <v>1</v>
      </c>
      <c r="AJ16" s="21" t="str">
        <f>INDEX('HEX GEN BACKEND'!M:M,MATCH('HEX GEN'!AA16,'HEX GEN BACKEND'!L:L,0))</f>
        <v>0</v>
      </c>
      <c r="AK16" s="21" t="str">
        <f>INDEX('HEX GEN BACKEND'!M:M,MATCH('HEX GEN'!AB16,'HEX GEN BACKEND'!L:L,0))</f>
        <v>5</v>
      </c>
      <c r="AL16" s="21" t="str">
        <f>INDEX('HEX GEN BACKEND'!M:M,MATCH('HEX GEN'!AC16,'HEX GEN BACKEND'!L:L,0))</f>
        <v>0</v>
      </c>
      <c r="AM16" s="21" t="str">
        <f>INDEX('HEX GEN BACKEND'!M:M,MATCH('HEX GEN'!AD16,'HEX GEN BACKEND'!L:L,0))</f>
        <v>1</v>
      </c>
      <c r="AO16" s="21" t="str">
        <f t="shared" si="10"/>
        <v>36010501</v>
      </c>
    </row>
    <row r="17" spans="1:41" x14ac:dyDescent="0.25">
      <c r="A17" s="20" t="s">
        <v>52</v>
      </c>
      <c r="B17" s="9" t="s">
        <v>16</v>
      </c>
      <c r="C17" s="13" t="s">
        <v>1</v>
      </c>
      <c r="D17" s="14" t="s">
        <v>164</v>
      </c>
      <c r="E17" s="15" t="s">
        <v>69</v>
      </c>
      <c r="F17" s="16" t="s">
        <v>185</v>
      </c>
      <c r="G17" s="17" t="s">
        <v>69</v>
      </c>
      <c r="H17" s="18" t="s">
        <v>90</v>
      </c>
      <c r="I17" s="19" t="s">
        <v>68</v>
      </c>
      <c r="J17" s="13" t="str">
        <f t="shared" si="0"/>
        <v>560F2081</v>
      </c>
      <c r="M17" s="21" t="str">
        <f>INDEX('HEX GEN BACKEND'!B:B,MATCH(C17,'HEX GEN BACKEND'!A:A,0))</f>
        <v>1010</v>
      </c>
      <c r="N17" s="21" t="str">
        <f>IF(ISNUMBER(MATCH(D17,'HEX GEN BACKEND'!G:G,0)),INDEX('HEX GEN BACKEND'!J:J,MATCH(D17,'HEX GEN BACKEND'!G:G,0)),D17)</f>
        <v>0000011</v>
      </c>
      <c r="O17" s="21" t="str">
        <f>INDEX('HEX GEN BACKEND'!E:E,MATCH(E17,'HEX GEN BACKEND'!D:D,0))</f>
        <v>11</v>
      </c>
      <c r="P17" s="21" t="str">
        <f>IF(ISNUMBER(MATCH(F17,'HEX GEN BACKEND'!H:H,0)),INDEX('HEX GEN BACKEND'!J:J,MATCH(F17,'HEX GEN BACKEND'!H:H,0)),F17)</f>
        <v>0010000</v>
      </c>
      <c r="Q17" s="21" t="str">
        <f>INDEX('HEX GEN BACKEND'!E:E,MATCH(G17,'HEX GEN BACKEND'!D:D,0))</f>
        <v>11</v>
      </c>
      <c r="R17" s="21" t="str">
        <f>IF(ISNUMBER(MATCH(H17,'HEX GEN BACKEND'!I:I,0)),INDEX('HEX GEN BACKEND'!J:J,MATCH(H17,'HEX GEN BACKEND'!I:I,0)),H17)</f>
        <v>0000001</v>
      </c>
      <c r="S17" s="21" t="str">
        <f>INDEX('HEX GEN BACKEND'!E:E,MATCH(I17,'HEX GEN BACKEND'!D:D,0))</f>
        <v>01</v>
      </c>
      <c r="U17" s="21" t="str">
        <f t="shared" si="1"/>
        <v>01010110000011110010000010000001</v>
      </c>
      <c r="W17" s="21" t="str">
        <f t="shared" si="2"/>
        <v>0101</v>
      </c>
      <c r="X17" s="21" t="str">
        <f t="shared" si="3"/>
        <v>0110</v>
      </c>
      <c r="Y17" s="21" t="str">
        <f t="shared" si="4"/>
        <v>0000</v>
      </c>
      <c r="Z17" s="21" t="str">
        <f t="shared" si="5"/>
        <v>1111</v>
      </c>
      <c r="AA17" s="21" t="str">
        <f t="shared" si="6"/>
        <v>0010</v>
      </c>
      <c r="AB17" s="21" t="str">
        <f t="shared" si="7"/>
        <v>0000</v>
      </c>
      <c r="AC17" s="21" t="str">
        <f t="shared" si="8"/>
        <v>1000</v>
      </c>
      <c r="AD17" s="21" t="str">
        <f t="shared" si="9"/>
        <v>0001</v>
      </c>
      <c r="AF17" s="21" t="str">
        <f>INDEX('HEX GEN BACKEND'!M:M,MATCH('HEX GEN'!W17,'HEX GEN BACKEND'!L:L,0))</f>
        <v>5</v>
      </c>
      <c r="AG17" s="21" t="str">
        <f>INDEX('HEX GEN BACKEND'!M:M,MATCH('HEX GEN'!X17,'HEX GEN BACKEND'!L:L,0))</f>
        <v>6</v>
      </c>
      <c r="AH17" s="21" t="str">
        <f>INDEX('HEX GEN BACKEND'!M:M,MATCH('HEX GEN'!Y17,'HEX GEN BACKEND'!L:L,0))</f>
        <v>0</v>
      </c>
      <c r="AI17" s="21" t="str">
        <f>INDEX('HEX GEN BACKEND'!M:M,MATCH('HEX GEN'!Z17,'HEX GEN BACKEND'!L:L,0))</f>
        <v>F</v>
      </c>
      <c r="AJ17" s="21" t="str">
        <f>INDEX('HEX GEN BACKEND'!M:M,MATCH('HEX GEN'!AA17,'HEX GEN BACKEND'!L:L,0))</f>
        <v>2</v>
      </c>
      <c r="AK17" s="21" t="str">
        <f>INDEX('HEX GEN BACKEND'!M:M,MATCH('HEX GEN'!AB17,'HEX GEN BACKEND'!L:L,0))</f>
        <v>0</v>
      </c>
      <c r="AL17" s="21" t="str">
        <f>INDEX('HEX GEN BACKEND'!M:M,MATCH('HEX GEN'!AC17,'HEX GEN BACKEND'!L:L,0))</f>
        <v>8</v>
      </c>
      <c r="AM17" s="21" t="str">
        <f>INDEX('HEX GEN BACKEND'!M:M,MATCH('HEX GEN'!AD17,'HEX GEN BACKEND'!L:L,0))</f>
        <v>1</v>
      </c>
      <c r="AO17" s="21" t="str">
        <f t="shared" si="10"/>
        <v>560F2081</v>
      </c>
    </row>
    <row r="18" spans="1:41" x14ac:dyDescent="0.25">
      <c r="A18" s="20" t="s">
        <v>53</v>
      </c>
      <c r="B18" s="9" t="s">
        <v>17</v>
      </c>
      <c r="C18" s="13" t="s">
        <v>2</v>
      </c>
      <c r="D18" s="14" t="s">
        <v>98</v>
      </c>
      <c r="E18" s="15" t="s">
        <v>98</v>
      </c>
      <c r="F18" s="16" t="s">
        <v>98</v>
      </c>
      <c r="G18" s="17" t="s">
        <v>98</v>
      </c>
      <c r="H18" s="18" t="s">
        <v>98</v>
      </c>
      <c r="I18" s="19" t="s">
        <v>98</v>
      </c>
      <c r="J18" s="13" t="str">
        <f t="shared" si="0"/>
        <v>E0000000</v>
      </c>
      <c r="M18" s="21" t="str">
        <f>INDEX('HEX GEN BACKEND'!B:B,MATCH(C18,'HEX GEN BACKEND'!A:A,0))</f>
        <v>1100</v>
      </c>
      <c r="N18" s="21" t="str">
        <f>IF(ISNUMBER(MATCH(D18,'HEX GEN BACKEND'!G:G,0)),INDEX('HEX GEN BACKEND'!J:J,MATCH(D18,'HEX GEN BACKEND'!G:G,0)),D18)</f>
        <v>0000000</v>
      </c>
      <c r="O18" s="21" t="str">
        <f>INDEX('HEX GEN BACKEND'!E:E,MATCH(E18,'HEX GEN BACKEND'!D:D,0))</f>
        <v>00</v>
      </c>
      <c r="P18" s="21" t="str">
        <f>IF(ISNUMBER(MATCH(F18,'HEX GEN BACKEND'!H:H,0)),INDEX('HEX GEN BACKEND'!J:J,MATCH(F18,'HEX GEN BACKEND'!H:H,0)),F18)</f>
        <v>0000000</v>
      </c>
      <c r="Q18" s="21" t="str">
        <f>INDEX('HEX GEN BACKEND'!E:E,MATCH(G18,'HEX GEN BACKEND'!D:D,0))</f>
        <v>00</v>
      </c>
      <c r="R18" s="21" t="str">
        <f>IF(ISNUMBER(MATCH(H18,'HEX GEN BACKEND'!I:I,0)),INDEX('HEX GEN BACKEND'!J:J,MATCH(H18,'HEX GEN BACKEND'!I:I,0)),H18)</f>
        <v>0000000</v>
      </c>
      <c r="S18" s="21" t="str">
        <f>INDEX('HEX GEN BACKEND'!E:E,MATCH(I18,'HEX GEN BACKEND'!D:D,0))</f>
        <v>00</v>
      </c>
      <c r="U18" s="21" t="str">
        <f t="shared" si="1"/>
        <v>11100000000000000000000000000000</v>
      </c>
      <c r="W18" s="21" t="str">
        <f t="shared" si="2"/>
        <v>1110</v>
      </c>
      <c r="X18" s="21" t="str">
        <f t="shared" si="3"/>
        <v>0000</v>
      </c>
      <c r="Y18" s="21" t="str">
        <f t="shared" si="4"/>
        <v>0000</v>
      </c>
      <c r="Z18" s="21" t="str">
        <f t="shared" si="5"/>
        <v>0000</v>
      </c>
      <c r="AA18" s="21" t="str">
        <f t="shared" si="6"/>
        <v>0000</v>
      </c>
      <c r="AB18" s="21" t="str">
        <f t="shared" si="7"/>
        <v>0000</v>
      </c>
      <c r="AC18" s="21" t="str">
        <f t="shared" si="8"/>
        <v>0000</v>
      </c>
      <c r="AD18" s="21" t="str">
        <f t="shared" si="9"/>
        <v>0000</v>
      </c>
      <c r="AF18" s="21" t="str">
        <f>INDEX('HEX GEN BACKEND'!M:M,MATCH('HEX GEN'!W18,'HEX GEN BACKEND'!L:L,0))</f>
        <v>E</v>
      </c>
      <c r="AG18" s="21" t="str">
        <f>INDEX('HEX GEN BACKEND'!M:M,MATCH('HEX GEN'!X18,'HEX GEN BACKEND'!L:L,0))</f>
        <v>0</v>
      </c>
      <c r="AH18" s="21" t="str">
        <f>INDEX('HEX GEN BACKEND'!M:M,MATCH('HEX GEN'!Y18,'HEX GEN BACKEND'!L:L,0))</f>
        <v>0</v>
      </c>
      <c r="AI18" s="21" t="str">
        <f>INDEX('HEX GEN BACKEND'!M:M,MATCH('HEX GEN'!Z18,'HEX GEN BACKEND'!L:L,0))</f>
        <v>0</v>
      </c>
      <c r="AJ18" s="21" t="str">
        <f>INDEX('HEX GEN BACKEND'!M:M,MATCH('HEX GEN'!AA18,'HEX GEN BACKEND'!L:L,0))</f>
        <v>0</v>
      </c>
      <c r="AK18" s="21" t="str">
        <f>INDEX('HEX GEN BACKEND'!M:M,MATCH('HEX GEN'!AB18,'HEX GEN BACKEND'!L:L,0))</f>
        <v>0</v>
      </c>
      <c r="AL18" s="21" t="str">
        <f>INDEX('HEX GEN BACKEND'!M:M,MATCH('HEX GEN'!AC18,'HEX GEN BACKEND'!L:L,0))</f>
        <v>0</v>
      </c>
      <c r="AM18" s="21" t="str">
        <f>INDEX('HEX GEN BACKEND'!M:M,MATCH('HEX GEN'!AD18,'HEX GEN BACKEND'!L:L,0))</f>
        <v>0</v>
      </c>
      <c r="AO18" s="21" t="str">
        <f t="shared" si="10"/>
        <v>E0000000</v>
      </c>
    </row>
    <row r="19" spans="1:41" x14ac:dyDescent="0.25">
      <c r="A19" s="20" t="s">
        <v>54</v>
      </c>
      <c r="B19" s="9" t="s">
        <v>16</v>
      </c>
      <c r="C19" s="13"/>
      <c r="D19" s="14"/>
      <c r="E19" s="15"/>
      <c r="F19" s="16"/>
      <c r="G19" s="17"/>
      <c r="H19" s="18"/>
      <c r="I19" s="19"/>
      <c r="J19" s="13" t="e">
        <f t="shared" si="0"/>
        <v>#N/A</v>
      </c>
      <c r="M19" s="21" t="e">
        <f>INDEX('HEX GEN BACKEND'!B:B,MATCH(C19,'HEX GEN BACKEND'!A:A,0))</f>
        <v>#N/A</v>
      </c>
      <c r="N19" s="21">
        <f>IF(ISNUMBER(MATCH(D19,'HEX GEN BACKEND'!G:G,0)),INDEX('HEX GEN BACKEND'!J:J,MATCH(D19,'HEX GEN BACKEND'!G:G,0)),D19)</f>
        <v>0</v>
      </c>
      <c r="O19" s="21" t="e">
        <f>INDEX('HEX GEN BACKEND'!E:E,MATCH(E19,'HEX GEN BACKEND'!D:D,0))</f>
        <v>#N/A</v>
      </c>
      <c r="P19" s="21">
        <f>IF(ISNUMBER(MATCH(F19,'HEX GEN BACKEND'!H:H,0)),INDEX('HEX GEN BACKEND'!J:J,MATCH(F19,'HEX GEN BACKEND'!H:H,0)),F19)</f>
        <v>0</v>
      </c>
      <c r="Q19" s="21" t="e">
        <f>INDEX('HEX GEN BACKEND'!E:E,MATCH(G19,'HEX GEN BACKEND'!D:D,0))</f>
        <v>#N/A</v>
      </c>
      <c r="R19" s="21">
        <f>IF(ISNUMBER(MATCH(H19,'HEX GEN BACKEND'!I:I,0)),INDEX('HEX GEN BACKEND'!J:J,MATCH(H19,'HEX GEN BACKEND'!I:I,0)),H19)</f>
        <v>0</v>
      </c>
      <c r="S19" s="21" t="e">
        <f>INDEX('HEX GEN BACKEND'!E:E,MATCH(I19,'HEX GEN BACKEND'!D:D,0))</f>
        <v>#N/A</v>
      </c>
      <c r="U19" s="21" t="e">
        <f t="shared" si="1"/>
        <v>#N/A</v>
      </c>
      <c r="W19" s="21" t="e">
        <f t="shared" si="2"/>
        <v>#N/A</v>
      </c>
      <c r="X19" s="21" t="e">
        <f t="shared" si="3"/>
        <v>#N/A</v>
      </c>
      <c r="Y19" s="21" t="e">
        <f t="shared" si="4"/>
        <v>#N/A</v>
      </c>
      <c r="Z19" s="21" t="e">
        <f t="shared" si="5"/>
        <v>#N/A</v>
      </c>
      <c r="AA19" s="21" t="e">
        <f t="shared" si="6"/>
        <v>#N/A</v>
      </c>
      <c r="AB19" s="21" t="e">
        <f t="shared" si="7"/>
        <v>#N/A</v>
      </c>
      <c r="AC19" s="21" t="e">
        <f t="shared" si="8"/>
        <v>#N/A</v>
      </c>
      <c r="AD19" s="21" t="e">
        <f t="shared" si="9"/>
        <v>#N/A</v>
      </c>
      <c r="AF19" s="21" t="e">
        <f>INDEX('HEX GEN BACKEND'!M:M,MATCH('HEX GEN'!W19,'HEX GEN BACKEND'!L:L,0))</f>
        <v>#N/A</v>
      </c>
      <c r="AG19" s="21" t="e">
        <f>INDEX('HEX GEN BACKEND'!M:M,MATCH('HEX GEN'!X19,'HEX GEN BACKEND'!L:L,0))</f>
        <v>#N/A</v>
      </c>
      <c r="AH19" s="21" t="e">
        <f>INDEX('HEX GEN BACKEND'!M:M,MATCH('HEX GEN'!Y19,'HEX GEN BACKEND'!L:L,0))</f>
        <v>#N/A</v>
      </c>
      <c r="AI19" s="21" t="e">
        <f>INDEX('HEX GEN BACKEND'!M:M,MATCH('HEX GEN'!Z19,'HEX GEN BACKEND'!L:L,0))</f>
        <v>#N/A</v>
      </c>
      <c r="AJ19" s="21" t="e">
        <f>INDEX('HEX GEN BACKEND'!M:M,MATCH('HEX GEN'!AA19,'HEX GEN BACKEND'!L:L,0))</f>
        <v>#N/A</v>
      </c>
      <c r="AK19" s="21" t="e">
        <f>INDEX('HEX GEN BACKEND'!M:M,MATCH('HEX GEN'!AB19,'HEX GEN BACKEND'!L:L,0))</f>
        <v>#N/A</v>
      </c>
      <c r="AL19" s="21" t="e">
        <f>INDEX('HEX GEN BACKEND'!M:M,MATCH('HEX GEN'!AC19,'HEX GEN BACKEND'!L:L,0))</f>
        <v>#N/A</v>
      </c>
      <c r="AM19" s="21" t="e">
        <f>INDEX('HEX GEN BACKEND'!M:M,MATCH('HEX GEN'!AD19,'HEX GEN BACKEND'!L:L,0))</f>
        <v>#N/A</v>
      </c>
      <c r="AO19" s="21" t="e">
        <f t="shared" si="10"/>
        <v>#N/A</v>
      </c>
    </row>
    <row r="20" spans="1:41" x14ac:dyDescent="0.25">
      <c r="A20" s="20" t="s">
        <v>55</v>
      </c>
      <c r="B20" s="9" t="s">
        <v>16</v>
      </c>
      <c r="C20" s="13"/>
      <c r="D20" s="14"/>
      <c r="E20" s="15"/>
      <c r="F20" s="16"/>
      <c r="G20" s="17"/>
      <c r="H20" s="18"/>
      <c r="I20" s="19"/>
      <c r="J20" s="13" t="e">
        <f t="shared" si="0"/>
        <v>#N/A</v>
      </c>
      <c r="M20" s="21" t="e">
        <f>INDEX('HEX GEN BACKEND'!B:B,MATCH(C20,'HEX GEN BACKEND'!A:A,0))</f>
        <v>#N/A</v>
      </c>
      <c r="N20" s="21">
        <f>IF(ISNUMBER(MATCH(D20,'HEX GEN BACKEND'!G:G,0)),INDEX('HEX GEN BACKEND'!J:J,MATCH(D20,'HEX GEN BACKEND'!G:G,0)),D20)</f>
        <v>0</v>
      </c>
      <c r="O20" s="21" t="e">
        <f>INDEX('HEX GEN BACKEND'!E:E,MATCH(E20,'HEX GEN BACKEND'!D:D,0))</f>
        <v>#N/A</v>
      </c>
      <c r="P20" s="21">
        <f>IF(ISNUMBER(MATCH(F20,'HEX GEN BACKEND'!H:H,0)),INDEX('HEX GEN BACKEND'!J:J,MATCH(F20,'HEX GEN BACKEND'!H:H,0)),F20)</f>
        <v>0</v>
      </c>
      <c r="Q20" s="21" t="e">
        <f>INDEX('HEX GEN BACKEND'!E:E,MATCH(G20,'HEX GEN BACKEND'!D:D,0))</f>
        <v>#N/A</v>
      </c>
      <c r="R20" s="21">
        <f>IF(ISNUMBER(MATCH(H20,'HEX GEN BACKEND'!I:I,0)),INDEX('HEX GEN BACKEND'!J:J,MATCH(H20,'HEX GEN BACKEND'!I:I,0)),H20)</f>
        <v>0</v>
      </c>
      <c r="S20" s="21" t="e">
        <f>INDEX('HEX GEN BACKEND'!E:E,MATCH(I20,'HEX GEN BACKEND'!D:D,0))</f>
        <v>#N/A</v>
      </c>
      <c r="U20" s="21" t="e">
        <f t="shared" si="1"/>
        <v>#N/A</v>
      </c>
      <c r="W20" s="21" t="e">
        <f t="shared" si="2"/>
        <v>#N/A</v>
      </c>
      <c r="X20" s="21" t="e">
        <f t="shared" si="3"/>
        <v>#N/A</v>
      </c>
      <c r="Y20" s="21" t="e">
        <f t="shared" si="4"/>
        <v>#N/A</v>
      </c>
      <c r="Z20" s="21" t="e">
        <f t="shared" si="5"/>
        <v>#N/A</v>
      </c>
      <c r="AA20" s="21" t="e">
        <f t="shared" si="6"/>
        <v>#N/A</v>
      </c>
      <c r="AB20" s="21" t="e">
        <f t="shared" si="7"/>
        <v>#N/A</v>
      </c>
      <c r="AC20" s="21" t="e">
        <f t="shared" si="8"/>
        <v>#N/A</v>
      </c>
      <c r="AD20" s="21" t="e">
        <f t="shared" si="9"/>
        <v>#N/A</v>
      </c>
      <c r="AF20" s="21" t="e">
        <f>INDEX('HEX GEN BACKEND'!M:M,MATCH('HEX GEN'!W20,'HEX GEN BACKEND'!L:L,0))</f>
        <v>#N/A</v>
      </c>
      <c r="AG20" s="21" t="e">
        <f>INDEX('HEX GEN BACKEND'!M:M,MATCH('HEX GEN'!X20,'HEX GEN BACKEND'!L:L,0))</f>
        <v>#N/A</v>
      </c>
      <c r="AH20" s="21" t="e">
        <f>INDEX('HEX GEN BACKEND'!M:M,MATCH('HEX GEN'!Y20,'HEX GEN BACKEND'!L:L,0))</f>
        <v>#N/A</v>
      </c>
      <c r="AI20" s="21" t="e">
        <f>INDEX('HEX GEN BACKEND'!M:M,MATCH('HEX GEN'!Z20,'HEX GEN BACKEND'!L:L,0))</f>
        <v>#N/A</v>
      </c>
      <c r="AJ20" s="21" t="e">
        <f>INDEX('HEX GEN BACKEND'!M:M,MATCH('HEX GEN'!AA20,'HEX GEN BACKEND'!L:L,0))</f>
        <v>#N/A</v>
      </c>
      <c r="AK20" s="21" t="e">
        <f>INDEX('HEX GEN BACKEND'!M:M,MATCH('HEX GEN'!AB20,'HEX GEN BACKEND'!L:L,0))</f>
        <v>#N/A</v>
      </c>
      <c r="AL20" s="21" t="e">
        <f>INDEX('HEX GEN BACKEND'!M:M,MATCH('HEX GEN'!AC20,'HEX GEN BACKEND'!L:L,0))</f>
        <v>#N/A</v>
      </c>
      <c r="AM20" s="21" t="e">
        <f>INDEX('HEX GEN BACKEND'!M:M,MATCH('HEX GEN'!AD20,'HEX GEN BACKEND'!L:L,0))</f>
        <v>#N/A</v>
      </c>
      <c r="AO20" s="21" t="e">
        <f t="shared" si="10"/>
        <v>#N/A</v>
      </c>
    </row>
    <row r="21" spans="1:41" x14ac:dyDescent="0.25">
      <c r="A21" s="20" t="s">
        <v>56</v>
      </c>
      <c r="B21" s="9" t="s">
        <v>16</v>
      </c>
      <c r="C21" s="23"/>
      <c r="D21" s="14"/>
      <c r="E21" s="15"/>
      <c r="F21" s="16"/>
      <c r="G21" s="17"/>
      <c r="H21" s="18"/>
      <c r="I21" s="19"/>
      <c r="J21" s="13" t="e">
        <f t="shared" si="0"/>
        <v>#N/A</v>
      </c>
      <c r="M21" s="21" t="e">
        <f>INDEX('HEX GEN BACKEND'!B:B,MATCH(C21,'HEX GEN BACKEND'!A:A,0))</f>
        <v>#N/A</v>
      </c>
      <c r="N21" s="21">
        <f>IF(ISNUMBER(MATCH(D21,'HEX GEN BACKEND'!G:G,0)),INDEX('HEX GEN BACKEND'!J:J,MATCH(D21,'HEX GEN BACKEND'!G:G,0)),D21)</f>
        <v>0</v>
      </c>
      <c r="O21" s="21" t="e">
        <f>INDEX('HEX GEN BACKEND'!E:E,MATCH(E21,'HEX GEN BACKEND'!D:D,0))</f>
        <v>#N/A</v>
      </c>
      <c r="P21" s="21">
        <f>IF(ISNUMBER(MATCH(F21,'HEX GEN BACKEND'!H:H,0)),INDEX('HEX GEN BACKEND'!J:J,MATCH(F21,'HEX GEN BACKEND'!H:H,0)),F21)</f>
        <v>0</v>
      </c>
      <c r="Q21" s="21" t="e">
        <f>INDEX('HEX GEN BACKEND'!E:E,MATCH(G21,'HEX GEN BACKEND'!D:D,0))</f>
        <v>#N/A</v>
      </c>
      <c r="R21" s="21">
        <f>IF(ISNUMBER(MATCH(H21,'HEX GEN BACKEND'!I:I,0)),INDEX('HEX GEN BACKEND'!J:J,MATCH(H21,'HEX GEN BACKEND'!I:I,0)),H21)</f>
        <v>0</v>
      </c>
      <c r="S21" s="21" t="e">
        <f>INDEX('HEX GEN BACKEND'!E:E,MATCH(I21,'HEX GEN BACKEND'!D:D,0))</f>
        <v>#N/A</v>
      </c>
      <c r="U21" s="21" t="e">
        <f t="shared" si="1"/>
        <v>#N/A</v>
      </c>
      <c r="W21" s="21" t="e">
        <f t="shared" si="2"/>
        <v>#N/A</v>
      </c>
      <c r="X21" s="21" t="e">
        <f t="shared" si="3"/>
        <v>#N/A</v>
      </c>
      <c r="Y21" s="21" t="e">
        <f t="shared" si="4"/>
        <v>#N/A</v>
      </c>
      <c r="Z21" s="21" t="e">
        <f t="shared" si="5"/>
        <v>#N/A</v>
      </c>
      <c r="AA21" s="21" t="e">
        <f t="shared" si="6"/>
        <v>#N/A</v>
      </c>
      <c r="AB21" s="21" t="e">
        <f t="shared" si="7"/>
        <v>#N/A</v>
      </c>
      <c r="AC21" s="21" t="e">
        <f t="shared" si="8"/>
        <v>#N/A</v>
      </c>
      <c r="AD21" s="21" t="e">
        <f t="shared" si="9"/>
        <v>#N/A</v>
      </c>
      <c r="AF21" s="21" t="e">
        <f>INDEX('HEX GEN BACKEND'!M:M,MATCH('HEX GEN'!W21,'HEX GEN BACKEND'!L:L,0))</f>
        <v>#N/A</v>
      </c>
      <c r="AG21" s="21" t="e">
        <f>INDEX('HEX GEN BACKEND'!M:M,MATCH('HEX GEN'!X21,'HEX GEN BACKEND'!L:L,0))</f>
        <v>#N/A</v>
      </c>
      <c r="AH21" s="21" t="e">
        <f>INDEX('HEX GEN BACKEND'!M:M,MATCH('HEX GEN'!Y21,'HEX GEN BACKEND'!L:L,0))</f>
        <v>#N/A</v>
      </c>
      <c r="AI21" s="21" t="e">
        <f>INDEX('HEX GEN BACKEND'!M:M,MATCH('HEX GEN'!Z21,'HEX GEN BACKEND'!L:L,0))</f>
        <v>#N/A</v>
      </c>
      <c r="AJ21" s="21" t="e">
        <f>INDEX('HEX GEN BACKEND'!M:M,MATCH('HEX GEN'!AA21,'HEX GEN BACKEND'!L:L,0))</f>
        <v>#N/A</v>
      </c>
      <c r="AK21" s="21" t="e">
        <f>INDEX('HEX GEN BACKEND'!M:M,MATCH('HEX GEN'!AB21,'HEX GEN BACKEND'!L:L,0))</f>
        <v>#N/A</v>
      </c>
      <c r="AL21" s="21" t="e">
        <f>INDEX('HEX GEN BACKEND'!M:M,MATCH('HEX GEN'!AC21,'HEX GEN BACKEND'!L:L,0))</f>
        <v>#N/A</v>
      </c>
      <c r="AM21" s="21" t="e">
        <f>INDEX('HEX GEN BACKEND'!M:M,MATCH('HEX GEN'!AD21,'HEX GEN BACKEND'!L:L,0))</f>
        <v>#N/A</v>
      </c>
      <c r="AO21" s="21" t="e">
        <f t="shared" si="10"/>
        <v>#N/A</v>
      </c>
    </row>
    <row r="22" spans="1:41" x14ac:dyDescent="0.25">
      <c r="A22" s="20" t="s">
        <v>57</v>
      </c>
      <c r="B22" s="9" t="s">
        <v>16</v>
      </c>
      <c r="C22" s="13"/>
      <c r="D22" s="14"/>
      <c r="E22" s="15"/>
      <c r="F22" s="16"/>
      <c r="G22" s="17"/>
      <c r="H22" s="18"/>
      <c r="I22" s="19"/>
      <c r="J22" s="13" t="e">
        <f t="shared" si="0"/>
        <v>#N/A</v>
      </c>
      <c r="M22" s="21" t="e">
        <f>INDEX('HEX GEN BACKEND'!B:B,MATCH(C22,'HEX GEN BACKEND'!A:A,0))</f>
        <v>#N/A</v>
      </c>
      <c r="N22" s="21">
        <f>IF(ISNUMBER(MATCH(D22,'HEX GEN BACKEND'!G:G,0)),INDEX('HEX GEN BACKEND'!J:J,MATCH(D22,'HEX GEN BACKEND'!G:G,0)),D22)</f>
        <v>0</v>
      </c>
      <c r="O22" s="21" t="e">
        <f>INDEX('HEX GEN BACKEND'!E:E,MATCH(E22,'HEX GEN BACKEND'!D:D,0))</f>
        <v>#N/A</v>
      </c>
      <c r="P22" s="21">
        <f>IF(ISNUMBER(MATCH(F22,'HEX GEN BACKEND'!H:H,0)),INDEX('HEX GEN BACKEND'!J:J,MATCH(F22,'HEX GEN BACKEND'!H:H,0)),F22)</f>
        <v>0</v>
      </c>
      <c r="Q22" s="21" t="e">
        <f>INDEX('HEX GEN BACKEND'!E:E,MATCH(G22,'HEX GEN BACKEND'!D:D,0))</f>
        <v>#N/A</v>
      </c>
      <c r="R22" s="21">
        <f>IF(ISNUMBER(MATCH(H22,'HEX GEN BACKEND'!I:I,0)),INDEX('HEX GEN BACKEND'!J:J,MATCH(H22,'HEX GEN BACKEND'!I:I,0)),H22)</f>
        <v>0</v>
      </c>
      <c r="S22" s="21" t="e">
        <f>INDEX('HEX GEN BACKEND'!E:E,MATCH(I22,'HEX GEN BACKEND'!D:D,0))</f>
        <v>#N/A</v>
      </c>
      <c r="U22" s="21" t="e">
        <f t="shared" si="1"/>
        <v>#N/A</v>
      </c>
      <c r="W22" s="21" t="e">
        <f t="shared" si="2"/>
        <v>#N/A</v>
      </c>
      <c r="X22" s="21" t="e">
        <f t="shared" si="3"/>
        <v>#N/A</v>
      </c>
      <c r="Y22" s="21" t="e">
        <f t="shared" si="4"/>
        <v>#N/A</v>
      </c>
      <c r="Z22" s="21" t="e">
        <f t="shared" si="5"/>
        <v>#N/A</v>
      </c>
      <c r="AA22" s="21" t="e">
        <f t="shared" si="6"/>
        <v>#N/A</v>
      </c>
      <c r="AB22" s="21" t="e">
        <f t="shared" si="7"/>
        <v>#N/A</v>
      </c>
      <c r="AC22" s="21" t="e">
        <f t="shared" si="8"/>
        <v>#N/A</v>
      </c>
      <c r="AD22" s="21" t="e">
        <f t="shared" si="9"/>
        <v>#N/A</v>
      </c>
      <c r="AF22" s="21" t="e">
        <f>INDEX('HEX GEN BACKEND'!M:M,MATCH('HEX GEN'!W22,'HEX GEN BACKEND'!L:L,0))</f>
        <v>#N/A</v>
      </c>
      <c r="AG22" s="21" t="e">
        <f>INDEX('HEX GEN BACKEND'!M:M,MATCH('HEX GEN'!X22,'HEX GEN BACKEND'!L:L,0))</f>
        <v>#N/A</v>
      </c>
      <c r="AH22" s="21" t="e">
        <f>INDEX('HEX GEN BACKEND'!M:M,MATCH('HEX GEN'!Y22,'HEX GEN BACKEND'!L:L,0))</f>
        <v>#N/A</v>
      </c>
      <c r="AI22" s="21" t="e">
        <f>INDEX('HEX GEN BACKEND'!M:M,MATCH('HEX GEN'!Z22,'HEX GEN BACKEND'!L:L,0))</f>
        <v>#N/A</v>
      </c>
      <c r="AJ22" s="21" t="e">
        <f>INDEX('HEX GEN BACKEND'!M:M,MATCH('HEX GEN'!AA22,'HEX GEN BACKEND'!L:L,0))</f>
        <v>#N/A</v>
      </c>
      <c r="AK22" s="21" t="e">
        <f>INDEX('HEX GEN BACKEND'!M:M,MATCH('HEX GEN'!AB22,'HEX GEN BACKEND'!L:L,0))</f>
        <v>#N/A</v>
      </c>
      <c r="AL22" s="21" t="e">
        <f>INDEX('HEX GEN BACKEND'!M:M,MATCH('HEX GEN'!AC22,'HEX GEN BACKEND'!L:L,0))</f>
        <v>#N/A</v>
      </c>
      <c r="AM22" s="21" t="e">
        <f>INDEX('HEX GEN BACKEND'!M:M,MATCH('HEX GEN'!AD22,'HEX GEN BACKEND'!L:L,0))</f>
        <v>#N/A</v>
      </c>
      <c r="AO22" s="21" t="e">
        <f t="shared" si="10"/>
        <v>#N/A</v>
      </c>
    </row>
    <row r="23" spans="1:41" x14ac:dyDescent="0.25">
      <c r="A23" s="20" t="s">
        <v>58</v>
      </c>
      <c r="B23" s="9" t="s">
        <v>16</v>
      </c>
      <c r="C23" s="13"/>
      <c r="D23" s="14"/>
      <c r="E23" s="15"/>
      <c r="F23" s="16"/>
      <c r="G23" s="17"/>
      <c r="H23" s="18"/>
      <c r="I23" s="19"/>
      <c r="J23" s="13" t="e">
        <f t="shared" si="0"/>
        <v>#N/A</v>
      </c>
      <c r="M23" s="21" t="e">
        <f>INDEX('HEX GEN BACKEND'!B:B,MATCH(C23,'HEX GEN BACKEND'!A:A,0))</f>
        <v>#N/A</v>
      </c>
      <c r="N23" s="21">
        <f>IF(ISNUMBER(MATCH(D23,'HEX GEN BACKEND'!G:G,0)),INDEX('HEX GEN BACKEND'!J:J,MATCH(D23,'HEX GEN BACKEND'!G:G,0)),D23)</f>
        <v>0</v>
      </c>
      <c r="O23" s="21" t="e">
        <f>INDEX('HEX GEN BACKEND'!E:E,MATCH(E23,'HEX GEN BACKEND'!D:D,0))</f>
        <v>#N/A</v>
      </c>
      <c r="P23" s="21">
        <f>IF(ISNUMBER(MATCH(F23,'HEX GEN BACKEND'!H:H,0)),INDEX('HEX GEN BACKEND'!J:J,MATCH(F23,'HEX GEN BACKEND'!H:H,0)),F23)</f>
        <v>0</v>
      </c>
      <c r="Q23" s="21" t="e">
        <f>INDEX('HEX GEN BACKEND'!E:E,MATCH(G23,'HEX GEN BACKEND'!D:D,0))</f>
        <v>#N/A</v>
      </c>
      <c r="R23" s="21">
        <f>IF(ISNUMBER(MATCH(H23,'HEX GEN BACKEND'!I:I,0)),INDEX('HEX GEN BACKEND'!J:J,MATCH(H23,'HEX GEN BACKEND'!I:I,0)),H23)</f>
        <v>0</v>
      </c>
      <c r="S23" s="21" t="e">
        <f>INDEX('HEX GEN BACKEND'!E:E,MATCH(I23,'HEX GEN BACKEND'!D:D,0))</f>
        <v>#N/A</v>
      </c>
      <c r="U23" s="21" t="e">
        <f t="shared" si="1"/>
        <v>#N/A</v>
      </c>
      <c r="W23" s="21" t="e">
        <f t="shared" si="2"/>
        <v>#N/A</v>
      </c>
      <c r="X23" s="21" t="e">
        <f t="shared" si="3"/>
        <v>#N/A</v>
      </c>
      <c r="Y23" s="21" t="e">
        <f t="shared" si="4"/>
        <v>#N/A</v>
      </c>
      <c r="Z23" s="21" t="e">
        <f t="shared" si="5"/>
        <v>#N/A</v>
      </c>
      <c r="AA23" s="21" t="e">
        <f t="shared" si="6"/>
        <v>#N/A</v>
      </c>
      <c r="AB23" s="21" t="e">
        <f t="shared" si="7"/>
        <v>#N/A</v>
      </c>
      <c r="AC23" s="21" t="e">
        <f t="shared" si="8"/>
        <v>#N/A</v>
      </c>
      <c r="AD23" s="21" t="e">
        <f t="shared" si="9"/>
        <v>#N/A</v>
      </c>
      <c r="AF23" s="21" t="e">
        <f>INDEX('HEX GEN BACKEND'!M:M,MATCH('HEX GEN'!W23,'HEX GEN BACKEND'!L:L,0))</f>
        <v>#N/A</v>
      </c>
      <c r="AG23" s="21" t="e">
        <f>INDEX('HEX GEN BACKEND'!M:M,MATCH('HEX GEN'!X23,'HEX GEN BACKEND'!L:L,0))</f>
        <v>#N/A</v>
      </c>
      <c r="AH23" s="21" t="e">
        <f>INDEX('HEX GEN BACKEND'!M:M,MATCH('HEX GEN'!Y23,'HEX GEN BACKEND'!L:L,0))</f>
        <v>#N/A</v>
      </c>
      <c r="AI23" s="21" t="e">
        <f>INDEX('HEX GEN BACKEND'!M:M,MATCH('HEX GEN'!Z23,'HEX GEN BACKEND'!L:L,0))</f>
        <v>#N/A</v>
      </c>
      <c r="AJ23" s="21" t="e">
        <f>INDEX('HEX GEN BACKEND'!M:M,MATCH('HEX GEN'!AA23,'HEX GEN BACKEND'!L:L,0))</f>
        <v>#N/A</v>
      </c>
      <c r="AK23" s="21" t="e">
        <f>INDEX('HEX GEN BACKEND'!M:M,MATCH('HEX GEN'!AB23,'HEX GEN BACKEND'!L:L,0))</f>
        <v>#N/A</v>
      </c>
      <c r="AL23" s="21" t="e">
        <f>INDEX('HEX GEN BACKEND'!M:M,MATCH('HEX GEN'!AC23,'HEX GEN BACKEND'!L:L,0))</f>
        <v>#N/A</v>
      </c>
      <c r="AM23" s="21" t="e">
        <f>INDEX('HEX GEN BACKEND'!M:M,MATCH('HEX GEN'!AD23,'HEX GEN BACKEND'!L:L,0))</f>
        <v>#N/A</v>
      </c>
      <c r="AO23" s="21" t="e">
        <f t="shared" si="10"/>
        <v>#N/A</v>
      </c>
    </row>
    <row r="24" spans="1:41" x14ac:dyDescent="0.25">
      <c r="A24" s="20" t="s">
        <v>59</v>
      </c>
      <c r="B24" s="9" t="s">
        <v>16</v>
      </c>
      <c r="C24" s="13"/>
      <c r="D24" s="14"/>
      <c r="E24" s="15"/>
      <c r="F24" s="16"/>
      <c r="G24" s="17"/>
      <c r="H24" s="18"/>
      <c r="I24" s="19"/>
      <c r="J24" s="13" t="e">
        <f t="shared" si="0"/>
        <v>#N/A</v>
      </c>
      <c r="M24" s="21" t="e">
        <f>INDEX('HEX GEN BACKEND'!B:B,MATCH(C24,'HEX GEN BACKEND'!A:A,0))</f>
        <v>#N/A</v>
      </c>
      <c r="N24" s="21">
        <f>IF(ISNUMBER(MATCH(D24,'HEX GEN BACKEND'!G:G,0)),INDEX('HEX GEN BACKEND'!J:J,MATCH(D24,'HEX GEN BACKEND'!G:G,0)),D24)</f>
        <v>0</v>
      </c>
      <c r="O24" s="21" t="e">
        <f>INDEX('HEX GEN BACKEND'!E:E,MATCH(E24,'HEX GEN BACKEND'!D:D,0))</f>
        <v>#N/A</v>
      </c>
      <c r="P24" s="21">
        <f>IF(ISNUMBER(MATCH(F24,'HEX GEN BACKEND'!H:H,0)),INDEX('HEX GEN BACKEND'!J:J,MATCH(F24,'HEX GEN BACKEND'!H:H,0)),F24)</f>
        <v>0</v>
      </c>
      <c r="Q24" s="21" t="e">
        <f>INDEX('HEX GEN BACKEND'!E:E,MATCH(G24,'HEX GEN BACKEND'!D:D,0))</f>
        <v>#N/A</v>
      </c>
      <c r="R24" s="21">
        <f>IF(ISNUMBER(MATCH(H24,'HEX GEN BACKEND'!I:I,0)),INDEX('HEX GEN BACKEND'!J:J,MATCH(H24,'HEX GEN BACKEND'!I:I,0)),H24)</f>
        <v>0</v>
      </c>
      <c r="S24" s="21" t="e">
        <f>INDEX('HEX GEN BACKEND'!E:E,MATCH(I24,'HEX GEN BACKEND'!D:D,0))</f>
        <v>#N/A</v>
      </c>
      <c r="U24" s="21" t="e">
        <f t="shared" si="1"/>
        <v>#N/A</v>
      </c>
      <c r="W24" s="21" t="e">
        <f t="shared" si="2"/>
        <v>#N/A</v>
      </c>
      <c r="X24" s="21" t="e">
        <f t="shared" si="3"/>
        <v>#N/A</v>
      </c>
      <c r="Y24" s="21" t="e">
        <f t="shared" si="4"/>
        <v>#N/A</v>
      </c>
      <c r="Z24" s="21" t="e">
        <f t="shared" si="5"/>
        <v>#N/A</v>
      </c>
      <c r="AA24" s="21" t="e">
        <f t="shared" si="6"/>
        <v>#N/A</v>
      </c>
      <c r="AB24" s="21" t="e">
        <f t="shared" si="7"/>
        <v>#N/A</v>
      </c>
      <c r="AC24" s="21" t="e">
        <f t="shared" si="8"/>
        <v>#N/A</v>
      </c>
      <c r="AD24" s="21" t="e">
        <f t="shared" si="9"/>
        <v>#N/A</v>
      </c>
      <c r="AF24" s="21" t="e">
        <f>INDEX('HEX GEN BACKEND'!M:M,MATCH('HEX GEN'!W24,'HEX GEN BACKEND'!L:L,0))</f>
        <v>#N/A</v>
      </c>
      <c r="AG24" s="21" t="e">
        <f>INDEX('HEX GEN BACKEND'!M:M,MATCH('HEX GEN'!X24,'HEX GEN BACKEND'!L:L,0))</f>
        <v>#N/A</v>
      </c>
      <c r="AH24" s="21" t="e">
        <f>INDEX('HEX GEN BACKEND'!M:M,MATCH('HEX GEN'!Y24,'HEX GEN BACKEND'!L:L,0))</f>
        <v>#N/A</v>
      </c>
      <c r="AI24" s="21" t="e">
        <f>INDEX('HEX GEN BACKEND'!M:M,MATCH('HEX GEN'!Z24,'HEX GEN BACKEND'!L:L,0))</f>
        <v>#N/A</v>
      </c>
      <c r="AJ24" s="21" t="e">
        <f>INDEX('HEX GEN BACKEND'!M:M,MATCH('HEX GEN'!AA24,'HEX GEN BACKEND'!L:L,0))</f>
        <v>#N/A</v>
      </c>
      <c r="AK24" s="21" t="e">
        <f>INDEX('HEX GEN BACKEND'!M:M,MATCH('HEX GEN'!AB24,'HEX GEN BACKEND'!L:L,0))</f>
        <v>#N/A</v>
      </c>
      <c r="AL24" s="21" t="e">
        <f>INDEX('HEX GEN BACKEND'!M:M,MATCH('HEX GEN'!AC24,'HEX GEN BACKEND'!L:L,0))</f>
        <v>#N/A</v>
      </c>
      <c r="AM24" s="21" t="e">
        <f>INDEX('HEX GEN BACKEND'!M:M,MATCH('HEX GEN'!AD24,'HEX GEN BACKEND'!L:L,0))</f>
        <v>#N/A</v>
      </c>
      <c r="AO24" s="21" t="e">
        <f t="shared" si="10"/>
        <v>#N/A</v>
      </c>
    </row>
    <row r="25" spans="1:41" x14ac:dyDescent="0.25">
      <c r="A25" s="20" t="s">
        <v>60</v>
      </c>
      <c r="B25" s="9" t="s">
        <v>16</v>
      </c>
      <c r="C25" s="13"/>
      <c r="D25" s="14"/>
      <c r="E25" s="15"/>
      <c r="F25" s="16"/>
      <c r="G25" s="17"/>
      <c r="H25" s="18"/>
      <c r="I25" s="19"/>
      <c r="J25" s="13" t="e">
        <f t="shared" si="0"/>
        <v>#N/A</v>
      </c>
      <c r="M25" s="21" t="e">
        <f>INDEX('HEX GEN BACKEND'!B:B,MATCH(C25,'HEX GEN BACKEND'!A:A,0))</f>
        <v>#N/A</v>
      </c>
      <c r="N25" s="21">
        <f>IF(ISNUMBER(MATCH(D25,'HEX GEN BACKEND'!G:G,0)),INDEX('HEX GEN BACKEND'!J:J,MATCH(D25,'HEX GEN BACKEND'!G:G,0)),D25)</f>
        <v>0</v>
      </c>
      <c r="O25" s="21" t="e">
        <f>INDEX('HEX GEN BACKEND'!E:E,MATCH(E25,'HEX GEN BACKEND'!D:D,0))</f>
        <v>#N/A</v>
      </c>
      <c r="P25" s="21">
        <f>IF(ISNUMBER(MATCH(F25,'HEX GEN BACKEND'!H:H,0)),INDEX('HEX GEN BACKEND'!J:J,MATCH(F25,'HEX GEN BACKEND'!H:H,0)),F25)</f>
        <v>0</v>
      </c>
      <c r="Q25" s="21" t="e">
        <f>INDEX('HEX GEN BACKEND'!E:E,MATCH(G25,'HEX GEN BACKEND'!D:D,0))</f>
        <v>#N/A</v>
      </c>
      <c r="R25" s="21">
        <f>IF(ISNUMBER(MATCH(H25,'HEX GEN BACKEND'!I:I,0)),INDEX('HEX GEN BACKEND'!J:J,MATCH(H25,'HEX GEN BACKEND'!I:I,0)),H25)</f>
        <v>0</v>
      </c>
      <c r="S25" s="21" t="e">
        <f>INDEX('HEX GEN BACKEND'!E:E,MATCH(I25,'HEX GEN BACKEND'!D:D,0))</f>
        <v>#N/A</v>
      </c>
      <c r="U25" s="21" t="e">
        <f t="shared" si="1"/>
        <v>#N/A</v>
      </c>
      <c r="W25" s="21" t="e">
        <f t="shared" si="2"/>
        <v>#N/A</v>
      </c>
      <c r="X25" s="21" t="e">
        <f t="shared" si="3"/>
        <v>#N/A</v>
      </c>
      <c r="Y25" s="21" t="e">
        <f t="shared" si="4"/>
        <v>#N/A</v>
      </c>
      <c r="Z25" s="21" t="e">
        <f t="shared" si="5"/>
        <v>#N/A</v>
      </c>
      <c r="AA25" s="21" t="e">
        <f t="shared" si="6"/>
        <v>#N/A</v>
      </c>
      <c r="AB25" s="21" t="e">
        <f t="shared" si="7"/>
        <v>#N/A</v>
      </c>
      <c r="AC25" s="21" t="e">
        <f t="shared" si="8"/>
        <v>#N/A</v>
      </c>
      <c r="AD25" s="21" t="e">
        <f t="shared" si="9"/>
        <v>#N/A</v>
      </c>
      <c r="AF25" s="21" t="e">
        <f>INDEX('HEX GEN BACKEND'!M:M,MATCH('HEX GEN'!W25,'HEX GEN BACKEND'!L:L,0))</f>
        <v>#N/A</v>
      </c>
      <c r="AG25" s="21" t="e">
        <f>INDEX('HEX GEN BACKEND'!M:M,MATCH('HEX GEN'!X25,'HEX GEN BACKEND'!L:L,0))</f>
        <v>#N/A</v>
      </c>
      <c r="AH25" s="21" t="e">
        <f>INDEX('HEX GEN BACKEND'!M:M,MATCH('HEX GEN'!Y25,'HEX GEN BACKEND'!L:L,0))</f>
        <v>#N/A</v>
      </c>
      <c r="AI25" s="21" t="e">
        <f>INDEX('HEX GEN BACKEND'!M:M,MATCH('HEX GEN'!Z25,'HEX GEN BACKEND'!L:L,0))</f>
        <v>#N/A</v>
      </c>
      <c r="AJ25" s="21" t="e">
        <f>INDEX('HEX GEN BACKEND'!M:M,MATCH('HEX GEN'!AA25,'HEX GEN BACKEND'!L:L,0))</f>
        <v>#N/A</v>
      </c>
      <c r="AK25" s="21" t="e">
        <f>INDEX('HEX GEN BACKEND'!M:M,MATCH('HEX GEN'!AB25,'HEX GEN BACKEND'!L:L,0))</f>
        <v>#N/A</v>
      </c>
      <c r="AL25" s="21" t="e">
        <f>INDEX('HEX GEN BACKEND'!M:M,MATCH('HEX GEN'!AC25,'HEX GEN BACKEND'!L:L,0))</f>
        <v>#N/A</v>
      </c>
      <c r="AM25" s="21" t="e">
        <f>INDEX('HEX GEN BACKEND'!M:M,MATCH('HEX GEN'!AD25,'HEX GEN BACKEND'!L:L,0))</f>
        <v>#N/A</v>
      </c>
      <c r="AO25" s="21" t="e">
        <f t="shared" si="10"/>
        <v>#N/A</v>
      </c>
    </row>
    <row r="26" spans="1:41" x14ac:dyDescent="0.25">
      <c r="A26" s="20" t="s">
        <v>61</v>
      </c>
      <c r="B26" s="9" t="s">
        <v>16</v>
      </c>
      <c r="C26" s="13"/>
      <c r="D26" s="14"/>
      <c r="E26" s="15"/>
      <c r="F26" s="16"/>
      <c r="G26" s="17"/>
      <c r="H26" s="18"/>
      <c r="I26" s="19"/>
      <c r="J26" s="13" t="e">
        <f t="shared" si="0"/>
        <v>#N/A</v>
      </c>
      <c r="M26" s="21" t="e">
        <f>INDEX('HEX GEN BACKEND'!B:B,MATCH(C26,'HEX GEN BACKEND'!A:A,0))</f>
        <v>#N/A</v>
      </c>
      <c r="N26" s="21">
        <f>IF(ISNUMBER(MATCH(D26,'HEX GEN BACKEND'!G:G,0)),INDEX('HEX GEN BACKEND'!J:J,MATCH(D26,'HEX GEN BACKEND'!G:G,0)),D26)</f>
        <v>0</v>
      </c>
      <c r="O26" s="21" t="e">
        <f>INDEX('HEX GEN BACKEND'!E:E,MATCH(E26,'HEX GEN BACKEND'!D:D,0))</f>
        <v>#N/A</v>
      </c>
      <c r="P26" s="21">
        <f>IF(ISNUMBER(MATCH(F26,'HEX GEN BACKEND'!H:H,0)),INDEX('HEX GEN BACKEND'!J:J,MATCH(F26,'HEX GEN BACKEND'!H:H,0)),F26)</f>
        <v>0</v>
      </c>
      <c r="Q26" s="21" t="e">
        <f>INDEX('HEX GEN BACKEND'!E:E,MATCH(G26,'HEX GEN BACKEND'!D:D,0))</f>
        <v>#N/A</v>
      </c>
      <c r="R26" s="21">
        <f>IF(ISNUMBER(MATCH(H26,'HEX GEN BACKEND'!I:I,0)),INDEX('HEX GEN BACKEND'!J:J,MATCH(H26,'HEX GEN BACKEND'!I:I,0)),H26)</f>
        <v>0</v>
      </c>
      <c r="S26" s="21" t="e">
        <f>INDEX('HEX GEN BACKEND'!E:E,MATCH(I26,'HEX GEN BACKEND'!D:D,0))</f>
        <v>#N/A</v>
      </c>
      <c r="U26" s="21" t="e">
        <f t="shared" si="1"/>
        <v>#N/A</v>
      </c>
      <c r="W26" s="21" t="e">
        <f t="shared" si="2"/>
        <v>#N/A</v>
      </c>
      <c r="X26" s="21" t="e">
        <f t="shared" si="3"/>
        <v>#N/A</v>
      </c>
      <c r="Y26" s="21" t="e">
        <f t="shared" si="4"/>
        <v>#N/A</v>
      </c>
      <c r="Z26" s="21" t="e">
        <f t="shared" si="5"/>
        <v>#N/A</v>
      </c>
      <c r="AA26" s="21" t="e">
        <f t="shared" si="6"/>
        <v>#N/A</v>
      </c>
      <c r="AB26" s="21" t="e">
        <f t="shared" si="7"/>
        <v>#N/A</v>
      </c>
      <c r="AC26" s="21" t="e">
        <f t="shared" si="8"/>
        <v>#N/A</v>
      </c>
      <c r="AD26" s="21" t="e">
        <f t="shared" si="9"/>
        <v>#N/A</v>
      </c>
      <c r="AF26" s="21" t="e">
        <f>INDEX('HEX GEN BACKEND'!M:M,MATCH('HEX GEN'!W26,'HEX GEN BACKEND'!L:L,0))</f>
        <v>#N/A</v>
      </c>
      <c r="AG26" s="21" t="e">
        <f>INDEX('HEX GEN BACKEND'!M:M,MATCH('HEX GEN'!X26,'HEX GEN BACKEND'!L:L,0))</f>
        <v>#N/A</v>
      </c>
      <c r="AH26" s="21" t="e">
        <f>INDEX('HEX GEN BACKEND'!M:M,MATCH('HEX GEN'!Y26,'HEX GEN BACKEND'!L:L,0))</f>
        <v>#N/A</v>
      </c>
      <c r="AI26" s="21" t="e">
        <f>INDEX('HEX GEN BACKEND'!M:M,MATCH('HEX GEN'!Z26,'HEX GEN BACKEND'!L:L,0))</f>
        <v>#N/A</v>
      </c>
      <c r="AJ26" s="21" t="e">
        <f>INDEX('HEX GEN BACKEND'!M:M,MATCH('HEX GEN'!AA26,'HEX GEN BACKEND'!L:L,0))</f>
        <v>#N/A</v>
      </c>
      <c r="AK26" s="21" t="e">
        <f>INDEX('HEX GEN BACKEND'!M:M,MATCH('HEX GEN'!AB26,'HEX GEN BACKEND'!L:L,0))</f>
        <v>#N/A</v>
      </c>
      <c r="AL26" s="21" t="e">
        <f>INDEX('HEX GEN BACKEND'!M:M,MATCH('HEX GEN'!AC26,'HEX GEN BACKEND'!L:L,0))</f>
        <v>#N/A</v>
      </c>
      <c r="AM26" s="21" t="e">
        <f>INDEX('HEX GEN BACKEND'!M:M,MATCH('HEX GEN'!AD26,'HEX GEN BACKEND'!L:L,0))</f>
        <v>#N/A</v>
      </c>
      <c r="AO26" s="21" t="e">
        <f t="shared" si="10"/>
        <v>#N/A</v>
      </c>
    </row>
    <row r="27" spans="1:41" x14ac:dyDescent="0.25">
      <c r="A27" s="20" t="s">
        <v>62</v>
      </c>
      <c r="B27" s="9" t="s">
        <v>16</v>
      </c>
      <c r="C27" s="13"/>
      <c r="D27" s="14"/>
      <c r="E27" s="15"/>
      <c r="F27" s="16"/>
      <c r="G27" s="17"/>
      <c r="H27" s="18"/>
      <c r="I27" s="19"/>
      <c r="J27" s="13" t="e">
        <f t="shared" si="0"/>
        <v>#N/A</v>
      </c>
      <c r="M27" s="21" t="e">
        <f>INDEX('HEX GEN BACKEND'!B:B,MATCH(C27,'HEX GEN BACKEND'!A:A,0))</f>
        <v>#N/A</v>
      </c>
      <c r="N27" s="21">
        <f>IF(ISNUMBER(MATCH(D27,'HEX GEN BACKEND'!G:G,0)),INDEX('HEX GEN BACKEND'!J:J,MATCH(D27,'HEX GEN BACKEND'!G:G,0)),D27)</f>
        <v>0</v>
      </c>
      <c r="O27" s="21" t="e">
        <f>INDEX('HEX GEN BACKEND'!E:E,MATCH(E27,'HEX GEN BACKEND'!D:D,0))</f>
        <v>#N/A</v>
      </c>
      <c r="P27" s="21">
        <f>IF(ISNUMBER(MATCH(F27,'HEX GEN BACKEND'!H:H,0)),INDEX('HEX GEN BACKEND'!J:J,MATCH(F27,'HEX GEN BACKEND'!H:H,0)),F27)</f>
        <v>0</v>
      </c>
      <c r="Q27" s="21" t="e">
        <f>INDEX('HEX GEN BACKEND'!E:E,MATCH(G27,'HEX GEN BACKEND'!D:D,0))</f>
        <v>#N/A</v>
      </c>
      <c r="R27" s="21">
        <f>IF(ISNUMBER(MATCH(H27,'HEX GEN BACKEND'!I:I,0)),INDEX('HEX GEN BACKEND'!J:J,MATCH(H27,'HEX GEN BACKEND'!I:I,0)),H27)</f>
        <v>0</v>
      </c>
      <c r="S27" s="21" t="e">
        <f>INDEX('HEX GEN BACKEND'!E:E,MATCH(I27,'HEX GEN BACKEND'!D:D,0))</f>
        <v>#N/A</v>
      </c>
      <c r="U27" s="21" t="e">
        <f t="shared" si="1"/>
        <v>#N/A</v>
      </c>
      <c r="W27" s="21" t="e">
        <f t="shared" si="2"/>
        <v>#N/A</v>
      </c>
      <c r="X27" s="21" t="e">
        <f t="shared" si="3"/>
        <v>#N/A</v>
      </c>
      <c r="Y27" s="21" t="e">
        <f t="shared" si="4"/>
        <v>#N/A</v>
      </c>
      <c r="Z27" s="21" t="e">
        <f t="shared" si="5"/>
        <v>#N/A</v>
      </c>
      <c r="AA27" s="21" t="e">
        <f t="shared" si="6"/>
        <v>#N/A</v>
      </c>
      <c r="AB27" s="21" t="e">
        <f t="shared" si="7"/>
        <v>#N/A</v>
      </c>
      <c r="AC27" s="21" t="e">
        <f t="shared" si="8"/>
        <v>#N/A</v>
      </c>
      <c r="AD27" s="21" t="e">
        <f t="shared" si="9"/>
        <v>#N/A</v>
      </c>
      <c r="AF27" s="21" t="e">
        <f>INDEX('HEX GEN BACKEND'!M:M,MATCH('HEX GEN'!W27,'HEX GEN BACKEND'!L:L,0))</f>
        <v>#N/A</v>
      </c>
      <c r="AG27" s="21" t="e">
        <f>INDEX('HEX GEN BACKEND'!M:M,MATCH('HEX GEN'!X27,'HEX GEN BACKEND'!L:L,0))</f>
        <v>#N/A</v>
      </c>
      <c r="AH27" s="21" t="e">
        <f>INDEX('HEX GEN BACKEND'!M:M,MATCH('HEX GEN'!Y27,'HEX GEN BACKEND'!L:L,0))</f>
        <v>#N/A</v>
      </c>
      <c r="AI27" s="21" t="e">
        <f>INDEX('HEX GEN BACKEND'!M:M,MATCH('HEX GEN'!Z27,'HEX GEN BACKEND'!L:L,0))</f>
        <v>#N/A</v>
      </c>
      <c r="AJ27" s="21" t="e">
        <f>INDEX('HEX GEN BACKEND'!M:M,MATCH('HEX GEN'!AA27,'HEX GEN BACKEND'!L:L,0))</f>
        <v>#N/A</v>
      </c>
      <c r="AK27" s="21" t="e">
        <f>INDEX('HEX GEN BACKEND'!M:M,MATCH('HEX GEN'!AB27,'HEX GEN BACKEND'!L:L,0))</f>
        <v>#N/A</v>
      </c>
      <c r="AL27" s="21" t="e">
        <f>INDEX('HEX GEN BACKEND'!M:M,MATCH('HEX GEN'!AC27,'HEX GEN BACKEND'!L:L,0))</f>
        <v>#N/A</v>
      </c>
      <c r="AM27" s="21" t="e">
        <f>INDEX('HEX GEN BACKEND'!M:M,MATCH('HEX GEN'!AD27,'HEX GEN BACKEND'!L:L,0))</f>
        <v>#N/A</v>
      </c>
      <c r="AO27" s="21" t="e">
        <f t="shared" si="10"/>
        <v>#N/A</v>
      </c>
    </row>
    <row r="28" spans="1:41" x14ac:dyDescent="0.25">
      <c r="A28" s="20" t="s">
        <v>63</v>
      </c>
      <c r="B28" s="9" t="s">
        <v>16</v>
      </c>
      <c r="C28" s="13"/>
      <c r="D28" s="14"/>
      <c r="E28" s="15"/>
      <c r="F28" s="16"/>
      <c r="G28" s="17"/>
      <c r="H28" s="18"/>
      <c r="I28" s="19"/>
      <c r="J28" s="13" t="e">
        <f t="shared" si="0"/>
        <v>#N/A</v>
      </c>
      <c r="M28" s="21" t="e">
        <f>INDEX('HEX GEN BACKEND'!B:B,MATCH(C28,'HEX GEN BACKEND'!A:A,0))</f>
        <v>#N/A</v>
      </c>
      <c r="N28" s="21">
        <f>IF(ISNUMBER(MATCH(D28,'HEX GEN BACKEND'!G:G,0)),INDEX('HEX GEN BACKEND'!J:J,MATCH(D28,'HEX GEN BACKEND'!G:G,0)),D28)</f>
        <v>0</v>
      </c>
      <c r="O28" s="21" t="e">
        <f>INDEX('HEX GEN BACKEND'!E:E,MATCH(E28,'HEX GEN BACKEND'!D:D,0))</f>
        <v>#N/A</v>
      </c>
      <c r="P28" s="21">
        <f>IF(ISNUMBER(MATCH(F28,'HEX GEN BACKEND'!H:H,0)),INDEX('HEX GEN BACKEND'!J:J,MATCH(F28,'HEX GEN BACKEND'!H:H,0)),F28)</f>
        <v>0</v>
      </c>
      <c r="Q28" s="21" t="e">
        <f>INDEX('HEX GEN BACKEND'!E:E,MATCH(G28,'HEX GEN BACKEND'!D:D,0))</f>
        <v>#N/A</v>
      </c>
      <c r="R28" s="21">
        <f>IF(ISNUMBER(MATCH(H28,'HEX GEN BACKEND'!I:I,0)),INDEX('HEX GEN BACKEND'!J:J,MATCH(H28,'HEX GEN BACKEND'!I:I,0)),H28)</f>
        <v>0</v>
      </c>
      <c r="S28" s="21" t="e">
        <f>INDEX('HEX GEN BACKEND'!E:E,MATCH(I28,'HEX GEN BACKEND'!D:D,0))</f>
        <v>#N/A</v>
      </c>
      <c r="U28" s="21" t="e">
        <f t="shared" si="1"/>
        <v>#N/A</v>
      </c>
      <c r="W28" s="21" t="e">
        <f t="shared" si="2"/>
        <v>#N/A</v>
      </c>
      <c r="X28" s="21" t="e">
        <f t="shared" si="3"/>
        <v>#N/A</v>
      </c>
      <c r="Y28" s="21" t="e">
        <f t="shared" si="4"/>
        <v>#N/A</v>
      </c>
      <c r="Z28" s="21" t="e">
        <f t="shared" si="5"/>
        <v>#N/A</v>
      </c>
      <c r="AA28" s="21" t="e">
        <f t="shared" si="6"/>
        <v>#N/A</v>
      </c>
      <c r="AB28" s="21" t="e">
        <f t="shared" si="7"/>
        <v>#N/A</v>
      </c>
      <c r="AC28" s="21" t="e">
        <f t="shared" si="8"/>
        <v>#N/A</v>
      </c>
      <c r="AD28" s="21" t="e">
        <f t="shared" si="9"/>
        <v>#N/A</v>
      </c>
      <c r="AF28" s="21" t="e">
        <f>INDEX('HEX GEN BACKEND'!M:M,MATCH('HEX GEN'!W28,'HEX GEN BACKEND'!L:L,0))</f>
        <v>#N/A</v>
      </c>
      <c r="AG28" s="21" t="e">
        <f>INDEX('HEX GEN BACKEND'!M:M,MATCH('HEX GEN'!X28,'HEX GEN BACKEND'!L:L,0))</f>
        <v>#N/A</v>
      </c>
      <c r="AH28" s="21" t="e">
        <f>INDEX('HEX GEN BACKEND'!M:M,MATCH('HEX GEN'!Y28,'HEX GEN BACKEND'!L:L,0))</f>
        <v>#N/A</v>
      </c>
      <c r="AI28" s="21" t="e">
        <f>INDEX('HEX GEN BACKEND'!M:M,MATCH('HEX GEN'!Z28,'HEX GEN BACKEND'!L:L,0))</f>
        <v>#N/A</v>
      </c>
      <c r="AJ28" s="21" t="e">
        <f>INDEX('HEX GEN BACKEND'!M:M,MATCH('HEX GEN'!AA28,'HEX GEN BACKEND'!L:L,0))</f>
        <v>#N/A</v>
      </c>
      <c r="AK28" s="21" t="e">
        <f>INDEX('HEX GEN BACKEND'!M:M,MATCH('HEX GEN'!AB28,'HEX GEN BACKEND'!L:L,0))</f>
        <v>#N/A</v>
      </c>
      <c r="AL28" s="21" t="e">
        <f>INDEX('HEX GEN BACKEND'!M:M,MATCH('HEX GEN'!AC28,'HEX GEN BACKEND'!L:L,0))</f>
        <v>#N/A</v>
      </c>
      <c r="AM28" s="21" t="e">
        <f>INDEX('HEX GEN BACKEND'!M:M,MATCH('HEX GEN'!AD28,'HEX GEN BACKEND'!L:L,0))</f>
        <v>#N/A</v>
      </c>
      <c r="AO28" s="21" t="e">
        <f t="shared" si="10"/>
        <v>#N/A</v>
      </c>
    </row>
    <row r="29" spans="1:41" x14ac:dyDescent="0.25">
      <c r="A29" s="20" t="s">
        <v>64</v>
      </c>
      <c r="B29" s="9" t="s">
        <v>16</v>
      </c>
      <c r="C29" s="23"/>
      <c r="D29" s="14"/>
      <c r="E29" s="15"/>
      <c r="F29" s="16"/>
      <c r="G29" s="17"/>
      <c r="H29" s="18"/>
      <c r="I29" s="19"/>
      <c r="J29" s="13" t="e">
        <f t="shared" si="0"/>
        <v>#N/A</v>
      </c>
      <c r="M29" s="21" t="e">
        <f>INDEX('HEX GEN BACKEND'!B:B,MATCH(C29,'HEX GEN BACKEND'!A:A,0))</f>
        <v>#N/A</v>
      </c>
      <c r="N29" s="21">
        <f>IF(ISNUMBER(MATCH(D29,'HEX GEN BACKEND'!G:G,0)),INDEX('HEX GEN BACKEND'!J:J,MATCH(D29,'HEX GEN BACKEND'!G:G,0)),D29)</f>
        <v>0</v>
      </c>
      <c r="O29" s="21" t="e">
        <f>INDEX('HEX GEN BACKEND'!E:E,MATCH(E29,'HEX GEN BACKEND'!D:D,0))</f>
        <v>#N/A</v>
      </c>
      <c r="P29" s="21">
        <f>IF(ISNUMBER(MATCH(F29,'HEX GEN BACKEND'!H:H,0)),INDEX('HEX GEN BACKEND'!J:J,MATCH(F29,'HEX GEN BACKEND'!H:H,0)),F29)</f>
        <v>0</v>
      </c>
      <c r="Q29" s="21" t="e">
        <f>INDEX('HEX GEN BACKEND'!E:E,MATCH(G29,'HEX GEN BACKEND'!D:D,0))</f>
        <v>#N/A</v>
      </c>
      <c r="R29" s="21">
        <f>IF(ISNUMBER(MATCH(H29,'HEX GEN BACKEND'!I:I,0)),INDEX('HEX GEN BACKEND'!J:J,MATCH(H29,'HEX GEN BACKEND'!I:I,0)),H29)</f>
        <v>0</v>
      </c>
      <c r="S29" s="21" t="e">
        <f>INDEX('HEX GEN BACKEND'!E:E,MATCH(I29,'HEX GEN BACKEND'!D:D,0))</f>
        <v>#N/A</v>
      </c>
      <c r="U29" s="21" t="e">
        <f t="shared" si="1"/>
        <v>#N/A</v>
      </c>
      <c r="W29" s="21" t="e">
        <f t="shared" si="2"/>
        <v>#N/A</v>
      </c>
      <c r="X29" s="21" t="e">
        <f t="shared" si="3"/>
        <v>#N/A</v>
      </c>
      <c r="Y29" s="21" t="e">
        <f t="shared" si="4"/>
        <v>#N/A</v>
      </c>
      <c r="Z29" s="21" t="e">
        <f t="shared" si="5"/>
        <v>#N/A</v>
      </c>
      <c r="AA29" s="21" t="e">
        <f t="shared" si="6"/>
        <v>#N/A</v>
      </c>
      <c r="AB29" s="21" t="e">
        <f t="shared" si="7"/>
        <v>#N/A</v>
      </c>
      <c r="AC29" s="21" t="e">
        <f t="shared" si="8"/>
        <v>#N/A</v>
      </c>
      <c r="AD29" s="21" t="e">
        <f t="shared" si="9"/>
        <v>#N/A</v>
      </c>
      <c r="AF29" s="21" t="e">
        <f>INDEX('HEX GEN BACKEND'!M:M,MATCH('HEX GEN'!W29,'HEX GEN BACKEND'!L:L,0))</f>
        <v>#N/A</v>
      </c>
      <c r="AG29" s="21" t="e">
        <f>INDEX('HEX GEN BACKEND'!M:M,MATCH('HEX GEN'!X29,'HEX GEN BACKEND'!L:L,0))</f>
        <v>#N/A</v>
      </c>
      <c r="AH29" s="21" t="e">
        <f>INDEX('HEX GEN BACKEND'!M:M,MATCH('HEX GEN'!Y29,'HEX GEN BACKEND'!L:L,0))</f>
        <v>#N/A</v>
      </c>
      <c r="AI29" s="21" t="e">
        <f>INDEX('HEX GEN BACKEND'!M:M,MATCH('HEX GEN'!Z29,'HEX GEN BACKEND'!L:L,0))</f>
        <v>#N/A</v>
      </c>
      <c r="AJ29" s="21" t="e">
        <f>INDEX('HEX GEN BACKEND'!M:M,MATCH('HEX GEN'!AA29,'HEX GEN BACKEND'!L:L,0))</f>
        <v>#N/A</v>
      </c>
      <c r="AK29" s="21" t="e">
        <f>INDEX('HEX GEN BACKEND'!M:M,MATCH('HEX GEN'!AB29,'HEX GEN BACKEND'!L:L,0))</f>
        <v>#N/A</v>
      </c>
      <c r="AL29" s="21" t="e">
        <f>INDEX('HEX GEN BACKEND'!M:M,MATCH('HEX GEN'!AC29,'HEX GEN BACKEND'!L:L,0))</f>
        <v>#N/A</v>
      </c>
      <c r="AM29" s="21" t="e">
        <f>INDEX('HEX GEN BACKEND'!M:M,MATCH('HEX GEN'!AD29,'HEX GEN BACKEND'!L:L,0))</f>
        <v>#N/A</v>
      </c>
      <c r="AO29" s="21" t="e">
        <f t="shared" si="10"/>
        <v>#N/A</v>
      </c>
    </row>
    <row r="30" spans="1:41" x14ac:dyDescent="0.25">
      <c r="A30" s="20" t="s">
        <v>65</v>
      </c>
      <c r="B30" s="9" t="s">
        <v>16</v>
      </c>
      <c r="C30" s="13"/>
      <c r="D30" s="14"/>
      <c r="E30" s="15"/>
      <c r="F30" s="16"/>
      <c r="G30" s="17"/>
      <c r="H30" s="18"/>
      <c r="I30" s="19"/>
      <c r="J30" s="13" t="e">
        <f t="shared" si="0"/>
        <v>#N/A</v>
      </c>
      <c r="M30" s="21" t="e">
        <f>INDEX('HEX GEN BACKEND'!B:B,MATCH(C30,'HEX GEN BACKEND'!A:A,0))</f>
        <v>#N/A</v>
      </c>
      <c r="N30" s="21">
        <f>IF(ISNUMBER(MATCH(D30,'HEX GEN BACKEND'!G:G,0)),INDEX('HEX GEN BACKEND'!J:J,MATCH(D30,'HEX GEN BACKEND'!G:G,0)),D30)</f>
        <v>0</v>
      </c>
      <c r="O30" s="21" t="e">
        <f>INDEX('HEX GEN BACKEND'!E:E,MATCH(E30,'HEX GEN BACKEND'!D:D,0))</f>
        <v>#N/A</v>
      </c>
      <c r="P30" s="21">
        <f>IF(ISNUMBER(MATCH(F30,'HEX GEN BACKEND'!H:H,0)),INDEX('HEX GEN BACKEND'!J:J,MATCH(F30,'HEX GEN BACKEND'!H:H,0)),F30)</f>
        <v>0</v>
      </c>
      <c r="Q30" s="21" t="e">
        <f>INDEX('HEX GEN BACKEND'!E:E,MATCH(G30,'HEX GEN BACKEND'!D:D,0))</f>
        <v>#N/A</v>
      </c>
      <c r="R30" s="21">
        <f>IF(ISNUMBER(MATCH(H30,'HEX GEN BACKEND'!I:I,0)),INDEX('HEX GEN BACKEND'!J:J,MATCH(H30,'HEX GEN BACKEND'!I:I,0)),H30)</f>
        <v>0</v>
      </c>
      <c r="S30" s="21" t="e">
        <f>INDEX('HEX GEN BACKEND'!E:E,MATCH(I30,'HEX GEN BACKEND'!D:D,0))</f>
        <v>#N/A</v>
      </c>
      <c r="U30" s="21" t="e">
        <f t="shared" si="1"/>
        <v>#N/A</v>
      </c>
      <c r="W30" s="21" t="e">
        <f t="shared" si="2"/>
        <v>#N/A</v>
      </c>
      <c r="X30" s="21" t="e">
        <f t="shared" si="3"/>
        <v>#N/A</v>
      </c>
      <c r="Y30" s="21" t="e">
        <f t="shared" si="4"/>
        <v>#N/A</v>
      </c>
      <c r="Z30" s="21" t="e">
        <f t="shared" si="5"/>
        <v>#N/A</v>
      </c>
      <c r="AA30" s="21" t="e">
        <f t="shared" si="6"/>
        <v>#N/A</v>
      </c>
      <c r="AB30" s="21" t="e">
        <f t="shared" si="7"/>
        <v>#N/A</v>
      </c>
      <c r="AC30" s="21" t="e">
        <f t="shared" si="8"/>
        <v>#N/A</v>
      </c>
      <c r="AD30" s="21" t="e">
        <f t="shared" si="9"/>
        <v>#N/A</v>
      </c>
      <c r="AF30" s="21" t="e">
        <f>INDEX('HEX GEN BACKEND'!M:M,MATCH('HEX GEN'!W30,'HEX GEN BACKEND'!L:L,0))</f>
        <v>#N/A</v>
      </c>
      <c r="AG30" s="21" t="e">
        <f>INDEX('HEX GEN BACKEND'!M:M,MATCH('HEX GEN'!X30,'HEX GEN BACKEND'!L:L,0))</f>
        <v>#N/A</v>
      </c>
      <c r="AH30" s="21" t="e">
        <f>INDEX('HEX GEN BACKEND'!M:M,MATCH('HEX GEN'!Y30,'HEX GEN BACKEND'!L:L,0))</f>
        <v>#N/A</v>
      </c>
      <c r="AI30" s="21" t="e">
        <f>INDEX('HEX GEN BACKEND'!M:M,MATCH('HEX GEN'!Z30,'HEX GEN BACKEND'!L:L,0))</f>
        <v>#N/A</v>
      </c>
      <c r="AJ30" s="21" t="e">
        <f>INDEX('HEX GEN BACKEND'!M:M,MATCH('HEX GEN'!AA30,'HEX GEN BACKEND'!L:L,0))</f>
        <v>#N/A</v>
      </c>
      <c r="AK30" s="21" t="e">
        <f>INDEX('HEX GEN BACKEND'!M:M,MATCH('HEX GEN'!AB30,'HEX GEN BACKEND'!L:L,0))</f>
        <v>#N/A</v>
      </c>
      <c r="AL30" s="21" t="e">
        <f>INDEX('HEX GEN BACKEND'!M:M,MATCH('HEX GEN'!AC30,'HEX GEN BACKEND'!L:L,0))</f>
        <v>#N/A</v>
      </c>
      <c r="AM30" s="21" t="e">
        <f>INDEX('HEX GEN BACKEND'!M:M,MATCH('HEX GEN'!AD30,'HEX GEN BACKEND'!L:L,0))</f>
        <v>#N/A</v>
      </c>
      <c r="AO30" s="21" t="e">
        <f t="shared" si="10"/>
        <v>#N/A</v>
      </c>
    </row>
    <row r="31" spans="1:41" x14ac:dyDescent="0.25">
      <c r="A31" s="20" t="s">
        <v>66</v>
      </c>
      <c r="B31" s="9" t="s">
        <v>16</v>
      </c>
      <c r="C31" s="13"/>
      <c r="D31" s="14"/>
      <c r="E31" s="15"/>
      <c r="F31" s="16"/>
      <c r="G31" s="17"/>
      <c r="H31" s="18"/>
      <c r="I31" s="19"/>
      <c r="J31" s="13" t="e">
        <f t="shared" si="0"/>
        <v>#N/A</v>
      </c>
      <c r="M31" s="21" t="e">
        <f>INDEX('HEX GEN BACKEND'!B:B,MATCH(C31,'HEX GEN BACKEND'!A:A,0))</f>
        <v>#N/A</v>
      </c>
      <c r="N31" s="21">
        <f>IF(ISNUMBER(MATCH(D31,'HEX GEN BACKEND'!G:G,0)),INDEX('HEX GEN BACKEND'!J:J,MATCH(D31,'HEX GEN BACKEND'!G:G,0)),D31)</f>
        <v>0</v>
      </c>
      <c r="O31" s="21" t="e">
        <f>INDEX('HEX GEN BACKEND'!E:E,MATCH(E31,'HEX GEN BACKEND'!D:D,0))</f>
        <v>#N/A</v>
      </c>
      <c r="P31" s="21">
        <f>IF(ISNUMBER(MATCH(F31,'HEX GEN BACKEND'!H:H,0)),INDEX('HEX GEN BACKEND'!J:J,MATCH(F31,'HEX GEN BACKEND'!H:H,0)),F31)</f>
        <v>0</v>
      </c>
      <c r="Q31" s="21" t="e">
        <f>INDEX('HEX GEN BACKEND'!E:E,MATCH(G31,'HEX GEN BACKEND'!D:D,0))</f>
        <v>#N/A</v>
      </c>
      <c r="R31" s="21">
        <f>IF(ISNUMBER(MATCH(H31,'HEX GEN BACKEND'!I:I,0)),INDEX('HEX GEN BACKEND'!J:J,MATCH(H31,'HEX GEN BACKEND'!I:I,0)),H31)</f>
        <v>0</v>
      </c>
      <c r="S31" s="21" t="e">
        <f>INDEX('HEX GEN BACKEND'!E:E,MATCH(I31,'HEX GEN BACKEND'!D:D,0))</f>
        <v>#N/A</v>
      </c>
      <c r="U31" s="21" t="e">
        <f t="shared" si="1"/>
        <v>#N/A</v>
      </c>
      <c r="W31" s="21" t="e">
        <f t="shared" si="2"/>
        <v>#N/A</v>
      </c>
      <c r="X31" s="21" t="e">
        <f t="shared" si="3"/>
        <v>#N/A</v>
      </c>
      <c r="Y31" s="21" t="e">
        <f t="shared" si="4"/>
        <v>#N/A</v>
      </c>
      <c r="Z31" s="21" t="e">
        <f t="shared" si="5"/>
        <v>#N/A</v>
      </c>
      <c r="AA31" s="21" t="e">
        <f t="shared" si="6"/>
        <v>#N/A</v>
      </c>
      <c r="AB31" s="21" t="e">
        <f t="shared" si="7"/>
        <v>#N/A</v>
      </c>
      <c r="AC31" s="21" t="e">
        <f t="shared" si="8"/>
        <v>#N/A</v>
      </c>
      <c r="AD31" s="21" t="e">
        <f t="shared" si="9"/>
        <v>#N/A</v>
      </c>
      <c r="AF31" s="21" t="e">
        <f>INDEX('HEX GEN BACKEND'!M:M,MATCH('HEX GEN'!W31,'HEX GEN BACKEND'!L:L,0))</f>
        <v>#N/A</v>
      </c>
      <c r="AG31" s="21" t="e">
        <f>INDEX('HEX GEN BACKEND'!M:M,MATCH('HEX GEN'!X31,'HEX GEN BACKEND'!L:L,0))</f>
        <v>#N/A</v>
      </c>
      <c r="AH31" s="21" t="e">
        <f>INDEX('HEX GEN BACKEND'!M:M,MATCH('HEX GEN'!Y31,'HEX GEN BACKEND'!L:L,0))</f>
        <v>#N/A</v>
      </c>
      <c r="AI31" s="21" t="e">
        <f>INDEX('HEX GEN BACKEND'!M:M,MATCH('HEX GEN'!Z31,'HEX GEN BACKEND'!L:L,0))</f>
        <v>#N/A</v>
      </c>
      <c r="AJ31" s="21" t="e">
        <f>INDEX('HEX GEN BACKEND'!M:M,MATCH('HEX GEN'!AA31,'HEX GEN BACKEND'!L:L,0))</f>
        <v>#N/A</v>
      </c>
      <c r="AK31" s="21" t="e">
        <f>INDEX('HEX GEN BACKEND'!M:M,MATCH('HEX GEN'!AB31,'HEX GEN BACKEND'!L:L,0))</f>
        <v>#N/A</v>
      </c>
      <c r="AL31" s="21" t="e">
        <f>INDEX('HEX GEN BACKEND'!M:M,MATCH('HEX GEN'!AC31,'HEX GEN BACKEND'!L:L,0))</f>
        <v>#N/A</v>
      </c>
      <c r="AM31" s="21" t="e">
        <f>INDEX('HEX GEN BACKEND'!M:M,MATCH('HEX GEN'!AD31,'HEX GEN BACKEND'!L:L,0))</f>
        <v>#N/A</v>
      </c>
      <c r="AO31" s="21" t="e">
        <f t="shared" si="10"/>
        <v>#N/A</v>
      </c>
    </row>
    <row r="32" spans="1:41" x14ac:dyDescent="0.25">
      <c r="A32" s="9" t="s">
        <v>70</v>
      </c>
      <c r="B32" s="9" t="s">
        <v>16</v>
      </c>
      <c r="C32" s="13"/>
      <c r="D32" s="14"/>
      <c r="E32" s="15"/>
      <c r="F32" s="16"/>
      <c r="G32" s="17"/>
      <c r="H32" s="18"/>
      <c r="I32" s="19"/>
      <c r="J32" s="13" t="e">
        <f t="shared" si="0"/>
        <v>#N/A</v>
      </c>
      <c r="M32" s="21" t="e">
        <f>INDEX('HEX GEN BACKEND'!B:B,MATCH(C32,'HEX GEN BACKEND'!A:A,0))</f>
        <v>#N/A</v>
      </c>
      <c r="N32" s="21">
        <f>IF(ISNUMBER(MATCH(D32,'HEX GEN BACKEND'!G:G,0)),INDEX('HEX GEN BACKEND'!J:J,MATCH(D32,'HEX GEN BACKEND'!G:G,0)),D32)</f>
        <v>0</v>
      </c>
      <c r="O32" s="21" t="e">
        <f>INDEX('HEX GEN BACKEND'!E:E,MATCH(E32,'HEX GEN BACKEND'!D:D,0))</f>
        <v>#N/A</v>
      </c>
      <c r="P32" s="21">
        <f>IF(ISNUMBER(MATCH(F32,'HEX GEN BACKEND'!H:H,0)),INDEX('HEX GEN BACKEND'!J:J,MATCH(F32,'HEX GEN BACKEND'!H:H,0)),F32)</f>
        <v>0</v>
      </c>
      <c r="Q32" s="21" t="e">
        <f>INDEX('HEX GEN BACKEND'!E:E,MATCH(G32,'HEX GEN BACKEND'!D:D,0))</f>
        <v>#N/A</v>
      </c>
      <c r="R32" s="21">
        <f>IF(ISNUMBER(MATCH(H32,'HEX GEN BACKEND'!I:I,0)),INDEX('HEX GEN BACKEND'!J:J,MATCH(H32,'HEX GEN BACKEND'!I:I,0)),H32)</f>
        <v>0</v>
      </c>
      <c r="S32" s="21" t="e">
        <f>INDEX('HEX GEN BACKEND'!E:E,MATCH(I32,'HEX GEN BACKEND'!D:D,0))</f>
        <v>#N/A</v>
      </c>
      <c r="U32" s="21" t="e">
        <f t="shared" si="1"/>
        <v>#N/A</v>
      </c>
      <c r="W32" s="21" t="e">
        <f t="shared" si="2"/>
        <v>#N/A</v>
      </c>
      <c r="X32" s="21" t="e">
        <f t="shared" si="3"/>
        <v>#N/A</v>
      </c>
      <c r="Y32" s="21" t="e">
        <f t="shared" si="4"/>
        <v>#N/A</v>
      </c>
      <c r="Z32" s="21" t="e">
        <f t="shared" si="5"/>
        <v>#N/A</v>
      </c>
      <c r="AA32" s="21" t="e">
        <f t="shared" si="6"/>
        <v>#N/A</v>
      </c>
      <c r="AB32" s="21" t="e">
        <f t="shared" si="7"/>
        <v>#N/A</v>
      </c>
      <c r="AC32" s="21" t="e">
        <f t="shared" si="8"/>
        <v>#N/A</v>
      </c>
      <c r="AD32" s="21" t="e">
        <f t="shared" si="9"/>
        <v>#N/A</v>
      </c>
      <c r="AF32" s="21" t="e">
        <f>INDEX('HEX GEN BACKEND'!M:M,MATCH('HEX GEN'!W32,'HEX GEN BACKEND'!L:L,0))</f>
        <v>#N/A</v>
      </c>
      <c r="AG32" s="21" t="e">
        <f>INDEX('HEX GEN BACKEND'!M:M,MATCH('HEX GEN'!X32,'HEX GEN BACKEND'!L:L,0))</f>
        <v>#N/A</v>
      </c>
      <c r="AH32" s="21" t="e">
        <f>INDEX('HEX GEN BACKEND'!M:M,MATCH('HEX GEN'!Y32,'HEX GEN BACKEND'!L:L,0))</f>
        <v>#N/A</v>
      </c>
      <c r="AI32" s="21" t="e">
        <f>INDEX('HEX GEN BACKEND'!M:M,MATCH('HEX GEN'!Z32,'HEX GEN BACKEND'!L:L,0))</f>
        <v>#N/A</v>
      </c>
      <c r="AJ32" s="21" t="e">
        <f>INDEX('HEX GEN BACKEND'!M:M,MATCH('HEX GEN'!AA32,'HEX GEN BACKEND'!L:L,0))</f>
        <v>#N/A</v>
      </c>
      <c r="AK32" s="21" t="e">
        <f>INDEX('HEX GEN BACKEND'!M:M,MATCH('HEX GEN'!AB32,'HEX GEN BACKEND'!L:L,0))</f>
        <v>#N/A</v>
      </c>
      <c r="AL32" s="21" t="e">
        <f>INDEX('HEX GEN BACKEND'!M:M,MATCH('HEX GEN'!AC32,'HEX GEN BACKEND'!L:L,0))</f>
        <v>#N/A</v>
      </c>
      <c r="AM32" s="21" t="e">
        <f>INDEX('HEX GEN BACKEND'!M:M,MATCH('HEX GEN'!AD32,'HEX GEN BACKEND'!L:L,0))</f>
        <v>#N/A</v>
      </c>
      <c r="AO32" s="21" t="e">
        <f t="shared" si="10"/>
        <v>#N/A</v>
      </c>
    </row>
    <row r="33" spans="1:41" x14ac:dyDescent="0.25">
      <c r="A33" s="9" t="s">
        <v>99</v>
      </c>
      <c r="B33" s="9" t="s">
        <v>16</v>
      </c>
      <c r="C33" s="13"/>
      <c r="D33" s="14"/>
      <c r="E33" s="15"/>
      <c r="F33" s="16"/>
      <c r="G33" s="17"/>
      <c r="H33" s="18"/>
      <c r="I33" s="19"/>
      <c r="J33" s="23" t="e">
        <f>AO33</f>
        <v>#N/A</v>
      </c>
      <c r="M33" s="21" t="e">
        <f>INDEX('HEX GEN BACKEND'!B:B,MATCH(C33,'HEX GEN BACKEND'!A:A,0))</f>
        <v>#N/A</v>
      </c>
      <c r="N33" s="21">
        <f>IF(ISNUMBER(MATCH(D33,'HEX GEN BACKEND'!G:G,0)),INDEX('HEX GEN BACKEND'!J:J,MATCH(D33,'HEX GEN BACKEND'!G:G,0)),D33)</f>
        <v>0</v>
      </c>
      <c r="O33" s="21" t="e">
        <f>INDEX('HEX GEN BACKEND'!E:E,MATCH(E33,'HEX GEN BACKEND'!D:D,0))</f>
        <v>#N/A</v>
      </c>
      <c r="P33" s="21">
        <f>IF(ISNUMBER(MATCH(F33,'HEX GEN BACKEND'!H:H,0)),INDEX('HEX GEN BACKEND'!J:J,MATCH(F33,'HEX GEN BACKEND'!H:H,0)),F33)</f>
        <v>0</v>
      </c>
      <c r="Q33" s="21" t="e">
        <f>INDEX('HEX GEN BACKEND'!E:E,MATCH(G33,'HEX GEN BACKEND'!D:D,0))</f>
        <v>#N/A</v>
      </c>
      <c r="R33" s="21">
        <f>IF(ISNUMBER(MATCH(H33,'HEX GEN BACKEND'!I:I,0)),INDEX('HEX GEN BACKEND'!J:J,MATCH(H33,'HEX GEN BACKEND'!I:I,0)),H33)</f>
        <v>0</v>
      </c>
      <c r="S33" s="21" t="e">
        <f>INDEX('HEX GEN BACKEND'!E:E,MATCH(I33,'HEX GEN BACKEND'!D:D,0))</f>
        <v>#N/A</v>
      </c>
      <c r="U33" s="21" t="e">
        <f t="shared" si="1"/>
        <v>#N/A</v>
      </c>
      <c r="W33" s="21" t="e">
        <f t="shared" ref="W33:W96" si="11">MID(U33,1,4)</f>
        <v>#N/A</v>
      </c>
      <c r="X33" s="21" t="e">
        <f t="shared" ref="X33:X96" si="12">MID(U33,5,4)</f>
        <v>#N/A</v>
      </c>
      <c r="Y33" s="21" t="e">
        <f t="shared" ref="Y33:Y96" si="13">MID(U33,9,4)</f>
        <v>#N/A</v>
      </c>
      <c r="Z33" s="21" t="e">
        <f t="shared" ref="Z33:Z96" si="14">MID(U33,13,4)</f>
        <v>#N/A</v>
      </c>
      <c r="AA33" s="21" t="e">
        <f t="shared" ref="AA33:AA96" si="15">MID(U33,17,4)</f>
        <v>#N/A</v>
      </c>
      <c r="AB33" s="21" t="e">
        <f t="shared" ref="AB33:AB96" si="16">MID(U33,21,4)</f>
        <v>#N/A</v>
      </c>
      <c r="AC33" s="21" t="e">
        <f t="shared" ref="AC33:AC96" si="17">MID(U33,25,4)</f>
        <v>#N/A</v>
      </c>
      <c r="AD33" s="21" t="e">
        <f t="shared" ref="AD33:AD96" si="18">MID(U33,29,4)</f>
        <v>#N/A</v>
      </c>
      <c r="AF33" s="21" t="e">
        <f>INDEX('HEX GEN BACKEND'!M:M,MATCH('HEX GEN'!W33,'HEX GEN BACKEND'!L:L,0))</f>
        <v>#N/A</v>
      </c>
      <c r="AG33" s="21" t="e">
        <f>INDEX('HEX GEN BACKEND'!M:M,MATCH('HEX GEN'!X33,'HEX GEN BACKEND'!L:L,0))</f>
        <v>#N/A</v>
      </c>
      <c r="AH33" s="21" t="e">
        <f>INDEX('HEX GEN BACKEND'!M:M,MATCH('HEX GEN'!Y33,'HEX GEN BACKEND'!L:L,0))</f>
        <v>#N/A</v>
      </c>
      <c r="AI33" s="21" t="e">
        <f>INDEX('HEX GEN BACKEND'!M:M,MATCH('HEX GEN'!Z33,'HEX GEN BACKEND'!L:L,0))</f>
        <v>#N/A</v>
      </c>
      <c r="AJ33" s="21" t="e">
        <f>INDEX('HEX GEN BACKEND'!M:M,MATCH('HEX GEN'!AA33,'HEX GEN BACKEND'!L:L,0))</f>
        <v>#N/A</v>
      </c>
      <c r="AK33" s="21" t="e">
        <f>INDEX('HEX GEN BACKEND'!M:M,MATCH('HEX GEN'!AB33,'HEX GEN BACKEND'!L:L,0))</f>
        <v>#N/A</v>
      </c>
      <c r="AL33" s="21" t="e">
        <f>INDEX('HEX GEN BACKEND'!M:M,MATCH('HEX GEN'!AC33,'HEX GEN BACKEND'!L:L,0))</f>
        <v>#N/A</v>
      </c>
      <c r="AM33" s="21" t="e">
        <f>INDEX('HEX GEN BACKEND'!M:M,MATCH('HEX GEN'!AD33,'HEX GEN BACKEND'!L:L,0))</f>
        <v>#N/A</v>
      </c>
      <c r="AO33" s="21" t="e">
        <f t="shared" si="10"/>
        <v>#N/A</v>
      </c>
    </row>
    <row r="34" spans="1:41" x14ac:dyDescent="0.25">
      <c r="A34" s="20" t="s">
        <v>100</v>
      </c>
      <c r="B34" s="9" t="s">
        <v>16</v>
      </c>
      <c r="C34" s="22"/>
      <c r="D34" s="14"/>
      <c r="E34" s="15"/>
      <c r="F34" s="16"/>
      <c r="G34" s="17"/>
      <c r="H34" s="18"/>
      <c r="I34" s="19"/>
      <c r="J34" s="23" t="e">
        <f t="shared" ref="J34:J97" si="19">AO34</f>
        <v>#N/A</v>
      </c>
      <c r="M34" s="21" t="e">
        <f>INDEX('HEX GEN BACKEND'!B:B,MATCH(C34,'HEX GEN BACKEND'!A:A,0))</f>
        <v>#N/A</v>
      </c>
      <c r="N34" s="21">
        <f>IF(ISNUMBER(MATCH(D34,'HEX GEN BACKEND'!G:G,0)),INDEX('HEX GEN BACKEND'!J:J,MATCH(D34,'HEX GEN BACKEND'!G:G,0)),D34)</f>
        <v>0</v>
      </c>
      <c r="O34" s="21" t="e">
        <f>INDEX('HEX GEN BACKEND'!E:E,MATCH(E34,'HEX GEN BACKEND'!D:D,0))</f>
        <v>#N/A</v>
      </c>
      <c r="P34" s="21">
        <f>IF(ISNUMBER(MATCH(F34,'HEX GEN BACKEND'!H:H,0)),INDEX('HEX GEN BACKEND'!J:J,MATCH(F34,'HEX GEN BACKEND'!H:H,0)),F34)</f>
        <v>0</v>
      </c>
      <c r="Q34" s="21" t="e">
        <f>INDEX('HEX GEN BACKEND'!E:E,MATCH(G34,'HEX GEN BACKEND'!D:D,0))</f>
        <v>#N/A</v>
      </c>
      <c r="R34" s="21">
        <f>IF(ISNUMBER(MATCH(H34,'HEX GEN BACKEND'!I:I,0)),INDEX('HEX GEN BACKEND'!J:J,MATCH(H34,'HEX GEN BACKEND'!I:I,0)),H34)</f>
        <v>0</v>
      </c>
      <c r="S34" s="21" t="e">
        <f>INDEX('HEX GEN BACKEND'!E:E,MATCH(I34,'HEX GEN BACKEND'!D:D,0))</f>
        <v>#N/A</v>
      </c>
      <c r="U34" s="21" t="e">
        <f t="shared" si="1"/>
        <v>#N/A</v>
      </c>
      <c r="W34" s="21" t="e">
        <f t="shared" si="11"/>
        <v>#N/A</v>
      </c>
      <c r="X34" s="21" t="e">
        <f t="shared" si="12"/>
        <v>#N/A</v>
      </c>
      <c r="Y34" s="21" t="e">
        <f t="shared" si="13"/>
        <v>#N/A</v>
      </c>
      <c r="Z34" s="21" t="e">
        <f t="shared" si="14"/>
        <v>#N/A</v>
      </c>
      <c r="AA34" s="21" t="e">
        <f t="shared" si="15"/>
        <v>#N/A</v>
      </c>
      <c r="AB34" s="21" t="e">
        <f t="shared" si="16"/>
        <v>#N/A</v>
      </c>
      <c r="AC34" s="21" t="e">
        <f t="shared" si="17"/>
        <v>#N/A</v>
      </c>
      <c r="AD34" s="21" t="e">
        <f t="shared" si="18"/>
        <v>#N/A</v>
      </c>
      <c r="AF34" s="21" t="e">
        <f>INDEX('HEX GEN BACKEND'!M:M,MATCH('HEX GEN'!W34,'HEX GEN BACKEND'!L:L,0))</f>
        <v>#N/A</v>
      </c>
      <c r="AG34" s="21" t="e">
        <f>INDEX('HEX GEN BACKEND'!M:M,MATCH('HEX GEN'!X34,'HEX GEN BACKEND'!L:L,0))</f>
        <v>#N/A</v>
      </c>
      <c r="AH34" s="21" t="e">
        <f>INDEX('HEX GEN BACKEND'!M:M,MATCH('HEX GEN'!Y34,'HEX GEN BACKEND'!L:L,0))</f>
        <v>#N/A</v>
      </c>
      <c r="AI34" s="21" t="e">
        <f>INDEX('HEX GEN BACKEND'!M:M,MATCH('HEX GEN'!Z34,'HEX GEN BACKEND'!L:L,0))</f>
        <v>#N/A</v>
      </c>
      <c r="AJ34" s="21" t="e">
        <f>INDEX('HEX GEN BACKEND'!M:M,MATCH('HEX GEN'!AA34,'HEX GEN BACKEND'!L:L,0))</f>
        <v>#N/A</v>
      </c>
      <c r="AK34" s="21" t="e">
        <f>INDEX('HEX GEN BACKEND'!M:M,MATCH('HEX GEN'!AB34,'HEX GEN BACKEND'!L:L,0))</f>
        <v>#N/A</v>
      </c>
      <c r="AL34" s="21" t="e">
        <f>INDEX('HEX GEN BACKEND'!M:M,MATCH('HEX GEN'!AC34,'HEX GEN BACKEND'!L:L,0))</f>
        <v>#N/A</v>
      </c>
      <c r="AM34" s="21" t="e">
        <f>INDEX('HEX GEN BACKEND'!M:M,MATCH('HEX GEN'!AD34,'HEX GEN BACKEND'!L:L,0))</f>
        <v>#N/A</v>
      </c>
      <c r="AO34" s="21" t="e">
        <f t="shared" si="10"/>
        <v>#N/A</v>
      </c>
    </row>
    <row r="35" spans="1:41" x14ac:dyDescent="0.25">
      <c r="A35" s="20" t="s">
        <v>101</v>
      </c>
      <c r="B35" s="9" t="s">
        <v>16</v>
      </c>
      <c r="C35" s="23"/>
      <c r="D35" s="14"/>
      <c r="E35" s="15"/>
      <c r="F35" s="16"/>
      <c r="G35" s="17"/>
      <c r="H35" s="18"/>
      <c r="I35" s="19"/>
      <c r="J35" s="23" t="e">
        <f t="shared" si="19"/>
        <v>#N/A</v>
      </c>
      <c r="M35" s="21" t="e">
        <f>INDEX('HEX GEN BACKEND'!B:B,MATCH(C35,'HEX GEN BACKEND'!A:A,0))</f>
        <v>#N/A</v>
      </c>
      <c r="N35" s="21">
        <f>IF(ISNUMBER(MATCH(D35,'HEX GEN BACKEND'!G:G,0)),INDEX('HEX GEN BACKEND'!J:J,MATCH(D35,'HEX GEN BACKEND'!G:G,0)),D35)</f>
        <v>0</v>
      </c>
      <c r="O35" s="21" t="e">
        <f>INDEX('HEX GEN BACKEND'!E:E,MATCH(E35,'HEX GEN BACKEND'!D:D,0))</f>
        <v>#N/A</v>
      </c>
      <c r="P35" s="21">
        <f>IF(ISNUMBER(MATCH(F35,'HEX GEN BACKEND'!H:H,0)),INDEX('HEX GEN BACKEND'!J:J,MATCH(F35,'HEX GEN BACKEND'!H:H,0)),F35)</f>
        <v>0</v>
      </c>
      <c r="Q35" s="21" t="e">
        <f>INDEX('HEX GEN BACKEND'!E:E,MATCH(G35,'HEX GEN BACKEND'!D:D,0))</f>
        <v>#N/A</v>
      </c>
      <c r="R35" s="21">
        <f>IF(ISNUMBER(MATCH(H35,'HEX GEN BACKEND'!I:I,0)),INDEX('HEX GEN BACKEND'!J:J,MATCH(H35,'HEX GEN BACKEND'!I:I,0)),H35)</f>
        <v>0</v>
      </c>
      <c r="S35" s="21" t="e">
        <f>INDEX('HEX GEN BACKEND'!E:E,MATCH(I35,'HEX GEN BACKEND'!D:D,0))</f>
        <v>#N/A</v>
      </c>
      <c r="U35" s="21" t="e">
        <f t="shared" si="1"/>
        <v>#N/A</v>
      </c>
      <c r="W35" s="21" t="e">
        <f t="shared" si="11"/>
        <v>#N/A</v>
      </c>
      <c r="X35" s="21" t="e">
        <f t="shared" si="12"/>
        <v>#N/A</v>
      </c>
      <c r="Y35" s="21" t="e">
        <f t="shared" si="13"/>
        <v>#N/A</v>
      </c>
      <c r="Z35" s="21" t="e">
        <f t="shared" si="14"/>
        <v>#N/A</v>
      </c>
      <c r="AA35" s="21" t="e">
        <f t="shared" si="15"/>
        <v>#N/A</v>
      </c>
      <c r="AB35" s="21" t="e">
        <f t="shared" si="16"/>
        <v>#N/A</v>
      </c>
      <c r="AC35" s="21" t="e">
        <f t="shared" si="17"/>
        <v>#N/A</v>
      </c>
      <c r="AD35" s="21" t="e">
        <f t="shared" si="18"/>
        <v>#N/A</v>
      </c>
      <c r="AF35" s="21" t="e">
        <f>INDEX('HEX GEN BACKEND'!M:M,MATCH('HEX GEN'!W35,'HEX GEN BACKEND'!L:L,0))</f>
        <v>#N/A</v>
      </c>
      <c r="AG35" s="21" t="e">
        <f>INDEX('HEX GEN BACKEND'!M:M,MATCH('HEX GEN'!X35,'HEX GEN BACKEND'!L:L,0))</f>
        <v>#N/A</v>
      </c>
      <c r="AH35" s="21" t="e">
        <f>INDEX('HEX GEN BACKEND'!M:M,MATCH('HEX GEN'!Y35,'HEX GEN BACKEND'!L:L,0))</f>
        <v>#N/A</v>
      </c>
      <c r="AI35" s="21" t="e">
        <f>INDEX('HEX GEN BACKEND'!M:M,MATCH('HEX GEN'!Z35,'HEX GEN BACKEND'!L:L,0))</f>
        <v>#N/A</v>
      </c>
      <c r="AJ35" s="21" t="e">
        <f>INDEX('HEX GEN BACKEND'!M:M,MATCH('HEX GEN'!AA35,'HEX GEN BACKEND'!L:L,0))</f>
        <v>#N/A</v>
      </c>
      <c r="AK35" s="21" t="e">
        <f>INDEX('HEX GEN BACKEND'!M:M,MATCH('HEX GEN'!AB35,'HEX GEN BACKEND'!L:L,0))</f>
        <v>#N/A</v>
      </c>
      <c r="AL35" s="21" t="e">
        <f>INDEX('HEX GEN BACKEND'!M:M,MATCH('HEX GEN'!AC35,'HEX GEN BACKEND'!L:L,0))</f>
        <v>#N/A</v>
      </c>
      <c r="AM35" s="21" t="e">
        <f>INDEX('HEX GEN BACKEND'!M:M,MATCH('HEX GEN'!AD35,'HEX GEN BACKEND'!L:L,0))</f>
        <v>#N/A</v>
      </c>
      <c r="AO35" s="21" t="e">
        <f t="shared" si="10"/>
        <v>#N/A</v>
      </c>
    </row>
    <row r="36" spans="1:41" x14ac:dyDescent="0.25">
      <c r="A36" s="20" t="s">
        <v>102</v>
      </c>
      <c r="B36" s="9" t="s">
        <v>16</v>
      </c>
      <c r="C36" s="13"/>
      <c r="D36" s="14"/>
      <c r="E36" s="15"/>
      <c r="F36" s="16"/>
      <c r="G36" s="17"/>
      <c r="H36" s="18"/>
      <c r="I36" s="19"/>
      <c r="J36" s="23" t="e">
        <f t="shared" si="19"/>
        <v>#N/A</v>
      </c>
      <c r="M36" s="21" t="e">
        <f>INDEX('HEX GEN BACKEND'!B:B,MATCH(C36,'HEX GEN BACKEND'!A:A,0))</f>
        <v>#N/A</v>
      </c>
      <c r="N36" s="21">
        <f>IF(ISNUMBER(MATCH(D36,'HEX GEN BACKEND'!G:G,0)),INDEX('HEX GEN BACKEND'!J:J,MATCH(D36,'HEX GEN BACKEND'!G:G,0)),D36)</f>
        <v>0</v>
      </c>
      <c r="O36" s="21" t="e">
        <f>INDEX('HEX GEN BACKEND'!E:E,MATCH(E36,'HEX GEN BACKEND'!D:D,0))</f>
        <v>#N/A</v>
      </c>
      <c r="P36" s="21">
        <f>IF(ISNUMBER(MATCH(F36,'HEX GEN BACKEND'!H:H,0)),INDEX('HEX GEN BACKEND'!J:J,MATCH(F36,'HEX GEN BACKEND'!H:H,0)),F36)</f>
        <v>0</v>
      </c>
      <c r="Q36" s="21" t="e">
        <f>INDEX('HEX GEN BACKEND'!E:E,MATCH(G36,'HEX GEN BACKEND'!D:D,0))</f>
        <v>#N/A</v>
      </c>
      <c r="R36" s="21">
        <f>IF(ISNUMBER(MATCH(H36,'HEX GEN BACKEND'!I:I,0)),INDEX('HEX GEN BACKEND'!J:J,MATCH(H36,'HEX GEN BACKEND'!I:I,0)),H36)</f>
        <v>0</v>
      </c>
      <c r="S36" s="21" t="e">
        <f>INDEX('HEX GEN BACKEND'!E:E,MATCH(I36,'HEX GEN BACKEND'!D:D,0))</f>
        <v>#N/A</v>
      </c>
      <c r="U36" s="21" t="e">
        <f t="shared" si="1"/>
        <v>#N/A</v>
      </c>
      <c r="W36" s="21" t="e">
        <f t="shared" si="11"/>
        <v>#N/A</v>
      </c>
      <c r="X36" s="21" t="e">
        <f t="shared" si="12"/>
        <v>#N/A</v>
      </c>
      <c r="Y36" s="21" t="e">
        <f t="shared" si="13"/>
        <v>#N/A</v>
      </c>
      <c r="Z36" s="21" t="e">
        <f t="shared" si="14"/>
        <v>#N/A</v>
      </c>
      <c r="AA36" s="21" t="e">
        <f t="shared" si="15"/>
        <v>#N/A</v>
      </c>
      <c r="AB36" s="21" t="e">
        <f t="shared" si="16"/>
        <v>#N/A</v>
      </c>
      <c r="AC36" s="21" t="e">
        <f t="shared" si="17"/>
        <v>#N/A</v>
      </c>
      <c r="AD36" s="21" t="e">
        <f t="shared" si="18"/>
        <v>#N/A</v>
      </c>
      <c r="AF36" s="21" t="e">
        <f>INDEX('HEX GEN BACKEND'!M:M,MATCH('HEX GEN'!W36,'HEX GEN BACKEND'!L:L,0))</f>
        <v>#N/A</v>
      </c>
      <c r="AG36" s="21" t="e">
        <f>INDEX('HEX GEN BACKEND'!M:M,MATCH('HEX GEN'!X36,'HEX GEN BACKEND'!L:L,0))</f>
        <v>#N/A</v>
      </c>
      <c r="AH36" s="21" t="e">
        <f>INDEX('HEX GEN BACKEND'!M:M,MATCH('HEX GEN'!Y36,'HEX GEN BACKEND'!L:L,0))</f>
        <v>#N/A</v>
      </c>
      <c r="AI36" s="21" t="e">
        <f>INDEX('HEX GEN BACKEND'!M:M,MATCH('HEX GEN'!Z36,'HEX GEN BACKEND'!L:L,0))</f>
        <v>#N/A</v>
      </c>
      <c r="AJ36" s="21" t="e">
        <f>INDEX('HEX GEN BACKEND'!M:M,MATCH('HEX GEN'!AA36,'HEX GEN BACKEND'!L:L,0))</f>
        <v>#N/A</v>
      </c>
      <c r="AK36" s="21" t="e">
        <f>INDEX('HEX GEN BACKEND'!M:M,MATCH('HEX GEN'!AB36,'HEX GEN BACKEND'!L:L,0))</f>
        <v>#N/A</v>
      </c>
      <c r="AL36" s="21" t="e">
        <f>INDEX('HEX GEN BACKEND'!M:M,MATCH('HEX GEN'!AC36,'HEX GEN BACKEND'!L:L,0))</f>
        <v>#N/A</v>
      </c>
      <c r="AM36" s="21" t="e">
        <f>INDEX('HEX GEN BACKEND'!M:M,MATCH('HEX GEN'!AD36,'HEX GEN BACKEND'!L:L,0))</f>
        <v>#N/A</v>
      </c>
      <c r="AO36" s="21" t="e">
        <f t="shared" si="10"/>
        <v>#N/A</v>
      </c>
    </row>
    <row r="37" spans="1:41" x14ac:dyDescent="0.25">
      <c r="A37" s="20" t="s">
        <v>103</v>
      </c>
      <c r="B37" s="9" t="s">
        <v>16</v>
      </c>
      <c r="C37" s="13"/>
      <c r="D37" s="14"/>
      <c r="E37" s="15"/>
      <c r="F37" s="16"/>
      <c r="G37" s="17"/>
      <c r="H37" s="18"/>
      <c r="I37" s="19"/>
      <c r="J37" s="23" t="e">
        <f t="shared" si="19"/>
        <v>#N/A</v>
      </c>
      <c r="M37" s="21" t="e">
        <f>INDEX('HEX GEN BACKEND'!B:B,MATCH(C37,'HEX GEN BACKEND'!A:A,0))</f>
        <v>#N/A</v>
      </c>
      <c r="N37" s="21">
        <f>IF(ISNUMBER(MATCH(D37,'HEX GEN BACKEND'!G:G,0)),INDEX('HEX GEN BACKEND'!J:J,MATCH(D37,'HEX GEN BACKEND'!G:G,0)),D37)</f>
        <v>0</v>
      </c>
      <c r="O37" s="21" t="e">
        <f>INDEX('HEX GEN BACKEND'!E:E,MATCH(E37,'HEX GEN BACKEND'!D:D,0))</f>
        <v>#N/A</v>
      </c>
      <c r="P37" s="21">
        <f>IF(ISNUMBER(MATCH(F37,'HEX GEN BACKEND'!H:H,0)),INDEX('HEX GEN BACKEND'!J:J,MATCH(F37,'HEX GEN BACKEND'!H:H,0)),F37)</f>
        <v>0</v>
      </c>
      <c r="Q37" s="21" t="e">
        <f>INDEX('HEX GEN BACKEND'!E:E,MATCH(G37,'HEX GEN BACKEND'!D:D,0))</f>
        <v>#N/A</v>
      </c>
      <c r="R37" s="21">
        <f>IF(ISNUMBER(MATCH(H37,'HEX GEN BACKEND'!I:I,0)),INDEX('HEX GEN BACKEND'!J:J,MATCH(H37,'HEX GEN BACKEND'!I:I,0)),H37)</f>
        <v>0</v>
      </c>
      <c r="S37" s="21" t="e">
        <f>INDEX('HEX GEN BACKEND'!E:E,MATCH(I37,'HEX GEN BACKEND'!D:D,0))</f>
        <v>#N/A</v>
      </c>
      <c r="U37" s="21" t="e">
        <f t="shared" si="1"/>
        <v>#N/A</v>
      </c>
      <c r="W37" s="21" t="e">
        <f t="shared" si="11"/>
        <v>#N/A</v>
      </c>
      <c r="X37" s="21" t="e">
        <f t="shared" si="12"/>
        <v>#N/A</v>
      </c>
      <c r="Y37" s="21" t="e">
        <f t="shared" si="13"/>
        <v>#N/A</v>
      </c>
      <c r="Z37" s="21" t="e">
        <f t="shared" si="14"/>
        <v>#N/A</v>
      </c>
      <c r="AA37" s="21" t="e">
        <f t="shared" si="15"/>
        <v>#N/A</v>
      </c>
      <c r="AB37" s="21" t="e">
        <f t="shared" si="16"/>
        <v>#N/A</v>
      </c>
      <c r="AC37" s="21" t="e">
        <f t="shared" si="17"/>
        <v>#N/A</v>
      </c>
      <c r="AD37" s="21" t="e">
        <f t="shared" si="18"/>
        <v>#N/A</v>
      </c>
      <c r="AF37" s="21" t="e">
        <f>INDEX('HEX GEN BACKEND'!M:M,MATCH('HEX GEN'!W37,'HEX GEN BACKEND'!L:L,0))</f>
        <v>#N/A</v>
      </c>
      <c r="AG37" s="21" t="e">
        <f>INDEX('HEX GEN BACKEND'!M:M,MATCH('HEX GEN'!X37,'HEX GEN BACKEND'!L:L,0))</f>
        <v>#N/A</v>
      </c>
      <c r="AH37" s="21" t="e">
        <f>INDEX('HEX GEN BACKEND'!M:M,MATCH('HEX GEN'!Y37,'HEX GEN BACKEND'!L:L,0))</f>
        <v>#N/A</v>
      </c>
      <c r="AI37" s="21" t="e">
        <f>INDEX('HEX GEN BACKEND'!M:M,MATCH('HEX GEN'!Z37,'HEX GEN BACKEND'!L:L,0))</f>
        <v>#N/A</v>
      </c>
      <c r="AJ37" s="21" t="e">
        <f>INDEX('HEX GEN BACKEND'!M:M,MATCH('HEX GEN'!AA37,'HEX GEN BACKEND'!L:L,0))</f>
        <v>#N/A</v>
      </c>
      <c r="AK37" s="21" t="e">
        <f>INDEX('HEX GEN BACKEND'!M:M,MATCH('HEX GEN'!AB37,'HEX GEN BACKEND'!L:L,0))</f>
        <v>#N/A</v>
      </c>
      <c r="AL37" s="21" t="e">
        <f>INDEX('HEX GEN BACKEND'!M:M,MATCH('HEX GEN'!AC37,'HEX GEN BACKEND'!L:L,0))</f>
        <v>#N/A</v>
      </c>
      <c r="AM37" s="21" t="e">
        <f>INDEX('HEX GEN BACKEND'!M:M,MATCH('HEX GEN'!AD37,'HEX GEN BACKEND'!L:L,0))</f>
        <v>#N/A</v>
      </c>
      <c r="AO37" s="21" t="e">
        <f t="shared" si="10"/>
        <v>#N/A</v>
      </c>
    </row>
    <row r="38" spans="1:41" x14ac:dyDescent="0.25">
      <c r="A38" s="20" t="s">
        <v>104</v>
      </c>
      <c r="B38" s="9" t="s">
        <v>16</v>
      </c>
      <c r="C38" s="13"/>
      <c r="D38" s="14"/>
      <c r="E38" s="15"/>
      <c r="F38" s="16"/>
      <c r="G38" s="17"/>
      <c r="H38" s="18"/>
      <c r="I38" s="19"/>
      <c r="J38" s="23" t="e">
        <f t="shared" si="19"/>
        <v>#N/A</v>
      </c>
      <c r="M38" s="21" t="e">
        <f>INDEX('HEX GEN BACKEND'!B:B,MATCH(C38,'HEX GEN BACKEND'!A:A,0))</f>
        <v>#N/A</v>
      </c>
      <c r="N38" s="21">
        <f>IF(ISNUMBER(MATCH(D38,'HEX GEN BACKEND'!G:G,0)),INDEX('HEX GEN BACKEND'!J:J,MATCH(D38,'HEX GEN BACKEND'!G:G,0)),D38)</f>
        <v>0</v>
      </c>
      <c r="O38" s="21" t="e">
        <f>INDEX('HEX GEN BACKEND'!E:E,MATCH(E38,'HEX GEN BACKEND'!D:D,0))</f>
        <v>#N/A</v>
      </c>
      <c r="P38" s="21">
        <f>IF(ISNUMBER(MATCH(F38,'HEX GEN BACKEND'!H:H,0)),INDEX('HEX GEN BACKEND'!J:J,MATCH(F38,'HEX GEN BACKEND'!H:H,0)),F38)</f>
        <v>0</v>
      </c>
      <c r="Q38" s="21" t="e">
        <f>INDEX('HEX GEN BACKEND'!E:E,MATCH(G38,'HEX GEN BACKEND'!D:D,0))</f>
        <v>#N/A</v>
      </c>
      <c r="R38" s="21">
        <f>IF(ISNUMBER(MATCH(H38,'HEX GEN BACKEND'!I:I,0)),INDEX('HEX GEN BACKEND'!J:J,MATCH(H38,'HEX GEN BACKEND'!I:I,0)),H38)</f>
        <v>0</v>
      </c>
      <c r="S38" s="21" t="e">
        <f>INDEX('HEX GEN BACKEND'!E:E,MATCH(I38,'HEX GEN BACKEND'!D:D,0))</f>
        <v>#N/A</v>
      </c>
      <c r="U38" s="21" t="e">
        <f t="shared" si="1"/>
        <v>#N/A</v>
      </c>
      <c r="W38" s="21" t="e">
        <f t="shared" si="11"/>
        <v>#N/A</v>
      </c>
      <c r="X38" s="21" t="e">
        <f t="shared" si="12"/>
        <v>#N/A</v>
      </c>
      <c r="Y38" s="21" t="e">
        <f t="shared" si="13"/>
        <v>#N/A</v>
      </c>
      <c r="Z38" s="21" t="e">
        <f t="shared" si="14"/>
        <v>#N/A</v>
      </c>
      <c r="AA38" s="21" t="e">
        <f t="shared" si="15"/>
        <v>#N/A</v>
      </c>
      <c r="AB38" s="21" t="e">
        <f t="shared" si="16"/>
        <v>#N/A</v>
      </c>
      <c r="AC38" s="21" t="e">
        <f t="shared" si="17"/>
        <v>#N/A</v>
      </c>
      <c r="AD38" s="21" t="e">
        <f t="shared" si="18"/>
        <v>#N/A</v>
      </c>
      <c r="AF38" s="21" t="e">
        <f>INDEX('HEX GEN BACKEND'!M:M,MATCH('HEX GEN'!W38,'HEX GEN BACKEND'!L:L,0))</f>
        <v>#N/A</v>
      </c>
      <c r="AG38" s="21" t="e">
        <f>INDEX('HEX GEN BACKEND'!M:M,MATCH('HEX GEN'!X38,'HEX GEN BACKEND'!L:L,0))</f>
        <v>#N/A</v>
      </c>
      <c r="AH38" s="21" t="e">
        <f>INDEX('HEX GEN BACKEND'!M:M,MATCH('HEX GEN'!Y38,'HEX GEN BACKEND'!L:L,0))</f>
        <v>#N/A</v>
      </c>
      <c r="AI38" s="21" t="e">
        <f>INDEX('HEX GEN BACKEND'!M:M,MATCH('HEX GEN'!Z38,'HEX GEN BACKEND'!L:L,0))</f>
        <v>#N/A</v>
      </c>
      <c r="AJ38" s="21" t="e">
        <f>INDEX('HEX GEN BACKEND'!M:M,MATCH('HEX GEN'!AA38,'HEX GEN BACKEND'!L:L,0))</f>
        <v>#N/A</v>
      </c>
      <c r="AK38" s="21" t="e">
        <f>INDEX('HEX GEN BACKEND'!M:M,MATCH('HEX GEN'!AB38,'HEX GEN BACKEND'!L:L,0))</f>
        <v>#N/A</v>
      </c>
      <c r="AL38" s="21" t="e">
        <f>INDEX('HEX GEN BACKEND'!M:M,MATCH('HEX GEN'!AC38,'HEX GEN BACKEND'!L:L,0))</f>
        <v>#N/A</v>
      </c>
      <c r="AM38" s="21" t="e">
        <f>INDEX('HEX GEN BACKEND'!M:M,MATCH('HEX GEN'!AD38,'HEX GEN BACKEND'!L:L,0))</f>
        <v>#N/A</v>
      </c>
      <c r="AO38" s="21" t="e">
        <f t="shared" si="10"/>
        <v>#N/A</v>
      </c>
    </row>
    <row r="39" spans="1:41" x14ac:dyDescent="0.25">
      <c r="A39" s="20" t="s">
        <v>105</v>
      </c>
      <c r="B39" s="9" t="s">
        <v>16</v>
      </c>
      <c r="C39" s="13"/>
      <c r="D39" s="14"/>
      <c r="E39" s="15"/>
      <c r="F39" s="16"/>
      <c r="G39" s="17"/>
      <c r="H39" s="18"/>
      <c r="I39" s="19"/>
      <c r="J39" s="23" t="e">
        <f t="shared" si="19"/>
        <v>#N/A</v>
      </c>
      <c r="M39" s="21" t="e">
        <f>INDEX('HEX GEN BACKEND'!B:B,MATCH(C39,'HEX GEN BACKEND'!A:A,0))</f>
        <v>#N/A</v>
      </c>
      <c r="N39" s="21">
        <f>IF(ISNUMBER(MATCH(D39,'HEX GEN BACKEND'!G:G,0)),INDEX('HEX GEN BACKEND'!J:J,MATCH(D39,'HEX GEN BACKEND'!G:G,0)),D39)</f>
        <v>0</v>
      </c>
      <c r="O39" s="21" t="e">
        <f>INDEX('HEX GEN BACKEND'!E:E,MATCH(E39,'HEX GEN BACKEND'!D:D,0))</f>
        <v>#N/A</v>
      </c>
      <c r="P39" s="21">
        <f>IF(ISNUMBER(MATCH(F39,'HEX GEN BACKEND'!H:H,0)),INDEX('HEX GEN BACKEND'!J:J,MATCH(F39,'HEX GEN BACKEND'!H:H,0)),F39)</f>
        <v>0</v>
      </c>
      <c r="Q39" s="21" t="e">
        <f>INDEX('HEX GEN BACKEND'!E:E,MATCH(G39,'HEX GEN BACKEND'!D:D,0))</f>
        <v>#N/A</v>
      </c>
      <c r="R39" s="21">
        <f>IF(ISNUMBER(MATCH(H39,'HEX GEN BACKEND'!I:I,0)),INDEX('HEX GEN BACKEND'!J:J,MATCH(H39,'HEX GEN BACKEND'!I:I,0)),H39)</f>
        <v>0</v>
      </c>
      <c r="S39" s="21" t="e">
        <f>INDEX('HEX GEN BACKEND'!E:E,MATCH(I39,'HEX GEN BACKEND'!D:D,0))</f>
        <v>#N/A</v>
      </c>
      <c r="U39" s="21" t="e">
        <f t="shared" si="1"/>
        <v>#N/A</v>
      </c>
      <c r="W39" s="21" t="e">
        <f t="shared" si="11"/>
        <v>#N/A</v>
      </c>
      <c r="X39" s="21" t="e">
        <f t="shared" si="12"/>
        <v>#N/A</v>
      </c>
      <c r="Y39" s="21" t="e">
        <f t="shared" si="13"/>
        <v>#N/A</v>
      </c>
      <c r="Z39" s="21" t="e">
        <f t="shared" si="14"/>
        <v>#N/A</v>
      </c>
      <c r="AA39" s="21" t="e">
        <f t="shared" si="15"/>
        <v>#N/A</v>
      </c>
      <c r="AB39" s="21" t="e">
        <f t="shared" si="16"/>
        <v>#N/A</v>
      </c>
      <c r="AC39" s="21" t="e">
        <f t="shared" si="17"/>
        <v>#N/A</v>
      </c>
      <c r="AD39" s="21" t="e">
        <f t="shared" si="18"/>
        <v>#N/A</v>
      </c>
      <c r="AF39" s="21" t="e">
        <f>INDEX('HEX GEN BACKEND'!M:M,MATCH('HEX GEN'!W39,'HEX GEN BACKEND'!L:L,0))</f>
        <v>#N/A</v>
      </c>
      <c r="AG39" s="21" t="e">
        <f>INDEX('HEX GEN BACKEND'!M:M,MATCH('HEX GEN'!X39,'HEX GEN BACKEND'!L:L,0))</f>
        <v>#N/A</v>
      </c>
      <c r="AH39" s="21" t="e">
        <f>INDEX('HEX GEN BACKEND'!M:M,MATCH('HEX GEN'!Y39,'HEX GEN BACKEND'!L:L,0))</f>
        <v>#N/A</v>
      </c>
      <c r="AI39" s="21" t="e">
        <f>INDEX('HEX GEN BACKEND'!M:M,MATCH('HEX GEN'!Z39,'HEX GEN BACKEND'!L:L,0))</f>
        <v>#N/A</v>
      </c>
      <c r="AJ39" s="21" t="e">
        <f>INDEX('HEX GEN BACKEND'!M:M,MATCH('HEX GEN'!AA39,'HEX GEN BACKEND'!L:L,0))</f>
        <v>#N/A</v>
      </c>
      <c r="AK39" s="21" t="e">
        <f>INDEX('HEX GEN BACKEND'!M:M,MATCH('HEX GEN'!AB39,'HEX GEN BACKEND'!L:L,0))</f>
        <v>#N/A</v>
      </c>
      <c r="AL39" s="21" t="e">
        <f>INDEX('HEX GEN BACKEND'!M:M,MATCH('HEX GEN'!AC39,'HEX GEN BACKEND'!L:L,0))</f>
        <v>#N/A</v>
      </c>
      <c r="AM39" s="21" t="e">
        <f>INDEX('HEX GEN BACKEND'!M:M,MATCH('HEX GEN'!AD39,'HEX GEN BACKEND'!L:L,0))</f>
        <v>#N/A</v>
      </c>
      <c r="AO39" s="21" t="e">
        <f t="shared" si="10"/>
        <v>#N/A</v>
      </c>
    </row>
    <row r="40" spans="1:41" x14ac:dyDescent="0.25">
      <c r="A40" s="20" t="s">
        <v>106</v>
      </c>
      <c r="B40" s="9" t="s">
        <v>16</v>
      </c>
      <c r="C40" s="13"/>
      <c r="D40" s="14"/>
      <c r="E40" s="15"/>
      <c r="F40" s="16"/>
      <c r="G40" s="17"/>
      <c r="H40" s="18"/>
      <c r="I40" s="19"/>
      <c r="J40" s="23" t="e">
        <f t="shared" si="19"/>
        <v>#N/A</v>
      </c>
      <c r="M40" s="21" t="e">
        <f>INDEX('HEX GEN BACKEND'!B:B,MATCH(C40,'HEX GEN BACKEND'!A:A,0))</f>
        <v>#N/A</v>
      </c>
      <c r="N40" s="21">
        <f>IF(ISNUMBER(MATCH(D40,'HEX GEN BACKEND'!G:G,0)),INDEX('HEX GEN BACKEND'!J:J,MATCH(D40,'HEX GEN BACKEND'!G:G,0)),D40)</f>
        <v>0</v>
      </c>
      <c r="O40" s="21" t="e">
        <f>INDEX('HEX GEN BACKEND'!E:E,MATCH(E40,'HEX GEN BACKEND'!D:D,0))</f>
        <v>#N/A</v>
      </c>
      <c r="P40" s="21">
        <f>IF(ISNUMBER(MATCH(F40,'HEX GEN BACKEND'!H:H,0)),INDEX('HEX GEN BACKEND'!J:J,MATCH(F40,'HEX GEN BACKEND'!H:H,0)),F40)</f>
        <v>0</v>
      </c>
      <c r="Q40" s="21" t="e">
        <f>INDEX('HEX GEN BACKEND'!E:E,MATCH(G40,'HEX GEN BACKEND'!D:D,0))</f>
        <v>#N/A</v>
      </c>
      <c r="R40" s="21">
        <f>IF(ISNUMBER(MATCH(H40,'HEX GEN BACKEND'!I:I,0)),INDEX('HEX GEN BACKEND'!J:J,MATCH(H40,'HEX GEN BACKEND'!I:I,0)),H40)</f>
        <v>0</v>
      </c>
      <c r="S40" s="21" t="e">
        <f>INDEX('HEX GEN BACKEND'!E:E,MATCH(I40,'HEX GEN BACKEND'!D:D,0))</f>
        <v>#N/A</v>
      </c>
      <c r="U40" s="21" t="e">
        <f t="shared" si="1"/>
        <v>#N/A</v>
      </c>
      <c r="W40" s="21" t="e">
        <f t="shared" si="11"/>
        <v>#N/A</v>
      </c>
      <c r="X40" s="21" t="e">
        <f t="shared" si="12"/>
        <v>#N/A</v>
      </c>
      <c r="Y40" s="21" t="e">
        <f t="shared" si="13"/>
        <v>#N/A</v>
      </c>
      <c r="Z40" s="21" t="e">
        <f t="shared" si="14"/>
        <v>#N/A</v>
      </c>
      <c r="AA40" s="21" t="e">
        <f t="shared" si="15"/>
        <v>#N/A</v>
      </c>
      <c r="AB40" s="21" t="e">
        <f t="shared" si="16"/>
        <v>#N/A</v>
      </c>
      <c r="AC40" s="21" t="e">
        <f t="shared" si="17"/>
        <v>#N/A</v>
      </c>
      <c r="AD40" s="21" t="e">
        <f t="shared" si="18"/>
        <v>#N/A</v>
      </c>
      <c r="AF40" s="21" t="e">
        <f>INDEX('HEX GEN BACKEND'!M:M,MATCH('HEX GEN'!W40,'HEX GEN BACKEND'!L:L,0))</f>
        <v>#N/A</v>
      </c>
      <c r="AG40" s="21" t="e">
        <f>INDEX('HEX GEN BACKEND'!M:M,MATCH('HEX GEN'!X40,'HEX GEN BACKEND'!L:L,0))</f>
        <v>#N/A</v>
      </c>
      <c r="AH40" s="21" t="e">
        <f>INDEX('HEX GEN BACKEND'!M:M,MATCH('HEX GEN'!Y40,'HEX GEN BACKEND'!L:L,0))</f>
        <v>#N/A</v>
      </c>
      <c r="AI40" s="21" t="e">
        <f>INDEX('HEX GEN BACKEND'!M:M,MATCH('HEX GEN'!Z40,'HEX GEN BACKEND'!L:L,0))</f>
        <v>#N/A</v>
      </c>
      <c r="AJ40" s="21" t="e">
        <f>INDEX('HEX GEN BACKEND'!M:M,MATCH('HEX GEN'!AA40,'HEX GEN BACKEND'!L:L,0))</f>
        <v>#N/A</v>
      </c>
      <c r="AK40" s="21" t="e">
        <f>INDEX('HEX GEN BACKEND'!M:M,MATCH('HEX GEN'!AB40,'HEX GEN BACKEND'!L:L,0))</f>
        <v>#N/A</v>
      </c>
      <c r="AL40" s="21" t="e">
        <f>INDEX('HEX GEN BACKEND'!M:M,MATCH('HEX GEN'!AC40,'HEX GEN BACKEND'!L:L,0))</f>
        <v>#N/A</v>
      </c>
      <c r="AM40" s="21" t="e">
        <f>INDEX('HEX GEN BACKEND'!M:M,MATCH('HEX GEN'!AD40,'HEX GEN BACKEND'!L:L,0))</f>
        <v>#N/A</v>
      </c>
      <c r="AO40" s="21" t="e">
        <f t="shared" si="10"/>
        <v>#N/A</v>
      </c>
    </row>
    <row r="41" spans="1:41" x14ac:dyDescent="0.25">
      <c r="A41" s="20" t="s">
        <v>107</v>
      </c>
      <c r="B41" s="9" t="s">
        <v>16</v>
      </c>
      <c r="C41" s="13"/>
      <c r="D41" s="14"/>
      <c r="E41" s="15"/>
      <c r="F41" s="16"/>
      <c r="G41" s="17"/>
      <c r="H41" s="18"/>
      <c r="I41" s="19"/>
      <c r="J41" s="23" t="e">
        <f t="shared" si="19"/>
        <v>#N/A</v>
      </c>
      <c r="M41" s="21" t="e">
        <f>INDEX('HEX GEN BACKEND'!B:B,MATCH(C41,'HEX GEN BACKEND'!A:A,0))</f>
        <v>#N/A</v>
      </c>
      <c r="N41" s="21">
        <f>IF(ISNUMBER(MATCH(D41,'HEX GEN BACKEND'!G:G,0)),INDEX('HEX GEN BACKEND'!J:J,MATCH(D41,'HEX GEN BACKEND'!G:G,0)),D41)</f>
        <v>0</v>
      </c>
      <c r="O41" s="21" t="e">
        <f>INDEX('HEX GEN BACKEND'!E:E,MATCH(E41,'HEX GEN BACKEND'!D:D,0))</f>
        <v>#N/A</v>
      </c>
      <c r="P41" s="21">
        <f>IF(ISNUMBER(MATCH(F41,'HEX GEN BACKEND'!H:H,0)),INDEX('HEX GEN BACKEND'!J:J,MATCH(F41,'HEX GEN BACKEND'!H:H,0)),F41)</f>
        <v>0</v>
      </c>
      <c r="Q41" s="21" t="e">
        <f>INDEX('HEX GEN BACKEND'!E:E,MATCH(G41,'HEX GEN BACKEND'!D:D,0))</f>
        <v>#N/A</v>
      </c>
      <c r="R41" s="21">
        <f>IF(ISNUMBER(MATCH(H41,'HEX GEN BACKEND'!I:I,0)),INDEX('HEX GEN BACKEND'!J:J,MATCH(H41,'HEX GEN BACKEND'!I:I,0)),H41)</f>
        <v>0</v>
      </c>
      <c r="S41" s="21" t="e">
        <f>INDEX('HEX GEN BACKEND'!E:E,MATCH(I41,'HEX GEN BACKEND'!D:D,0))</f>
        <v>#N/A</v>
      </c>
      <c r="U41" s="21" t="e">
        <f t="shared" si="1"/>
        <v>#N/A</v>
      </c>
      <c r="W41" s="21" t="e">
        <f t="shared" si="11"/>
        <v>#N/A</v>
      </c>
      <c r="X41" s="21" t="e">
        <f t="shared" si="12"/>
        <v>#N/A</v>
      </c>
      <c r="Y41" s="21" t="e">
        <f t="shared" si="13"/>
        <v>#N/A</v>
      </c>
      <c r="Z41" s="21" t="e">
        <f t="shared" si="14"/>
        <v>#N/A</v>
      </c>
      <c r="AA41" s="21" t="e">
        <f t="shared" si="15"/>
        <v>#N/A</v>
      </c>
      <c r="AB41" s="21" t="e">
        <f t="shared" si="16"/>
        <v>#N/A</v>
      </c>
      <c r="AC41" s="21" t="e">
        <f t="shared" si="17"/>
        <v>#N/A</v>
      </c>
      <c r="AD41" s="21" t="e">
        <f t="shared" si="18"/>
        <v>#N/A</v>
      </c>
      <c r="AF41" s="21" t="e">
        <f>INDEX('HEX GEN BACKEND'!M:M,MATCH('HEX GEN'!W41,'HEX GEN BACKEND'!L:L,0))</f>
        <v>#N/A</v>
      </c>
      <c r="AG41" s="21" t="e">
        <f>INDEX('HEX GEN BACKEND'!M:M,MATCH('HEX GEN'!X41,'HEX GEN BACKEND'!L:L,0))</f>
        <v>#N/A</v>
      </c>
      <c r="AH41" s="21" t="e">
        <f>INDEX('HEX GEN BACKEND'!M:M,MATCH('HEX GEN'!Y41,'HEX GEN BACKEND'!L:L,0))</f>
        <v>#N/A</v>
      </c>
      <c r="AI41" s="21" t="e">
        <f>INDEX('HEX GEN BACKEND'!M:M,MATCH('HEX GEN'!Z41,'HEX GEN BACKEND'!L:L,0))</f>
        <v>#N/A</v>
      </c>
      <c r="AJ41" s="21" t="e">
        <f>INDEX('HEX GEN BACKEND'!M:M,MATCH('HEX GEN'!AA41,'HEX GEN BACKEND'!L:L,0))</f>
        <v>#N/A</v>
      </c>
      <c r="AK41" s="21" t="e">
        <f>INDEX('HEX GEN BACKEND'!M:M,MATCH('HEX GEN'!AB41,'HEX GEN BACKEND'!L:L,0))</f>
        <v>#N/A</v>
      </c>
      <c r="AL41" s="21" t="e">
        <f>INDEX('HEX GEN BACKEND'!M:M,MATCH('HEX GEN'!AC41,'HEX GEN BACKEND'!L:L,0))</f>
        <v>#N/A</v>
      </c>
      <c r="AM41" s="21" t="e">
        <f>INDEX('HEX GEN BACKEND'!M:M,MATCH('HEX GEN'!AD41,'HEX GEN BACKEND'!L:L,0))</f>
        <v>#N/A</v>
      </c>
      <c r="AO41" s="21" t="e">
        <f t="shared" si="10"/>
        <v>#N/A</v>
      </c>
    </row>
    <row r="42" spans="1:41" x14ac:dyDescent="0.25">
      <c r="A42" s="20" t="s">
        <v>108</v>
      </c>
      <c r="B42" s="9" t="s">
        <v>16</v>
      </c>
      <c r="C42" s="13"/>
      <c r="D42" s="14"/>
      <c r="E42" s="15"/>
      <c r="F42" s="16"/>
      <c r="G42" s="17"/>
      <c r="H42" s="18"/>
      <c r="I42" s="19"/>
      <c r="J42" s="23" t="e">
        <f t="shared" si="19"/>
        <v>#N/A</v>
      </c>
      <c r="M42" s="21" t="e">
        <f>INDEX('HEX GEN BACKEND'!B:B,MATCH(C42,'HEX GEN BACKEND'!A:A,0))</f>
        <v>#N/A</v>
      </c>
      <c r="N42" s="21">
        <f>IF(ISNUMBER(MATCH(D42,'HEX GEN BACKEND'!G:G,0)),INDEX('HEX GEN BACKEND'!J:J,MATCH(D42,'HEX GEN BACKEND'!G:G,0)),D42)</f>
        <v>0</v>
      </c>
      <c r="O42" s="21" t="e">
        <f>INDEX('HEX GEN BACKEND'!E:E,MATCH(E42,'HEX GEN BACKEND'!D:D,0))</f>
        <v>#N/A</v>
      </c>
      <c r="P42" s="21">
        <f>IF(ISNUMBER(MATCH(F42,'HEX GEN BACKEND'!H:H,0)),INDEX('HEX GEN BACKEND'!J:J,MATCH(F42,'HEX GEN BACKEND'!H:H,0)),F42)</f>
        <v>0</v>
      </c>
      <c r="Q42" s="21" t="e">
        <f>INDEX('HEX GEN BACKEND'!E:E,MATCH(G42,'HEX GEN BACKEND'!D:D,0))</f>
        <v>#N/A</v>
      </c>
      <c r="R42" s="21">
        <f>IF(ISNUMBER(MATCH(H42,'HEX GEN BACKEND'!I:I,0)),INDEX('HEX GEN BACKEND'!J:J,MATCH(H42,'HEX GEN BACKEND'!I:I,0)),H42)</f>
        <v>0</v>
      </c>
      <c r="S42" s="21" t="e">
        <f>INDEX('HEX GEN BACKEND'!E:E,MATCH(I42,'HEX GEN BACKEND'!D:D,0))</f>
        <v>#N/A</v>
      </c>
      <c r="U42" s="21" t="e">
        <f t="shared" si="1"/>
        <v>#N/A</v>
      </c>
      <c r="W42" s="21" t="e">
        <f t="shared" si="11"/>
        <v>#N/A</v>
      </c>
      <c r="X42" s="21" t="e">
        <f t="shared" si="12"/>
        <v>#N/A</v>
      </c>
      <c r="Y42" s="21" t="e">
        <f t="shared" si="13"/>
        <v>#N/A</v>
      </c>
      <c r="Z42" s="21" t="e">
        <f t="shared" si="14"/>
        <v>#N/A</v>
      </c>
      <c r="AA42" s="21" t="e">
        <f t="shared" si="15"/>
        <v>#N/A</v>
      </c>
      <c r="AB42" s="21" t="e">
        <f t="shared" si="16"/>
        <v>#N/A</v>
      </c>
      <c r="AC42" s="21" t="e">
        <f t="shared" si="17"/>
        <v>#N/A</v>
      </c>
      <c r="AD42" s="21" t="e">
        <f t="shared" si="18"/>
        <v>#N/A</v>
      </c>
      <c r="AF42" s="21" t="e">
        <f>INDEX('HEX GEN BACKEND'!M:M,MATCH('HEX GEN'!W42,'HEX GEN BACKEND'!L:L,0))</f>
        <v>#N/A</v>
      </c>
      <c r="AG42" s="21" t="e">
        <f>INDEX('HEX GEN BACKEND'!M:M,MATCH('HEX GEN'!X42,'HEX GEN BACKEND'!L:L,0))</f>
        <v>#N/A</v>
      </c>
      <c r="AH42" s="21" t="e">
        <f>INDEX('HEX GEN BACKEND'!M:M,MATCH('HEX GEN'!Y42,'HEX GEN BACKEND'!L:L,0))</f>
        <v>#N/A</v>
      </c>
      <c r="AI42" s="21" t="e">
        <f>INDEX('HEX GEN BACKEND'!M:M,MATCH('HEX GEN'!Z42,'HEX GEN BACKEND'!L:L,0))</f>
        <v>#N/A</v>
      </c>
      <c r="AJ42" s="21" t="e">
        <f>INDEX('HEX GEN BACKEND'!M:M,MATCH('HEX GEN'!AA42,'HEX GEN BACKEND'!L:L,0))</f>
        <v>#N/A</v>
      </c>
      <c r="AK42" s="21" t="e">
        <f>INDEX('HEX GEN BACKEND'!M:M,MATCH('HEX GEN'!AB42,'HEX GEN BACKEND'!L:L,0))</f>
        <v>#N/A</v>
      </c>
      <c r="AL42" s="21" t="e">
        <f>INDEX('HEX GEN BACKEND'!M:M,MATCH('HEX GEN'!AC42,'HEX GEN BACKEND'!L:L,0))</f>
        <v>#N/A</v>
      </c>
      <c r="AM42" s="21" t="e">
        <f>INDEX('HEX GEN BACKEND'!M:M,MATCH('HEX GEN'!AD42,'HEX GEN BACKEND'!L:L,0))</f>
        <v>#N/A</v>
      </c>
      <c r="AO42" s="21" t="e">
        <f t="shared" si="10"/>
        <v>#N/A</v>
      </c>
    </row>
    <row r="43" spans="1:41" x14ac:dyDescent="0.25">
      <c r="A43" s="20" t="s">
        <v>109</v>
      </c>
      <c r="B43" s="9" t="s">
        <v>16</v>
      </c>
      <c r="C43" s="13"/>
      <c r="D43" s="14"/>
      <c r="E43" s="15"/>
      <c r="F43" s="16"/>
      <c r="G43" s="17"/>
      <c r="H43" s="18"/>
      <c r="I43" s="19"/>
      <c r="J43" s="23" t="e">
        <f t="shared" si="19"/>
        <v>#N/A</v>
      </c>
      <c r="M43" s="21" t="e">
        <f>INDEX('HEX GEN BACKEND'!B:B,MATCH(C43,'HEX GEN BACKEND'!A:A,0))</f>
        <v>#N/A</v>
      </c>
      <c r="N43" s="21">
        <f>IF(ISNUMBER(MATCH(D43,'HEX GEN BACKEND'!G:G,0)),INDEX('HEX GEN BACKEND'!J:J,MATCH(D43,'HEX GEN BACKEND'!G:G,0)),D43)</f>
        <v>0</v>
      </c>
      <c r="O43" s="21" t="e">
        <f>INDEX('HEX GEN BACKEND'!E:E,MATCH(E43,'HEX GEN BACKEND'!D:D,0))</f>
        <v>#N/A</v>
      </c>
      <c r="P43" s="21">
        <f>IF(ISNUMBER(MATCH(F43,'HEX GEN BACKEND'!H:H,0)),INDEX('HEX GEN BACKEND'!J:J,MATCH(F43,'HEX GEN BACKEND'!H:H,0)),F43)</f>
        <v>0</v>
      </c>
      <c r="Q43" s="21" t="e">
        <f>INDEX('HEX GEN BACKEND'!E:E,MATCH(G43,'HEX GEN BACKEND'!D:D,0))</f>
        <v>#N/A</v>
      </c>
      <c r="R43" s="21">
        <f>IF(ISNUMBER(MATCH(H43,'HEX GEN BACKEND'!I:I,0)),INDEX('HEX GEN BACKEND'!J:J,MATCH(H43,'HEX GEN BACKEND'!I:I,0)),H43)</f>
        <v>0</v>
      </c>
      <c r="S43" s="21" t="e">
        <f>INDEX('HEX GEN BACKEND'!E:E,MATCH(I43,'HEX GEN BACKEND'!D:D,0))</f>
        <v>#N/A</v>
      </c>
      <c r="U43" s="21" t="e">
        <f t="shared" si="1"/>
        <v>#N/A</v>
      </c>
      <c r="W43" s="21" t="e">
        <f t="shared" si="11"/>
        <v>#N/A</v>
      </c>
      <c r="X43" s="21" t="e">
        <f t="shared" si="12"/>
        <v>#N/A</v>
      </c>
      <c r="Y43" s="21" t="e">
        <f t="shared" si="13"/>
        <v>#N/A</v>
      </c>
      <c r="Z43" s="21" t="e">
        <f t="shared" si="14"/>
        <v>#N/A</v>
      </c>
      <c r="AA43" s="21" t="e">
        <f t="shared" si="15"/>
        <v>#N/A</v>
      </c>
      <c r="AB43" s="21" t="e">
        <f t="shared" si="16"/>
        <v>#N/A</v>
      </c>
      <c r="AC43" s="21" t="e">
        <f t="shared" si="17"/>
        <v>#N/A</v>
      </c>
      <c r="AD43" s="21" t="e">
        <f t="shared" si="18"/>
        <v>#N/A</v>
      </c>
      <c r="AF43" s="21" t="e">
        <f>INDEX('HEX GEN BACKEND'!M:M,MATCH('HEX GEN'!W43,'HEX GEN BACKEND'!L:L,0))</f>
        <v>#N/A</v>
      </c>
      <c r="AG43" s="21" t="e">
        <f>INDEX('HEX GEN BACKEND'!M:M,MATCH('HEX GEN'!X43,'HEX GEN BACKEND'!L:L,0))</f>
        <v>#N/A</v>
      </c>
      <c r="AH43" s="21" t="e">
        <f>INDEX('HEX GEN BACKEND'!M:M,MATCH('HEX GEN'!Y43,'HEX GEN BACKEND'!L:L,0))</f>
        <v>#N/A</v>
      </c>
      <c r="AI43" s="21" t="e">
        <f>INDEX('HEX GEN BACKEND'!M:M,MATCH('HEX GEN'!Z43,'HEX GEN BACKEND'!L:L,0))</f>
        <v>#N/A</v>
      </c>
      <c r="AJ43" s="21" t="e">
        <f>INDEX('HEX GEN BACKEND'!M:M,MATCH('HEX GEN'!AA43,'HEX GEN BACKEND'!L:L,0))</f>
        <v>#N/A</v>
      </c>
      <c r="AK43" s="21" t="e">
        <f>INDEX('HEX GEN BACKEND'!M:M,MATCH('HEX GEN'!AB43,'HEX GEN BACKEND'!L:L,0))</f>
        <v>#N/A</v>
      </c>
      <c r="AL43" s="21" t="e">
        <f>INDEX('HEX GEN BACKEND'!M:M,MATCH('HEX GEN'!AC43,'HEX GEN BACKEND'!L:L,0))</f>
        <v>#N/A</v>
      </c>
      <c r="AM43" s="21" t="e">
        <f>INDEX('HEX GEN BACKEND'!M:M,MATCH('HEX GEN'!AD43,'HEX GEN BACKEND'!L:L,0))</f>
        <v>#N/A</v>
      </c>
      <c r="AO43" s="21" t="e">
        <f t="shared" si="10"/>
        <v>#N/A</v>
      </c>
    </row>
    <row r="44" spans="1:41" x14ac:dyDescent="0.25">
      <c r="A44" s="20" t="s">
        <v>110</v>
      </c>
      <c r="B44" s="9" t="s">
        <v>16</v>
      </c>
      <c r="C44" s="13"/>
      <c r="D44" s="14"/>
      <c r="E44" s="15"/>
      <c r="F44" s="16"/>
      <c r="G44" s="17"/>
      <c r="H44" s="18"/>
      <c r="I44" s="19"/>
      <c r="J44" s="23" t="e">
        <f t="shared" si="19"/>
        <v>#N/A</v>
      </c>
      <c r="M44" s="21" t="e">
        <f>INDEX('HEX GEN BACKEND'!B:B,MATCH(C44,'HEX GEN BACKEND'!A:A,0))</f>
        <v>#N/A</v>
      </c>
      <c r="N44" s="21">
        <f>IF(ISNUMBER(MATCH(D44,'HEX GEN BACKEND'!G:G,0)),INDEX('HEX GEN BACKEND'!J:J,MATCH(D44,'HEX GEN BACKEND'!G:G,0)),D44)</f>
        <v>0</v>
      </c>
      <c r="O44" s="21" t="e">
        <f>INDEX('HEX GEN BACKEND'!E:E,MATCH(E44,'HEX GEN BACKEND'!D:D,0))</f>
        <v>#N/A</v>
      </c>
      <c r="P44" s="21">
        <f>IF(ISNUMBER(MATCH(F44,'HEX GEN BACKEND'!H:H,0)),INDEX('HEX GEN BACKEND'!J:J,MATCH(F44,'HEX GEN BACKEND'!H:H,0)),F44)</f>
        <v>0</v>
      </c>
      <c r="Q44" s="21" t="e">
        <f>INDEX('HEX GEN BACKEND'!E:E,MATCH(G44,'HEX GEN BACKEND'!D:D,0))</f>
        <v>#N/A</v>
      </c>
      <c r="R44" s="21">
        <f>IF(ISNUMBER(MATCH(H44,'HEX GEN BACKEND'!I:I,0)),INDEX('HEX GEN BACKEND'!J:J,MATCH(H44,'HEX GEN BACKEND'!I:I,0)),H44)</f>
        <v>0</v>
      </c>
      <c r="S44" s="21" t="e">
        <f>INDEX('HEX GEN BACKEND'!E:E,MATCH(I44,'HEX GEN BACKEND'!D:D,0))</f>
        <v>#N/A</v>
      </c>
      <c r="U44" s="21" t="e">
        <f t="shared" si="1"/>
        <v>#N/A</v>
      </c>
      <c r="W44" s="21" t="e">
        <f t="shared" si="11"/>
        <v>#N/A</v>
      </c>
      <c r="X44" s="21" t="e">
        <f t="shared" si="12"/>
        <v>#N/A</v>
      </c>
      <c r="Y44" s="21" t="e">
        <f t="shared" si="13"/>
        <v>#N/A</v>
      </c>
      <c r="Z44" s="21" t="e">
        <f t="shared" si="14"/>
        <v>#N/A</v>
      </c>
      <c r="AA44" s="21" t="e">
        <f t="shared" si="15"/>
        <v>#N/A</v>
      </c>
      <c r="AB44" s="21" t="e">
        <f t="shared" si="16"/>
        <v>#N/A</v>
      </c>
      <c r="AC44" s="21" t="e">
        <f t="shared" si="17"/>
        <v>#N/A</v>
      </c>
      <c r="AD44" s="21" t="e">
        <f t="shared" si="18"/>
        <v>#N/A</v>
      </c>
      <c r="AF44" s="21" t="e">
        <f>INDEX('HEX GEN BACKEND'!M:M,MATCH('HEX GEN'!W44,'HEX GEN BACKEND'!L:L,0))</f>
        <v>#N/A</v>
      </c>
      <c r="AG44" s="21" t="e">
        <f>INDEX('HEX GEN BACKEND'!M:M,MATCH('HEX GEN'!X44,'HEX GEN BACKEND'!L:L,0))</f>
        <v>#N/A</v>
      </c>
      <c r="AH44" s="21" t="e">
        <f>INDEX('HEX GEN BACKEND'!M:M,MATCH('HEX GEN'!Y44,'HEX GEN BACKEND'!L:L,0))</f>
        <v>#N/A</v>
      </c>
      <c r="AI44" s="21" t="e">
        <f>INDEX('HEX GEN BACKEND'!M:M,MATCH('HEX GEN'!Z44,'HEX GEN BACKEND'!L:L,0))</f>
        <v>#N/A</v>
      </c>
      <c r="AJ44" s="21" t="e">
        <f>INDEX('HEX GEN BACKEND'!M:M,MATCH('HEX GEN'!AA44,'HEX GEN BACKEND'!L:L,0))</f>
        <v>#N/A</v>
      </c>
      <c r="AK44" s="21" t="e">
        <f>INDEX('HEX GEN BACKEND'!M:M,MATCH('HEX GEN'!AB44,'HEX GEN BACKEND'!L:L,0))</f>
        <v>#N/A</v>
      </c>
      <c r="AL44" s="21" t="e">
        <f>INDEX('HEX GEN BACKEND'!M:M,MATCH('HEX GEN'!AC44,'HEX GEN BACKEND'!L:L,0))</f>
        <v>#N/A</v>
      </c>
      <c r="AM44" s="21" t="e">
        <f>INDEX('HEX GEN BACKEND'!M:M,MATCH('HEX GEN'!AD44,'HEX GEN BACKEND'!L:L,0))</f>
        <v>#N/A</v>
      </c>
      <c r="AO44" s="21" t="e">
        <f t="shared" si="10"/>
        <v>#N/A</v>
      </c>
    </row>
    <row r="45" spans="1:41" x14ac:dyDescent="0.25">
      <c r="A45" s="20" t="s">
        <v>111</v>
      </c>
      <c r="B45" s="9" t="s">
        <v>16</v>
      </c>
      <c r="C45" s="13"/>
      <c r="D45" s="14"/>
      <c r="E45" s="15"/>
      <c r="F45" s="16"/>
      <c r="G45" s="17"/>
      <c r="H45" s="18"/>
      <c r="I45" s="19"/>
      <c r="J45" s="23" t="e">
        <f t="shared" si="19"/>
        <v>#N/A</v>
      </c>
      <c r="M45" s="21" t="e">
        <f>INDEX('HEX GEN BACKEND'!B:B,MATCH(C45,'HEX GEN BACKEND'!A:A,0))</f>
        <v>#N/A</v>
      </c>
      <c r="N45" s="21">
        <f>IF(ISNUMBER(MATCH(D45,'HEX GEN BACKEND'!G:G,0)),INDEX('HEX GEN BACKEND'!J:J,MATCH(D45,'HEX GEN BACKEND'!G:G,0)),D45)</f>
        <v>0</v>
      </c>
      <c r="O45" s="21" t="e">
        <f>INDEX('HEX GEN BACKEND'!E:E,MATCH(E45,'HEX GEN BACKEND'!D:D,0))</f>
        <v>#N/A</v>
      </c>
      <c r="P45" s="21">
        <f>IF(ISNUMBER(MATCH(F45,'HEX GEN BACKEND'!H:H,0)),INDEX('HEX GEN BACKEND'!J:J,MATCH(F45,'HEX GEN BACKEND'!H:H,0)),F45)</f>
        <v>0</v>
      </c>
      <c r="Q45" s="21" t="e">
        <f>INDEX('HEX GEN BACKEND'!E:E,MATCH(G45,'HEX GEN BACKEND'!D:D,0))</f>
        <v>#N/A</v>
      </c>
      <c r="R45" s="21">
        <f>IF(ISNUMBER(MATCH(H45,'HEX GEN BACKEND'!I:I,0)),INDEX('HEX GEN BACKEND'!J:J,MATCH(H45,'HEX GEN BACKEND'!I:I,0)),H45)</f>
        <v>0</v>
      </c>
      <c r="S45" s="21" t="e">
        <f>INDEX('HEX GEN BACKEND'!E:E,MATCH(I45,'HEX GEN BACKEND'!D:D,0))</f>
        <v>#N/A</v>
      </c>
      <c r="U45" s="21" t="e">
        <f t="shared" si="1"/>
        <v>#N/A</v>
      </c>
      <c r="W45" s="21" t="e">
        <f t="shared" si="11"/>
        <v>#N/A</v>
      </c>
      <c r="X45" s="21" t="e">
        <f t="shared" si="12"/>
        <v>#N/A</v>
      </c>
      <c r="Y45" s="21" t="e">
        <f t="shared" si="13"/>
        <v>#N/A</v>
      </c>
      <c r="Z45" s="21" t="e">
        <f t="shared" si="14"/>
        <v>#N/A</v>
      </c>
      <c r="AA45" s="21" t="e">
        <f t="shared" si="15"/>
        <v>#N/A</v>
      </c>
      <c r="AB45" s="21" t="e">
        <f t="shared" si="16"/>
        <v>#N/A</v>
      </c>
      <c r="AC45" s="21" t="e">
        <f t="shared" si="17"/>
        <v>#N/A</v>
      </c>
      <c r="AD45" s="21" t="e">
        <f t="shared" si="18"/>
        <v>#N/A</v>
      </c>
      <c r="AF45" s="21" t="e">
        <f>INDEX('HEX GEN BACKEND'!M:M,MATCH('HEX GEN'!W45,'HEX GEN BACKEND'!L:L,0))</f>
        <v>#N/A</v>
      </c>
      <c r="AG45" s="21" t="e">
        <f>INDEX('HEX GEN BACKEND'!M:M,MATCH('HEX GEN'!X45,'HEX GEN BACKEND'!L:L,0))</f>
        <v>#N/A</v>
      </c>
      <c r="AH45" s="21" t="e">
        <f>INDEX('HEX GEN BACKEND'!M:M,MATCH('HEX GEN'!Y45,'HEX GEN BACKEND'!L:L,0))</f>
        <v>#N/A</v>
      </c>
      <c r="AI45" s="21" t="e">
        <f>INDEX('HEX GEN BACKEND'!M:M,MATCH('HEX GEN'!Z45,'HEX GEN BACKEND'!L:L,0))</f>
        <v>#N/A</v>
      </c>
      <c r="AJ45" s="21" t="e">
        <f>INDEX('HEX GEN BACKEND'!M:M,MATCH('HEX GEN'!AA45,'HEX GEN BACKEND'!L:L,0))</f>
        <v>#N/A</v>
      </c>
      <c r="AK45" s="21" t="e">
        <f>INDEX('HEX GEN BACKEND'!M:M,MATCH('HEX GEN'!AB45,'HEX GEN BACKEND'!L:L,0))</f>
        <v>#N/A</v>
      </c>
      <c r="AL45" s="21" t="e">
        <f>INDEX('HEX GEN BACKEND'!M:M,MATCH('HEX GEN'!AC45,'HEX GEN BACKEND'!L:L,0))</f>
        <v>#N/A</v>
      </c>
      <c r="AM45" s="21" t="e">
        <f>INDEX('HEX GEN BACKEND'!M:M,MATCH('HEX GEN'!AD45,'HEX GEN BACKEND'!L:L,0))</f>
        <v>#N/A</v>
      </c>
      <c r="AO45" s="21" t="e">
        <f t="shared" si="10"/>
        <v>#N/A</v>
      </c>
    </row>
    <row r="46" spans="1:41" x14ac:dyDescent="0.25">
      <c r="A46" s="20" t="s">
        <v>112</v>
      </c>
      <c r="B46" s="9" t="s">
        <v>16</v>
      </c>
      <c r="C46" s="13"/>
      <c r="D46" s="14"/>
      <c r="E46" s="15"/>
      <c r="F46" s="16"/>
      <c r="G46" s="17"/>
      <c r="H46" s="18"/>
      <c r="I46" s="19"/>
      <c r="J46" s="23" t="e">
        <f t="shared" si="19"/>
        <v>#N/A</v>
      </c>
      <c r="M46" s="21" t="e">
        <f>INDEX('HEX GEN BACKEND'!B:B,MATCH(C46,'HEX GEN BACKEND'!A:A,0))</f>
        <v>#N/A</v>
      </c>
      <c r="N46" s="21">
        <f>IF(ISNUMBER(MATCH(D46,'HEX GEN BACKEND'!G:G,0)),INDEX('HEX GEN BACKEND'!J:J,MATCH(D46,'HEX GEN BACKEND'!G:G,0)),D46)</f>
        <v>0</v>
      </c>
      <c r="O46" s="21" t="e">
        <f>INDEX('HEX GEN BACKEND'!E:E,MATCH(E46,'HEX GEN BACKEND'!D:D,0))</f>
        <v>#N/A</v>
      </c>
      <c r="P46" s="21">
        <f>IF(ISNUMBER(MATCH(F46,'HEX GEN BACKEND'!H:H,0)),INDEX('HEX GEN BACKEND'!J:J,MATCH(F46,'HEX GEN BACKEND'!H:H,0)),F46)</f>
        <v>0</v>
      </c>
      <c r="Q46" s="21" t="e">
        <f>INDEX('HEX GEN BACKEND'!E:E,MATCH(G46,'HEX GEN BACKEND'!D:D,0))</f>
        <v>#N/A</v>
      </c>
      <c r="R46" s="21">
        <f>IF(ISNUMBER(MATCH(H46,'HEX GEN BACKEND'!I:I,0)),INDEX('HEX GEN BACKEND'!J:J,MATCH(H46,'HEX GEN BACKEND'!I:I,0)),H46)</f>
        <v>0</v>
      </c>
      <c r="S46" s="21" t="e">
        <f>INDEX('HEX GEN BACKEND'!E:E,MATCH(I46,'HEX GEN BACKEND'!D:D,0))</f>
        <v>#N/A</v>
      </c>
      <c r="U46" s="21" t="e">
        <f t="shared" si="1"/>
        <v>#N/A</v>
      </c>
      <c r="W46" s="21" t="e">
        <f t="shared" si="11"/>
        <v>#N/A</v>
      </c>
      <c r="X46" s="21" t="e">
        <f t="shared" si="12"/>
        <v>#N/A</v>
      </c>
      <c r="Y46" s="21" t="e">
        <f t="shared" si="13"/>
        <v>#N/A</v>
      </c>
      <c r="Z46" s="21" t="e">
        <f t="shared" si="14"/>
        <v>#N/A</v>
      </c>
      <c r="AA46" s="21" t="e">
        <f t="shared" si="15"/>
        <v>#N/A</v>
      </c>
      <c r="AB46" s="21" t="e">
        <f t="shared" si="16"/>
        <v>#N/A</v>
      </c>
      <c r="AC46" s="21" t="e">
        <f t="shared" si="17"/>
        <v>#N/A</v>
      </c>
      <c r="AD46" s="21" t="e">
        <f t="shared" si="18"/>
        <v>#N/A</v>
      </c>
      <c r="AF46" s="21" t="e">
        <f>INDEX('HEX GEN BACKEND'!M:M,MATCH('HEX GEN'!W46,'HEX GEN BACKEND'!L:L,0))</f>
        <v>#N/A</v>
      </c>
      <c r="AG46" s="21" t="e">
        <f>INDEX('HEX GEN BACKEND'!M:M,MATCH('HEX GEN'!X46,'HEX GEN BACKEND'!L:L,0))</f>
        <v>#N/A</v>
      </c>
      <c r="AH46" s="21" t="e">
        <f>INDEX('HEX GEN BACKEND'!M:M,MATCH('HEX GEN'!Y46,'HEX GEN BACKEND'!L:L,0))</f>
        <v>#N/A</v>
      </c>
      <c r="AI46" s="21" t="e">
        <f>INDEX('HEX GEN BACKEND'!M:M,MATCH('HEX GEN'!Z46,'HEX GEN BACKEND'!L:L,0))</f>
        <v>#N/A</v>
      </c>
      <c r="AJ46" s="21" t="e">
        <f>INDEX('HEX GEN BACKEND'!M:M,MATCH('HEX GEN'!AA46,'HEX GEN BACKEND'!L:L,0))</f>
        <v>#N/A</v>
      </c>
      <c r="AK46" s="21" t="e">
        <f>INDEX('HEX GEN BACKEND'!M:M,MATCH('HEX GEN'!AB46,'HEX GEN BACKEND'!L:L,0))</f>
        <v>#N/A</v>
      </c>
      <c r="AL46" s="21" t="e">
        <f>INDEX('HEX GEN BACKEND'!M:M,MATCH('HEX GEN'!AC46,'HEX GEN BACKEND'!L:L,0))</f>
        <v>#N/A</v>
      </c>
      <c r="AM46" s="21" t="e">
        <f>INDEX('HEX GEN BACKEND'!M:M,MATCH('HEX GEN'!AD46,'HEX GEN BACKEND'!L:L,0))</f>
        <v>#N/A</v>
      </c>
      <c r="AO46" s="21" t="e">
        <f t="shared" si="10"/>
        <v>#N/A</v>
      </c>
    </row>
    <row r="47" spans="1:41" x14ac:dyDescent="0.25">
      <c r="A47" s="20" t="s">
        <v>113</v>
      </c>
      <c r="B47" s="9" t="s">
        <v>16</v>
      </c>
      <c r="C47" s="13"/>
      <c r="D47" s="14"/>
      <c r="E47" s="15"/>
      <c r="F47" s="16"/>
      <c r="G47" s="17"/>
      <c r="H47" s="18"/>
      <c r="I47" s="19"/>
      <c r="J47" s="23" t="e">
        <f t="shared" si="19"/>
        <v>#N/A</v>
      </c>
      <c r="M47" s="21" t="e">
        <f>INDEX('HEX GEN BACKEND'!B:B,MATCH(C47,'HEX GEN BACKEND'!A:A,0))</f>
        <v>#N/A</v>
      </c>
      <c r="N47" s="21">
        <f>IF(ISNUMBER(MATCH(D47,'HEX GEN BACKEND'!G:G,0)),INDEX('HEX GEN BACKEND'!J:J,MATCH(D47,'HEX GEN BACKEND'!G:G,0)),D47)</f>
        <v>0</v>
      </c>
      <c r="O47" s="21" t="e">
        <f>INDEX('HEX GEN BACKEND'!E:E,MATCH(E47,'HEX GEN BACKEND'!D:D,0))</f>
        <v>#N/A</v>
      </c>
      <c r="P47" s="21">
        <f>IF(ISNUMBER(MATCH(F47,'HEX GEN BACKEND'!H:H,0)),INDEX('HEX GEN BACKEND'!J:J,MATCH(F47,'HEX GEN BACKEND'!H:H,0)),F47)</f>
        <v>0</v>
      </c>
      <c r="Q47" s="21" t="e">
        <f>INDEX('HEX GEN BACKEND'!E:E,MATCH(G47,'HEX GEN BACKEND'!D:D,0))</f>
        <v>#N/A</v>
      </c>
      <c r="R47" s="21">
        <f>IF(ISNUMBER(MATCH(H47,'HEX GEN BACKEND'!I:I,0)),INDEX('HEX GEN BACKEND'!J:J,MATCH(H47,'HEX GEN BACKEND'!I:I,0)),H47)</f>
        <v>0</v>
      </c>
      <c r="S47" s="21" t="e">
        <f>INDEX('HEX GEN BACKEND'!E:E,MATCH(I47,'HEX GEN BACKEND'!D:D,0))</f>
        <v>#N/A</v>
      </c>
      <c r="U47" s="21" t="e">
        <f t="shared" si="1"/>
        <v>#N/A</v>
      </c>
      <c r="W47" s="21" t="e">
        <f t="shared" si="11"/>
        <v>#N/A</v>
      </c>
      <c r="X47" s="21" t="e">
        <f t="shared" si="12"/>
        <v>#N/A</v>
      </c>
      <c r="Y47" s="21" t="e">
        <f t="shared" si="13"/>
        <v>#N/A</v>
      </c>
      <c r="Z47" s="21" t="e">
        <f t="shared" si="14"/>
        <v>#N/A</v>
      </c>
      <c r="AA47" s="21" t="e">
        <f t="shared" si="15"/>
        <v>#N/A</v>
      </c>
      <c r="AB47" s="21" t="e">
        <f t="shared" si="16"/>
        <v>#N/A</v>
      </c>
      <c r="AC47" s="21" t="e">
        <f t="shared" si="17"/>
        <v>#N/A</v>
      </c>
      <c r="AD47" s="21" t="e">
        <f t="shared" si="18"/>
        <v>#N/A</v>
      </c>
      <c r="AF47" s="21" t="e">
        <f>INDEX('HEX GEN BACKEND'!M:M,MATCH('HEX GEN'!W47,'HEX GEN BACKEND'!L:L,0))</f>
        <v>#N/A</v>
      </c>
      <c r="AG47" s="21" t="e">
        <f>INDEX('HEX GEN BACKEND'!M:M,MATCH('HEX GEN'!X47,'HEX GEN BACKEND'!L:L,0))</f>
        <v>#N/A</v>
      </c>
      <c r="AH47" s="21" t="e">
        <f>INDEX('HEX GEN BACKEND'!M:M,MATCH('HEX GEN'!Y47,'HEX GEN BACKEND'!L:L,0))</f>
        <v>#N/A</v>
      </c>
      <c r="AI47" s="21" t="e">
        <f>INDEX('HEX GEN BACKEND'!M:M,MATCH('HEX GEN'!Z47,'HEX GEN BACKEND'!L:L,0))</f>
        <v>#N/A</v>
      </c>
      <c r="AJ47" s="21" t="e">
        <f>INDEX('HEX GEN BACKEND'!M:M,MATCH('HEX GEN'!AA47,'HEX GEN BACKEND'!L:L,0))</f>
        <v>#N/A</v>
      </c>
      <c r="AK47" s="21" t="e">
        <f>INDEX('HEX GEN BACKEND'!M:M,MATCH('HEX GEN'!AB47,'HEX GEN BACKEND'!L:L,0))</f>
        <v>#N/A</v>
      </c>
      <c r="AL47" s="21" t="e">
        <f>INDEX('HEX GEN BACKEND'!M:M,MATCH('HEX GEN'!AC47,'HEX GEN BACKEND'!L:L,0))</f>
        <v>#N/A</v>
      </c>
      <c r="AM47" s="21" t="e">
        <f>INDEX('HEX GEN BACKEND'!M:M,MATCH('HEX GEN'!AD47,'HEX GEN BACKEND'!L:L,0))</f>
        <v>#N/A</v>
      </c>
      <c r="AO47" s="21" t="e">
        <f t="shared" si="10"/>
        <v>#N/A</v>
      </c>
    </row>
    <row r="48" spans="1:41" x14ac:dyDescent="0.25">
      <c r="A48" s="20" t="s">
        <v>114</v>
      </c>
      <c r="B48" s="9" t="s">
        <v>16</v>
      </c>
      <c r="C48" s="13"/>
      <c r="D48" s="14"/>
      <c r="E48" s="15"/>
      <c r="F48" s="16"/>
      <c r="G48" s="17"/>
      <c r="H48" s="18"/>
      <c r="I48" s="19"/>
      <c r="J48" s="23" t="e">
        <f t="shared" si="19"/>
        <v>#N/A</v>
      </c>
      <c r="M48" s="21" t="e">
        <f>INDEX('HEX GEN BACKEND'!B:B,MATCH(C48,'HEX GEN BACKEND'!A:A,0))</f>
        <v>#N/A</v>
      </c>
      <c r="N48" s="21">
        <f>IF(ISNUMBER(MATCH(D48,'HEX GEN BACKEND'!G:G,0)),INDEX('HEX GEN BACKEND'!J:J,MATCH(D48,'HEX GEN BACKEND'!G:G,0)),D48)</f>
        <v>0</v>
      </c>
      <c r="O48" s="21" t="e">
        <f>INDEX('HEX GEN BACKEND'!E:E,MATCH(E48,'HEX GEN BACKEND'!D:D,0))</f>
        <v>#N/A</v>
      </c>
      <c r="P48" s="21">
        <f>IF(ISNUMBER(MATCH(F48,'HEX GEN BACKEND'!H:H,0)),INDEX('HEX GEN BACKEND'!J:J,MATCH(F48,'HEX GEN BACKEND'!H:H,0)),F48)</f>
        <v>0</v>
      </c>
      <c r="Q48" s="21" t="e">
        <f>INDEX('HEX GEN BACKEND'!E:E,MATCH(G48,'HEX GEN BACKEND'!D:D,0))</f>
        <v>#N/A</v>
      </c>
      <c r="R48" s="21">
        <f>IF(ISNUMBER(MATCH(H48,'HEX GEN BACKEND'!I:I,0)),INDEX('HEX GEN BACKEND'!J:J,MATCH(H48,'HEX GEN BACKEND'!I:I,0)),H48)</f>
        <v>0</v>
      </c>
      <c r="S48" s="21" t="e">
        <f>INDEX('HEX GEN BACKEND'!E:E,MATCH(I48,'HEX GEN BACKEND'!D:D,0))</f>
        <v>#N/A</v>
      </c>
      <c r="U48" s="21" t="e">
        <f t="shared" si="1"/>
        <v>#N/A</v>
      </c>
      <c r="W48" s="21" t="e">
        <f t="shared" si="11"/>
        <v>#N/A</v>
      </c>
      <c r="X48" s="21" t="e">
        <f t="shared" si="12"/>
        <v>#N/A</v>
      </c>
      <c r="Y48" s="21" t="e">
        <f t="shared" si="13"/>
        <v>#N/A</v>
      </c>
      <c r="Z48" s="21" t="e">
        <f t="shared" si="14"/>
        <v>#N/A</v>
      </c>
      <c r="AA48" s="21" t="e">
        <f t="shared" si="15"/>
        <v>#N/A</v>
      </c>
      <c r="AB48" s="21" t="e">
        <f t="shared" si="16"/>
        <v>#N/A</v>
      </c>
      <c r="AC48" s="21" t="e">
        <f t="shared" si="17"/>
        <v>#N/A</v>
      </c>
      <c r="AD48" s="21" t="e">
        <f t="shared" si="18"/>
        <v>#N/A</v>
      </c>
      <c r="AF48" s="21" t="e">
        <f>INDEX('HEX GEN BACKEND'!M:M,MATCH('HEX GEN'!W48,'HEX GEN BACKEND'!L:L,0))</f>
        <v>#N/A</v>
      </c>
      <c r="AG48" s="21" t="e">
        <f>INDEX('HEX GEN BACKEND'!M:M,MATCH('HEX GEN'!X48,'HEX GEN BACKEND'!L:L,0))</f>
        <v>#N/A</v>
      </c>
      <c r="AH48" s="21" t="e">
        <f>INDEX('HEX GEN BACKEND'!M:M,MATCH('HEX GEN'!Y48,'HEX GEN BACKEND'!L:L,0))</f>
        <v>#N/A</v>
      </c>
      <c r="AI48" s="21" t="e">
        <f>INDEX('HEX GEN BACKEND'!M:M,MATCH('HEX GEN'!Z48,'HEX GEN BACKEND'!L:L,0))</f>
        <v>#N/A</v>
      </c>
      <c r="AJ48" s="21" t="e">
        <f>INDEX('HEX GEN BACKEND'!M:M,MATCH('HEX GEN'!AA48,'HEX GEN BACKEND'!L:L,0))</f>
        <v>#N/A</v>
      </c>
      <c r="AK48" s="21" t="e">
        <f>INDEX('HEX GEN BACKEND'!M:M,MATCH('HEX GEN'!AB48,'HEX GEN BACKEND'!L:L,0))</f>
        <v>#N/A</v>
      </c>
      <c r="AL48" s="21" t="e">
        <f>INDEX('HEX GEN BACKEND'!M:M,MATCH('HEX GEN'!AC48,'HEX GEN BACKEND'!L:L,0))</f>
        <v>#N/A</v>
      </c>
      <c r="AM48" s="21" t="e">
        <f>INDEX('HEX GEN BACKEND'!M:M,MATCH('HEX GEN'!AD48,'HEX GEN BACKEND'!L:L,0))</f>
        <v>#N/A</v>
      </c>
      <c r="AO48" s="21" t="e">
        <f t="shared" si="10"/>
        <v>#N/A</v>
      </c>
    </row>
    <row r="49" spans="1:41" x14ac:dyDescent="0.25">
      <c r="A49" s="20" t="s">
        <v>115</v>
      </c>
      <c r="B49" s="9" t="s">
        <v>16</v>
      </c>
      <c r="C49" s="13"/>
      <c r="D49" s="14"/>
      <c r="E49" s="15"/>
      <c r="F49" s="16"/>
      <c r="G49" s="17"/>
      <c r="H49" s="18"/>
      <c r="I49" s="19"/>
      <c r="J49" s="23" t="e">
        <f t="shared" si="19"/>
        <v>#N/A</v>
      </c>
      <c r="M49" s="21" t="e">
        <f>INDEX('HEX GEN BACKEND'!B:B,MATCH(C49,'HEX GEN BACKEND'!A:A,0))</f>
        <v>#N/A</v>
      </c>
      <c r="N49" s="21">
        <f>IF(ISNUMBER(MATCH(D49,'HEX GEN BACKEND'!G:G,0)),INDEX('HEX GEN BACKEND'!J:J,MATCH(D49,'HEX GEN BACKEND'!G:G,0)),D49)</f>
        <v>0</v>
      </c>
      <c r="O49" s="21" t="e">
        <f>INDEX('HEX GEN BACKEND'!E:E,MATCH(E49,'HEX GEN BACKEND'!D:D,0))</f>
        <v>#N/A</v>
      </c>
      <c r="P49" s="21">
        <f>IF(ISNUMBER(MATCH(F49,'HEX GEN BACKEND'!H:H,0)),INDEX('HEX GEN BACKEND'!J:J,MATCH(F49,'HEX GEN BACKEND'!H:H,0)),F49)</f>
        <v>0</v>
      </c>
      <c r="Q49" s="21" t="e">
        <f>INDEX('HEX GEN BACKEND'!E:E,MATCH(G49,'HEX GEN BACKEND'!D:D,0))</f>
        <v>#N/A</v>
      </c>
      <c r="R49" s="21">
        <f>IF(ISNUMBER(MATCH(H49,'HEX GEN BACKEND'!I:I,0)),INDEX('HEX GEN BACKEND'!J:J,MATCH(H49,'HEX GEN BACKEND'!I:I,0)),H49)</f>
        <v>0</v>
      </c>
      <c r="S49" s="21" t="e">
        <f>INDEX('HEX GEN BACKEND'!E:E,MATCH(I49,'HEX GEN BACKEND'!D:D,0))</f>
        <v>#N/A</v>
      </c>
      <c r="U49" s="21" t="e">
        <f t="shared" si="1"/>
        <v>#N/A</v>
      </c>
      <c r="W49" s="21" t="e">
        <f t="shared" si="11"/>
        <v>#N/A</v>
      </c>
      <c r="X49" s="21" t="e">
        <f t="shared" si="12"/>
        <v>#N/A</v>
      </c>
      <c r="Y49" s="21" t="e">
        <f t="shared" si="13"/>
        <v>#N/A</v>
      </c>
      <c r="Z49" s="21" t="e">
        <f t="shared" si="14"/>
        <v>#N/A</v>
      </c>
      <c r="AA49" s="21" t="e">
        <f t="shared" si="15"/>
        <v>#N/A</v>
      </c>
      <c r="AB49" s="21" t="e">
        <f t="shared" si="16"/>
        <v>#N/A</v>
      </c>
      <c r="AC49" s="21" t="e">
        <f t="shared" si="17"/>
        <v>#N/A</v>
      </c>
      <c r="AD49" s="21" t="e">
        <f t="shared" si="18"/>
        <v>#N/A</v>
      </c>
      <c r="AF49" s="21" t="e">
        <f>INDEX('HEX GEN BACKEND'!M:M,MATCH('HEX GEN'!W49,'HEX GEN BACKEND'!L:L,0))</f>
        <v>#N/A</v>
      </c>
      <c r="AG49" s="21" t="e">
        <f>INDEX('HEX GEN BACKEND'!M:M,MATCH('HEX GEN'!X49,'HEX GEN BACKEND'!L:L,0))</f>
        <v>#N/A</v>
      </c>
      <c r="AH49" s="21" t="e">
        <f>INDEX('HEX GEN BACKEND'!M:M,MATCH('HEX GEN'!Y49,'HEX GEN BACKEND'!L:L,0))</f>
        <v>#N/A</v>
      </c>
      <c r="AI49" s="21" t="e">
        <f>INDEX('HEX GEN BACKEND'!M:M,MATCH('HEX GEN'!Z49,'HEX GEN BACKEND'!L:L,0))</f>
        <v>#N/A</v>
      </c>
      <c r="AJ49" s="21" t="e">
        <f>INDEX('HEX GEN BACKEND'!M:M,MATCH('HEX GEN'!AA49,'HEX GEN BACKEND'!L:L,0))</f>
        <v>#N/A</v>
      </c>
      <c r="AK49" s="21" t="e">
        <f>INDEX('HEX GEN BACKEND'!M:M,MATCH('HEX GEN'!AB49,'HEX GEN BACKEND'!L:L,0))</f>
        <v>#N/A</v>
      </c>
      <c r="AL49" s="21" t="e">
        <f>INDEX('HEX GEN BACKEND'!M:M,MATCH('HEX GEN'!AC49,'HEX GEN BACKEND'!L:L,0))</f>
        <v>#N/A</v>
      </c>
      <c r="AM49" s="21" t="e">
        <f>INDEX('HEX GEN BACKEND'!M:M,MATCH('HEX GEN'!AD49,'HEX GEN BACKEND'!L:L,0))</f>
        <v>#N/A</v>
      </c>
      <c r="AO49" s="21" t="e">
        <f t="shared" si="10"/>
        <v>#N/A</v>
      </c>
    </row>
    <row r="50" spans="1:41" x14ac:dyDescent="0.25">
      <c r="A50" s="20" t="s">
        <v>116</v>
      </c>
      <c r="B50" s="9" t="s">
        <v>16</v>
      </c>
      <c r="C50" s="13"/>
      <c r="D50" s="14"/>
      <c r="E50" s="15"/>
      <c r="F50" s="16"/>
      <c r="G50" s="17"/>
      <c r="H50" s="18"/>
      <c r="I50" s="19"/>
      <c r="J50" s="23" t="e">
        <f t="shared" si="19"/>
        <v>#N/A</v>
      </c>
      <c r="M50" s="21" t="e">
        <f>INDEX('HEX GEN BACKEND'!B:B,MATCH(C50,'HEX GEN BACKEND'!A:A,0))</f>
        <v>#N/A</v>
      </c>
      <c r="N50" s="21">
        <f>IF(ISNUMBER(MATCH(D50,'HEX GEN BACKEND'!G:G,0)),INDEX('HEX GEN BACKEND'!J:J,MATCH(D50,'HEX GEN BACKEND'!G:G,0)),D50)</f>
        <v>0</v>
      </c>
      <c r="O50" s="21" t="e">
        <f>INDEX('HEX GEN BACKEND'!E:E,MATCH(E50,'HEX GEN BACKEND'!D:D,0))</f>
        <v>#N/A</v>
      </c>
      <c r="P50" s="21">
        <f>IF(ISNUMBER(MATCH(F50,'HEX GEN BACKEND'!H:H,0)),INDEX('HEX GEN BACKEND'!J:J,MATCH(F50,'HEX GEN BACKEND'!H:H,0)),F50)</f>
        <v>0</v>
      </c>
      <c r="Q50" s="21" t="e">
        <f>INDEX('HEX GEN BACKEND'!E:E,MATCH(G50,'HEX GEN BACKEND'!D:D,0))</f>
        <v>#N/A</v>
      </c>
      <c r="R50" s="21">
        <f>IF(ISNUMBER(MATCH(H50,'HEX GEN BACKEND'!I:I,0)),INDEX('HEX GEN BACKEND'!J:J,MATCH(H50,'HEX GEN BACKEND'!I:I,0)),H50)</f>
        <v>0</v>
      </c>
      <c r="S50" s="21" t="e">
        <f>INDEX('HEX GEN BACKEND'!E:E,MATCH(I50,'HEX GEN BACKEND'!D:D,0))</f>
        <v>#N/A</v>
      </c>
      <c r="U50" s="21" t="e">
        <f t="shared" si="1"/>
        <v>#N/A</v>
      </c>
      <c r="W50" s="21" t="e">
        <f t="shared" si="11"/>
        <v>#N/A</v>
      </c>
      <c r="X50" s="21" t="e">
        <f t="shared" si="12"/>
        <v>#N/A</v>
      </c>
      <c r="Y50" s="21" t="e">
        <f t="shared" si="13"/>
        <v>#N/A</v>
      </c>
      <c r="Z50" s="21" t="e">
        <f t="shared" si="14"/>
        <v>#N/A</v>
      </c>
      <c r="AA50" s="21" t="e">
        <f t="shared" si="15"/>
        <v>#N/A</v>
      </c>
      <c r="AB50" s="21" t="e">
        <f t="shared" si="16"/>
        <v>#N/A</v>
      </c>
      <c r="AC50" s="21" t="e">
        <f t="shared" si="17"/>
        <v>#N/A</v>
      </c>
      <c r="AD50" s="21" t="e">
        <f t="shared" si="18"/>
        <v>#N/A</v>
      </c>
      <c r="AF50" s="21" t="e">
        <f>INDEX('HEX GEN BACKEND'!M:M,MATCH('HEX GEN'!W50,'HEX GEN BACKEND'!L:L,0))</f>
        <v>#N/A</v>
      </c>
      <c r="AG50" s="21" t="e">
        <f>INDEX('HEX GEN BACKEND'!M:M,MATCH('HEX GEN'!X50,'HEX GEN BACKEND'!L:L,0))</f>
        <v>#N/A</v>
      </c>
      <c r="AH50" s="21" t="e">
        <f>INDEX('HEX GEN BACKEND'!M:M,MATCH('HEX GEN'!Y50,'HEX GEN BACKEND'!L:L,0))</f>
        <v>#N/A</v>
      </c>
      <c r="AI50" s="21" t="e">
        <f>INDEX('HEX GEN BACKEND'!M:M,MATCH('HEX GEN'!Z50,'HEX GEN BACKEND'!L:L,0))</f>
        <v>#N/A</v>
      </c>
      <c r="AJ50" s="21" t="e">
        <f>INDEX('HEX GEN BACKEND'!M:M,MATCH('HEX GEN'!AA50,'HEX GEN BACKEND'!L:L,0))</f>
        <v>#N/A</v>
      </c>
      <c r="AK50" s="21" t="e">
        <f>INDEX('HEX GEN BACKEND'!M:M,MATCH('HEX GEN'!AB50,'HEX GEN BACKEND'!L:L,0))</f>
        <v>#N/A</v>
      </c>
      <c r="AL50" s="21" t="e">
        <f>INDEX('HEX GEN BACKEND'!M:M,MATCH('HEX GEN'!AC50,'HEX GEN BACKEND'!L:L,0))</f>
        <v>#N/A</v>
      </c>
      <c r="AM50" s="21" t="e">
        <f>INDEX('HEX GEN BACKEND'!M:M,MATCH('HEX GEN'!AD50,'HEX GEN BACKEND'!L:L,0))</f>
        <v>#N/A</v>
      </c>
      <c r="AO50" s="21" t="e">
        <f t="shared" si="10"/>
        <v>#N/A</v>
      </c>
    </row>
    <row r="51" spans="1:41" x14ac:dyDescent="0.25">
      <c r="A51" s="20" t="s">
        <v>117</v>
      </c>
      <c r="B51" s="9" t="s">
        <v>16</v>
      </c>
      <c r="C51" s="13"/>
      <c r="D51" s="14"/>
      <c r="E51" s="15"/>
      <c r="F51" s="16"/>
      <c r="G51" s="17"/>
      <c r="H51" s="18"/>
      <c r="I51" s="19"/>
      <c r="J51" s="23" t="e">
        <f t="shared" si="19"/>
        <v>#N/A</v>
      </c>
      <c r="M51" s="21" t="e">
        <f>INDEX('HEX GEN BACKEND'!B:B,MATCH(C51,'HEX GEN BACKEND'!A:A,0))</f>
        <v>#N/A</v>
      </c>
      <c r="N51" s="21">
        <f>IF(ISNUMBER(MATCH(D51,'HEX GEN BACKEND'!G:G,0)),INDEX('HEX GEN BACKEND'!J:J,MATCH(D51,'HEX GEN BACKEND'!G:G,0)),D51)</f>
        <v>0</v>
      </c>
      <c r="O51" s="21" t="e">
        <f>INDEX('HEX GEN BACKEND'!E:E,MATCH(E51,'HEX GEN BACKEND'!D:D,0))</f>
        <v>#N/A</v>
      </c>
      <c r="P51" s="21">
        <f>IF(ISNUMBER(MATCH(F51,'HEX GEN BACKEND'!H:H,0)),INDEX('HEX GEN BACKEND'!J:J,MATCH(F51,'HEX GEN BACKEND'!H:H,0)),F51)</f>
        <v>0</v>
      </c>
      <c r="Q51" s="21" t="e">
        <f>INDEX('HEX GEN BACKEND'!E:E,MATCH(G51,'HEX GEN BACKEND'!D:D,0))</f>
        <v>#N/A</v>
      </c>
      <c r="R51" s="21">
        <f>IF(ISNUMBER(MATCH(H51,'HEX GEN BACKEND'!I:I,0)),INDEX('HEX GEN BACKEND'!J:J,MATCH(H51,'HEX GEN BACKEND'!I:I,0)),H51)</f>
        <v>0</v>
      </c>
      <c r="S51" s="21" t="e">
        <f>INDEX('HEX GEN BACKEND'!E:E,MATCH(I51,'HEX GEN BACKEND'!D:D,0))</f>
        <v>#N/A</v>
      </c>
      <c r="U51" s="21" t="e">
        <f t="shared" si="1"/>
        <v>#N/A</v>
      </c>
      <c r="W51" s="21" t="e">
        <f t="shared" si="11"/>
        <v>#N/A</v>
      </c>
      <c r="X51" s="21" t="e">
        <f t="shared" si="12"/>
        <v>#N/A</v>
      </c>
      <c r="Y51" s="21" t="e">
        <f t="shared" si="13"/>
        <v>#N/A</v>
      </c>
      <c r="Z51" s="21" t="e">
        <f t="shared" si="14"/>
        <v>#N/A</v>
      </c>
      <c r="AA51" s="21" t="e">
        <f t="shared" si="15"/>
        <v>#N/A</v>
      </c>
      <c r="AB51" s="21" t="e">
        <f t="shared" si="16"/>
        <v>#N/A</v>
      </c>
      <c r="AC51" s="21" t="e">
        <f t="shared" si="17"/>
        <v>#N/A</v>
      </c>
      <c r="AD51" s="21" t="e">
        <f t="shared" si="18"/>
        <v>#N/A</v>
      </c>
      <c r="AF51" s="21" t="e">
        <f>INDEX('HEX GEN BACKEND'!M:M,MATCH('HEX GEN'!W51,'HEX GEN BACKEND'!L:L,0))</f>
        <v>#N/A</v>
      </c>
      <c r="AG51" s="21" t="e">
        <f>INDEX('HEX GEN BACKEND'!M:M,MATCH('HEX GEN'!X51,'HEX GEN BACKEND'!L:L,0))</f>
        <v>#N/A</v>
      </c>
      <c r="AH51" s="21" t="e">
        <f>INDEX('HEX GEN BACKEND'!M:M,MATCH('HEX GEN'!Y51,'HEX GEN BACKEND'!L:L,0))</f>
        <v>#N/A</v>
      </c>
      <c r="AI51" s="21" t="e">
        <f>INDEX('HEX GEN BACKEND'!M:M,MATCH('HEX GEN'!Z51,'HEX GEN BACKEND'!L:L,0))</f>
        <v>#N/A</v>
      </c>
      <c r="AJ51" s="21" t="e">
        <f>INDEX('HEX GEN BACKEND'!M:M,MATCH('HEX GEN'!AA51,'HEX GEN BACKEND'!L:L,0))</f>
        <v>#N/A</v>
      </c>
      <c r="AK51" s="21" t="e">
        <f>INDEX('HEX GEN BACKEND'!M:M,MATCH('HEX GEN'!AB51,'HEX GEN BACKEND'!L:L,0))</f>
        <v>#N/A</v>
      </c>
      <c r="AL51" s="21" t="e">
        <f>INDEX('HEX GEN BACKEND'!M:M,MATCH('HEX GEN'!AC51,'HEX GEN BACKEND'!L:L,0))</f>
        <v>#N/A</v>
      </c>
      <c r="AM51" s="21" t="e">
        <f>INDEX('HEX GEN BACKEND'!M:M,MATCH('HEX GEN'!AD51,'HEX GEN BACKEND'!L:L,0))</f>
        <v>#N/A</v>
      </c>
      <c r="AO51" s="21" t="e">
        <f t="shared" si="10"/>
        <v>#N/A</v>
      </c>
    </row>
    <row r="52" spans="1:41" x14ac:dyDescent="0.25">
      <c r="A52" s="20" t="s">
        <v>118</v>
      </c>
      <c r="B52" s="9" t="s">
        <v>16</v>
      </c>
      <c r="C52" s="13"/>
      <c r="D52" s="14"/>
      <c r="E52" s="15"/>
      <c r="F52" s="16"/>
      <c r="G52" s="17"/>
      <c r="H52" s="18"/>
      <c r="I52" s="19"/>
      <c r="J52" s="23" t="e">
        <f t="shared" si="19"/>
        <v>#N/A</v>
      </c>
      <c r="M52" s="21" t="e">
        <f>INDEX('HEX GEN BACKEND'!B:B,MATCH(C52,'HEX GEN BACKEND'!A:A,0))</f>
        <v>#N/A</v>
      </c>
      <c r="N52" s="21">
        <f>IF(ISNUMBER(MATCH(D52,'HEX GEN BACKEND'!G:G,0)),INDEX('HEX GEN BACKEND'!J:J,MATCH(D52,'HEX GEN BACKEND'!G:G,0)),D52)</f>
        <v>0</v>
      </c>
      <c r="O52" s="21" t="e">
        <f>INDEX('HEX GEN BACKEND'!E:E,MATCH(E52,'HEX GEN BACKEND'!D:D,0))</f>
        <v>#N/A</v>
      </c>
      <c r="P52" s="21">
        <f>IF(ISNUMBER(MATCH(F52,'HEX GEN BACKEND'!H:H,0)),INDEX('HEX GEN BACKEND'!J:J,MATCH(F52,'HEX GEN BACKEND'!H:H,0)),F52)</f>
        <v>0</v>
      </c>
      <c r="Q52" s="21" t="e">
        <f>INDEX('HEX GEN BACKEND'!E:E,MATCH(G52,'HEX GEN BACKEND'!D:D,0))</f>
        <v>#N/A</v>
      </c>
      <c r="R52" s="21">
        <f>IF(ISNUMBER(MATCH(H52,'HEX GEN BACKEND'!I:I,0)),INDEX('HEX GEN BACKEND'!J:J,MATCH(H52,'HEX GEN BACKEND'!I:I,0)),H52)</f>
        <v>0</v>
      </c>
      <c r="S52" s="21" t="e">
        <f>INDEX('HEX GEN BACKEND'!E:E,MATCH(I52,'HEX GEN BACKEND'!D:D,0))</f>
        <v>#N/A</v>
      </c>
      <c r="U52" s="21" t="e">
        <f t="shared" si="1"/>
        <v>#N/A</v>
      </c>
      <c r="W52" s="21" t="e">
        <f t="shared" si="11"/>
        <v>#N/A</v>
      </c>
      <c r="X52" s="21" t="e">
        <f t="shared" si="12"/>
        <v>#N/A</v>
      </c>
      <c r="Y52" s="21" t="e">
        <f t="shared" si="13"/>
        <v>#N/A</v>
      </c>
      <c r="Z52" s="21" t="e">
        <f t="shared" si="14"/>
        <v>#N/A</v>
      </c>
      <c r="AA52" s="21" t="e">
        <f t="shared" si="15"/>
        <v>#N/A</v>
      </c>
      <c r="AB52" s="21" t="e">
        <f t="shared" si="16"/>
        <v>#N/A</v>
      </c>
      <c r="AC52" s="21" t="e">
        <f t="shared" si="17"/>
        <v>#N/A</v>
      </c>
      <c r="AD52" s="21" t="e">
        <f t="shared" si="18"/>
        <v>#N/A</v>
      </c>
      <c r="AF52" s="21" t="e">
        <f>INDEX('HEX GEN BACKEND'!M:M,MATCH('HEX GEN'!W52,'HEX GEN BACKEND'!L:L,0))</f>
        <v>#N/A</v>
      </c>
      <c r="AG52" s="21" t="e">
        <f>INDEX('HEX GEN BACKEND'!M:M,MATCH('HEX GEN'!X52,'HEX GEN BACKEND'!L:L,0))</f>
        <v>#N/A</v>
      </c>
      <c r="AH52" s="21" t="e">
        <f>INDEX('HEX GEN BACKEND'!M:M,MATCH('HEX GEN'!Y52,'HEX GEN BACKEND'!L:L,0))</f>
        <v>#N/A</v>
      </c>
      <c r="AI52" s="21" t="e">
        <f>INDEX('HEX GEN BACKEND'!M:M,MATCH('HEX GEN'!Z52,'HEX GEN BACKEND'!L:L,0))</f>
        <v>#N/A</v>
      </c>
      <c r="AJ52" s="21" t="e">
        <f>INDEX('HEX GEN BACKEND'!M:M,MATCH('HEX GEN'!AA52,'HEX GEN BACKEND'!L:L,0))</f>
        <v>#N/A</v>
      </c>
      <c r="AK52" s="21" t="e">
        <f>INDEX('HEX GEN BACKEND'!M:M,MATCH('HEX GEN'!AB52,'HEX GEN BACKEND'!L:L,0))</f>
        <v>#N/A</v>
      </c>
      <c r="AL52" s="21" t="e">
        <f>INDEX('HEX GEN BACKEND'!M:M,MATCH('HEX GEN'!AC52,'HEX GEN BACKEND'!L:L,0))</f>
        <v>#N/A</v>
      </c>
      <c r="AM52" s="21" t="e">
        <f>INDEX('HEX GEN BACKEND'!M:M,MATCH('HEX GEN'!AD52,'HEX GEN BACKEND'!L:L,0))</f>
        <v>#N/A</v>
      </c>
      <c r="AO52" s="21" t="e">
        <f t="shared" si="10"/>
        <v>#N/A</v>
      </c>
    </row>
    <row r="53" spans="1:41" x14ac:dyDescent="0.25">
      <c r="A53" s="20" t="s">
        <v>119</v>
      </c>
      <c r="B53" s="9" t="s">
        <v>16</v>
      </c>
      <c r="C53" s="13"/>
      <c r="D53" s="14"/>
      <c r="E53" s="15"/>
      <c r="F53" s="16"/>
      <c r="G53" s="17"/>
      <c r="H53" s="18"/>
      <c r="I53" s="19"/>
      <c r="J53" s="23" t="e">
        <f t="shared" si="19"/>
        <v>#N/A</v>
      </c>
      <c r="M53" s="21" t="e">
        <f>INDEX('HEX GEN BACKEND'!B:B,MATCH(C53,'HEX GEN BACKEND'!A:A,0))</f>
        <v>#N/A</v>
      </c>
      <c r="N53" s="21">
        <f>IF(ISNUMBER(MATCH(D53,'HEX GEN BACKEND'!G:G,0)),INDEX('HEX GEN BACKEND'!J:J,MATCH(D53,'HEX GEN BACKEND'!G:G,0)),D53)</f>
        <v>0</v>
      </c>
      <c r="O53" s="21" t="e">
        <f>INDEX('HEX GEN BACKEND'!E:E,MATCH(E53,'HEX GEN BACKEND'!D:D,0))</f>
        <v>#N/A</v>
      </c>
      <c r="P53" s="21">
        <f>IF(ISNUMBER(MATCH(F53,'HEX GEN BACKEND'!H:H,0)),INDEX('HEX GEN BACKEND'!J:J,MATCH(F53,'HEX GEN BACKEND'!H:H,0)),F53)</f>
        <v>0</v>
      </c>
      <c r="Q53" s="21" t="e">
        <f>INDEX('HEX GEN BACKEND'!E:E,MATCH(G53,'HEX GEN BACKEND'!D:D,0))</f>
        <v>#N/A</v>
      </c>
      <c r="R53" s="21">
        <f>IF(ISNUMBER(MATCH(H53,'HEX GEN BACKEND'!I:I,0)),INDEX('HEX GEN BACKEND'!J:J,MATCH(H53,'HEX GEN BACKEND'!I:I,0)),H53)</f>
        <v>0</v>
      </c>
      <c r="S53" s="21" t="e">
        <f>INDEX('HEX GEN BACKEND'!E:E,MATCH(I53,'HEX GEN BACKEND'!D:D,0))</f>
        <v>#N/A</v>
      </c>
      <c r="U53" s="21" t="e">
        <f t="shared" si="1"/>
        <v>#N/A</v>
      </c>
      <c r="W53" s="21" t="e">
        <f t="shared" si="11"/>
        <v>#N/A</v>
      </c>
      <c r="X53" s="21" t="e">
        <f t="shared" si="12"/>
        <v>#N/A</v>
      </c>
      <c r="Y53" s="21" t="e">
        <f t="shared" si="13"/>
        <v>#N/A</v>
      </c>
      <c r="Z53" s="21" t="e">
        <f t="shared" si="14"/>
        <v>#N/A</v>
      </c>
      <c r="AA53" s="21" t="e">
        <f t="shared" si="15"/>
        <v>#N/A</v>
      </c>
      <c r="AB53" s="21" t="e">
        <f t="shared" si="16"/>
        <v>#N/A</v>
      </c>
      <c r="AC53" s="21" t="e">
        <f t="shared" si="17"/>
        <v>#N/A</v>
      </c>
      <c r="AD53" s="21" t="e">
        <f t="shared" si="18"/>
        <v>#N/A</v>
      </c>
      <c r="AF53" s="21" t="e">
        <f>INDEX('HEX GEN BACKEND'!M:M,MATCH('HEX GEN'!W53,'HEX GEN BACKEND'!L:L,0))</f>
        <v>#N/A</v>
      </c>
      <c r="AG53" s="21" t="e">
        <f>INDEX('HEX GEN BACKEND'!M:M,MATCH('HEX GEN'!X53,'HEX GEN BACKEND'!L:L,0))</f>
        <v>#N/A</v>
      </c>
      <c r="AH53" s="21" t="e">
        <f>INDEX('HEX GEN BACKEND'!M:M,MATCH('HEX GEN'!Y53,'HEX GEN BACKEND'!L:L,0))</f>
        <v>#N/A</v>
      </c>
      <c r="AI53" s="21" t="e">
        <f>INDEX('HEX GEN BACKEND'!M:M,MATCH('HEX GEN'!Z53,'HEX GEN BACKEND'!L:L,0))</f>
        <v>#N/A</v>
      </c>
      <c r="AJ53" s="21" t="e">
        <f>INDEX('HEX GEN BACKEND'!M:M,MATCH('HEX GEN'!AA53,'HEX GEN BACKEND'!L:L,0))</f>
        <v>#N/A</v>
      </c>
      <c r="AK53" s="21" t="e">
        <f>INDEX('HEX GEN BACKEND'!M:M,MATCH('HEX GEN'!AB53,'HEX GEN BACKEND'!L:L,0))</f>
        <v>#N/A</v>
      </c>
      <c r="AL53" s="21" t="e">
        <f>INDEX('HEX GEN BACKEND'!M:M,MATCH('HEX GEN'!AC53,'HEX GEN BACKEND'!L:L,0))</f>
        <v>#N/A</v>
      </c>
      <c r="AM53" s="21" t="e">
        <f>INDEX('HEX GEN BACKEND'!M:M,MATCH('HEX GEN'!AD53,'HEX GEN BACKEND'!L:L,0))</f>
        <v>#N/A</v>
      </c>
      <c r="AO53" s="21" t="e">
        <f t="shared" si="10"/>
        <v>#N/A</v>
      </c>
    </row>
    <row r="54" spans="1:41" x14ac:dyDescent="0.25">
      <c r="A54" s="20" t="s">
        <v>120</v>
      </c>
      <c r="B54" s="9" t="s">
        <v>16</v>
      </c>
      <c r="C54" s="13"/>
      <c r="D54" s="14"/>
      <c r="E54" s="15"/>
      <c r="F54" s="16"/>
      <c r="G54" s="17"/>
      <c r="H54" s="18"/>
      <c r="I54" s="19"/>
      <c r="J54" s="23" t="e">
        <f t="shared" si="19"/>
        <v>#N/A</v>
      </c>
      <c r="M54" s="21" t="e">
        <f>INDEX('HEX GEN BACKEND'!B:B,MATCH(C54,'HEX GEN BACKEND'!A:A,0))</f>
        <v>#N/A</v>
      </c>
      <c r="N54" s="21">
        <f>IF(ISNUMBER(MATCH(D54,'HEX GEN BACKEND'!G:G,0)),INDEX('HEX GEN BACKEND'!J:J,MATCH(D54,'HEX GEN BACKEND'!G:G,0)),D54)</f>
        <v>0</v>
      </c>
      <c r="O54" s="21" t="e">
        <f>INDEX('HEX GEN BACKEND'!E:E,MATCH(E54,'HEX GEN BACKEND'!D:D,0))</f>
        <v>#N/A</v>
      </c>
      <c r="P54" s="21">
        <f>IF(ISNUMBER(MATCH(F54,'HEX GEN BACKEND'!H:H,0)),INDEX('HEX GEN BACKEND'!J:J,MATCH(F54,'HEX GEN BACKEND'!H:H,0)),F54)</f>
        <v>0</v>
      </c>
      <c r="Q54" s="21" t="e">
        <f>INDEX('HEX GEN BACKEND'!E:E,MATCH(G54,'HEX GEN BACKEND'!D:D,0))</f>
        <v>#N/A</v>
      </c>
      <c r="R54" s="21">
        <f>IF(ISNUMBER(MATCH(H54,'HEX GEN BACKEND'!I:I,0)),INDEX('HEX GEN BACKEND'!J:J,MATCH(H54,'HEX GEN BACKEND'!I:I,0)),H54)</f>
        <v>0</v>
      </c>
      <c r="S54" s="21" t="e">
        <f>INDEX('HEX GEN BACKEND'!E:E,MATCH(I54,'HEX GEN BACKEND'!D:D,0))</f>
        <v>#N/A</v>
      </c>
      <c r="U54" s="21" t="e">
        <f t="shared" si="1"/>
        <v>#N/A</v>
      </c>
      <c r="W54" s="21" t="e">
        <f t="shared" si="11"/>
        <v>#N/A</v>
      </c>
      <c r="X54" s="21" t="e">
        <f t="shared" si="12"/>
        <v>#N/A</v>
      </c>
      <c r="Y54" s="21" t="e">
        <f t="shared" si="13"/>
        <v>#N/A</v>
      </c>
      <c r="Z54" s="21" t="e">
        <f t="shared" si="14"/>
        <v>#N/A</v>
      </c>
      <c r="AA54" s="21" t="e">
        <f t="shared" si="15"/>
        <v>#N/A</v>
      </c>
      <c r="AB54" s="21" t="e">
        <f t="shared" si="16"/>
        <v>#N/A</v>
      </c>
      <c r="AC54" s="21" t="e">
        <f t="shared" si="17"/>
        <v>#N/A</v>
      </c>
      <c r="AD54" s="21" t="e">
        <f t="shared" si="18"/>
        <v>#N/A</v>
      </c>
      <c r="AF54" s="21" t="e">
        <f>INDEX('HEX GEN BACKEND'!M:M,MATCH('HEX GEN'!W54,'HEX GEN BACKEND'!L:L,0))</f>
        <v>#N/A</v>
      </c>
      <c r="AG54" s="21" t="e">
        <f>INDEX('HEX GEN BACKEND'!M:M,MATCH('HEX GEN'!X54,'HEX GEN BACKEND'!L:L,0))</f>
        <v>#N/A</v>
      </c>
      <c r="AH54" s="21" t="e">
        <f>INDEX('HEX GEN BACKEND'!M:M,MATCH('HEX GEN'!Y54,'HEX GEN BACKEND'!L:L,0))</f>
        <v>#N/A</v>
      </c>
      <c r="AI54" s="21" t="e">
        <f>INDEX('HEX GEN BACKEND'!M:M,MATCH('HEX GEN'!Z54,'HEX GEN BACKEND'!L:L,0))</f>
        <v>#N/A</v>
      </c>
      <c r="AJ54" s="21" t="e">
        <f>INDEX('HEX GEN BACKEND'!M:M,MATCH('HEX GEN'!AA54,'HEX GEN BACKEND'!L:L,0))</f>
        <v>#N/A</v>
      </c>
      <c r="AK54" s="21" t="e">
        <f>INDEX('HEX GEN BACKEND'!M:M,MATCH('HEX GEN'!AB54,'HEX GEN BACKEND'!L:L,0))</f>
        <v>#N/A</v>
      </c>
      <c r="AL54" s="21" t="e">
        <f>INDEX('HEX GEN BACKEND'!M:M,MATCH('HEX GEN'!AC54,'HEX GEN BACKEND'!L:L,0))</f>
        <v>#N/A</v>
      </c>
      <c r="AM54" s="21" t="e">
        <f>INDEX('HEX GEN BACKEND'!M:M,MATCH('HEX GEN'!AD54,'HEX GEN BACKEND'!L:L,0))</f>
        <v>#N/A</v>
      </c>
      <c r="AO54" s="21" t="e">
        <f t="shared" si="10"/>
        <v>#N/A</v>
      </c>
    </row>
    <row r="55" spans="1:41" x14ac:dyDescent="0.25">
      <c r="A55" s="20" t="s">
        <v>121</v>
      </c>
      <c r="B55" s="9" t="s">
        <v>16</v>
      </c>
      <c r="C55" s="13"/>
      <c r="D55" s="14"/>
      <c r="E55" s="15"/>
      <c r="F55" s="16"/>
      <c r="G55" s="17"/>
      <c r="H55" s="18"/>
      <c r="I55" s="19"/>
      <c r="J55" s="23" t="e">
        <f t="shared" si="19"/>
        <v>#N/A</v>
      </c>
      <c r="M55" s="21" t="e">
        <f>INDEX('HEX GEN BACKEND'!B:B,MATCH(C55,'HEX GEN BACKEND'!A:A,0))</f>
        <v>#N/A</v>
      </c>
      <c r="N55" s="21">
        <f>IF(ISNUMBER(MATCH(D55,'HEX GEN BACKEND'!G:G,0)),INDEX('HEX GEN BACKEND'!J:J,MATCH(D55,'HEX GEN BACKEND'!G:G,0)),D55)</f>
        <v>0</v>
      </c>
      <c r="O55" s="21" t="e">
        <f>INDEX('HEX GEN BACKEND'!E:E,MATCH(E55,'HEX GEN BACKEND'!D:D,0))</f>
        <v>#N/A</v>
      </c>
      <c r="P55" s="21">
        <f>IF(ISNUMBER(MATCH(F55,'HEX GEN BACKEND'!H:H,0)),INDEX('HEX GEN BACKEND'!J:J,MATCH(F55,'HEX GEN BACKEND'!H:H,0)),F55)</f>
        <v>0</v>
      </c>
      <c r="Q55" s="21" t="e">
        <f>INDEX('HEX GEN BACKEND'!E:E,MATCH(G55,'HEX GEN BACKEND'!D:D,0))</f>
        <v>#N/A</v>
      </c>
      <c r="R55" s="21">
        <f>IF(ISNUMBER(MATCH(H55,'HEX GEN BACKEND'!I:I,0)),INDEX('HEX GEN BACKEND'!J:J,MATCH(H55,'HEX GEN BACKEND'!I:I,0)),H55)</f>
        <v>0</v>
      </c>
      <c r="S55" s="21" t="e">
        <f>INDEX('HEX GEN BACKEND'!E:E,MATCH(I55,'HEX GEN BACKEND'!D:D,0))</f>
        <v>#N/A</v>
      </c>
      <c r="U55" s="21" t="e">
        <f t="shared" si="1"/>
        <v>#N/A</v>
      </c>
      <c r="W55" s="21" t="e">
        <f t="shared" si="11"/>
        <v>#N/A</v>
      </c>
      <c r="X55" s="21" t="e">
        <f t="shared" si="12"/>
        <v>#N/A</v>
      </c>
      <c r="Y55" s="21" t="e">
        <f t="shared" si="13"/>
        <v>#N/A</v>
      </c>
      <c r="Z55" s="21" t="e">
        <f t="shared" si="14"/>
        <v>#N/A</v>
      </c>
      <c r="AA55" s="21" t="e">
        <f t="shared" si="15"/>
        <v>#N/A</v>
      </c>
      <c r="AB55" s="21" t="e">
        <f t="shared" si="16"/>
        <v>#N/A</v>
      </c>
      <c r="AC55" s="21" t="e">
        <f t="shared" si="17"/>
        <v>#N/A</v>
      </c>
      <c r="AD55" s="21" t="e">
        <f t="shared" si="18"/>
        <v>#N/A</v>
      </c>
      <c r="AF55" s="21" t="e">
        <f>INDEX('HEX GEN BACKEND'!M:M,MATCH('HEX GEN'!W55,'HEX GEN BACKEND'!L:L,0))</f>
        <v>#N/A</v>
      </c>
      <c r="AG55" s="21" t="e">
        <f>INDEX('HEX GEN BACKEND'!M:M,MATCH('HEX GEN'!X55,'HEX GEN BACKEND'!L:L,0))</f>
        <v>#N/A</v>
      </c>
      <c r="AH55" s="21" t="e">
        <f>INDEX('HEX GEN BACKEND'!M:M,MATCH('HEX GEN'!Y55,'HEX GEN BACKEND'!L:L,0))</f>
        <v>#N/A</v>
      </c>
      <c r="AI55" s="21" t="e">
        <f>INDEX('HEX GEN BACKEND'!M:M,MATCH('HEX GEN'!Z55,'HEX GEN BACKEND'!L:L,0))</f>
        <v>#N/A</v>
      </c>
      <c r="AJ55" s="21" t="e">
        <f>INDEX('HEX GEN BACKEND'!M:M,MATCH('HEX GEN'!AA55,'HEX GEN BACKEND'!L:L,0))</f>
        <v>#N/A</v>
      </c>
      <c r="AK55" s="21" t="e">
        <f>INDEX('HEX GEN BACKEND'!M:M,MATCH('HEX GEN'!AB55,'HEX GEN BACKEND'!L:L,0))</f>
        <v>#N/A</v>
      </c>
      <c r="AL55" s="21" t="e">
        <f>INDEX('HEX GEN BACKEND'!M:M,MATCH('HEX GEN'!AC55,'HEX GEN BACKEND'!L:L,0))</f>
        <v>#N/A</v>
      </c>
      <c r="AM55" s="21" t="e">
        <f>INDEX('HEX GEN BACKEND'!M:M,MATCH('HEX GEN'!AD55,'HEX GEN BACKEND'!L:L,0))</f>
        <v>#N/A</v>
      </c>
      <c r="AO55" s="21" t="e">
        <f t="shared" si="10"/>
        <v>#N/A</v>
      </c>
    </row>
    <row r="56" spans="1:41" x14ac:dyDescent="0.25">
      <c r="A56" s="20" t="s">
        <v>122</v>
      </c>
      <c r="B56" s="9" t="s">
        <v>16</v>
      </c>
      <c r="C56" s="13"/>
      <c r="D56" s="14"/>
      <c r="E56" s="15"/>
      <c r="F56" s="16"/>
      <c r="G56" s="17"/>
      <c r="H56" s="18"/>
      <c r="I56" s="19"/>
      <c r="J56" s="23" t="e">
        <f t="shared" si="19"/>
        <v>#N/A</v>
      </c>
      <c r="M56" s="21" t="e">
        <f>INDEX('HEX GEN BACKEND'!B:B,MATCH(C56,'HEX GEN BACKEND'!A:A,0))</f>
        <v>#N/A</v>
      </c>
      <c r="N56" s="21">
        <f>IF(ISNUMBER(MATCH(D56,'HEX GEN BACKEND'!G:G,0)),INDEX('HEX GEN BACKEND'!J:J,MATCH(D56,'HEX GEN BACKEND'!G:G,0)),D56)</f>
        <v>0</v>
      </c>
      <c r="O56" s="21" t="e">
        <f>INDEX('HEX GEN BACKEND'!E:E,MATCH(E56,'HEX GEN BACKEND'!D:D,0))</f>
        <v>#N/A</v>
      </c>
      <c r="P56" s="21">
        <f>IF(ISNUMBER(MATCH(F56,'HEX GEN BACKEND'!H:H,0)),INDEX('HEX GEN BACKEND'!J:J,MATCH(F56,'HEX GEN BACKEND'!H:H,0)),F56)</f>
        <v>0</v>
      </c>
      <c r="Q56" s="21" t="e">
        <f>INDEX('HEX GEN BACKEND'!E:E,MATCH(G56,'HEX GEN BACKEND'!D:D,0))</f>
        <v>#N/A</v>
      </c>
      <c r="R56" s="21">
        <f>IF(ISNUMBER(MATCH(H56,'HEX GEN BACKEND'!I:I,0)),INDEX('HEX GEN BACKEND'!J:J,MATCH(H56,'HEX GEN BACKEND'!I:I,0)),H56)</f>
        <v>0</v>
      </c>
      <c r="S56" s="21" t="e">
        <f>INDEX('HEX GEN BACKEND'!E:E,MATCH(I56,'HEX GEN BACKEND'!D:D,0))</f>
        <v>#N/A</v>
      </c>
      <c r="U56" s="21" t="e">
        <f t="shared" si="1"/>
        <v>#N/A</v>
      </c>
      <c r="W56" s="21" t="e">
        <f t="shared" si="11"/>
        <v>#N/A</v>
      </c>
      <c r="X56" s="21" t="e">
        <f t="shared" si="12"/>
        <v>#N/A</v>
      </c>
      <c r="Y56" s="21" t="e">
        <f t="shared" si="13"/>
        <v>#N/A</v>
      </c>
      <c r="Z56" s="21" t="e">
        <f t="shared" si="14"/>
        <v>#N/A</v>
      </c>
      <c r="AA56" s="21" t="e">
        <f t="shared" si="15"/>
        <v>#N/A</v>
      </c>
      <c r="AB56" s="21" t="e">
        <f t="shared" si="16"/>
        <v>#N/A</v>
      </c>
      <c r="AC56" s="21" t="e">
        <f t="shared" si="17"/>
        <v>#N/A</v>
      </c>
      <c r="AD56" s="21" t="e">
        <f t="shared" si="18"/>
        <v>#N/A</v>
      </c>
      <c r="AF56" s="21" t="e">
        <f>INDEX('HEX GEN BACKEND'!M:M,MATCH('HEX GEN'!W56,'HEX GEN BACKEND'!L:L,0))</f>
        <v>#N/A</v>
      </c>
      <c r="AG56" s="21" t="e">
        <f>INDEX('HEX GEN BACKEND'!M:M,MATCH('HEX GEN'!X56,'HEX GEN BACKEND'!L:L,0))</f>
        <v>#N/A</v>
      </c>
      <c r="AH56" s="21" t="e">
        <f>INDEX('HEX GEN BACKEND'!M:M,MATCH('HEX GEN'!Y56,'HEX GEN BACKEND'!L:L,0))</f>
        <v>#N/A</v>
      </c>
      <c r="AI56" s="21" t="e">
        <f>INDEX('HEX GEN BACKEND'!M:M,MATCH('HEX GEN'!Z56,'HEX GEN BACKEND'!L:L,0))</f>
        <v>#N/A</v>
      </c>
      <c r="AJ56" s="21" t="e">
        <f>INDEX('HEX GEN BACKEND'!M:M,MATCH('HEX GEN'!AA56,'HEX GEN BACKEND'!L:L,0))</f>
        <v>#N/A</v>
      </c>
      <c r="AK56" s="21" t="e">
        <f>INDEX('HEX GEN BACKEND'!M:M,MATCH('HEX GEN'!AB56,'HEX GEN BACKEND'!L:L,0))</f>
        <v>#N/A</v>
      </c>
      <c r="AL56" s="21" t="e">
        <f>INDEX('HEX GEN BACKEND'!M:M,MATCH('HEX GEN'!AC56,'HEX GEN BACKEND'!L:L,0))</f>
        <v>#N/A</v>
      </c>
      <c r="AM56" s="21" t="e">
        <f>INDEX('HEX GEN BACKEND'!M:M,MATCH('HEX GEN'!AD56,'HEX GEN BACKEND'!L:L,0))</f>
        <v>#N/A</v>
      </c>
      <c r="AO56" s="21" t="e">
        <f t="shared" si="10"/>
        <v>#N/A</v>
      </c>
    </row>
    <row r="57" spans="1:41" x14ac:dyDescent="0.25">
      <c r="A57" s="20" t="s">
        <v>123</v>
      </c>
      <c r="B57" s="9" t="s">
        <v>16</v>
      </c>
      <c r="C57" s="13"/>
      <c r="D57" s="14"/>
      <c r="E57" s="15"/>
      <c r="F57" s="16"/>
      <c r="G57" s="17"/>
      <c r="H57" s="18"/>
      <c r="I57" s="19"/>
      <c r="J57" s="23" t="e">
        <f t="shared" si="19"/>
        <v>#N/A</v>
      </c>
      <c r="M57" s="21" t="e">
        <f>INDEX('HEX GEN BACKEND'!B:B,MATCH(C57,'HEX GEN BACKEND'!A:A,0))</f>
        <v>#N/A</v>
      </c>
      <c r="N57" s="21">
        <f>IF(ISNUMBER(MATCH(D57,'HEX GEN BACKEND'!G:G,0)),INDEX('HEX GEN BACKEND'!J:J,MATCH(D57,'HEX GEN BACKEND'!G:G,0)),D57)</f>
        <v>0</v>
      </c>
      <c r="O57" s="21" t="e">
        <f>INDEX('HEX GEN BACKEND'!E:E,MATCH(E57,'HEX GEN BACKEND'!D:D,0))</f>
        <v>#N/A</v>
      </c>
      <c r="P57" s="21">
        <f>IF(ISNUMBER(MATCH(F57,'HEX GEN BACKEND'!H:H,0)),INDEX('HEX GEN BACKEND'!J:J,MATCH(F57,'HEX GEN BACKEND'!H:H,0)),F57)</f>
        <v>0</v>
      </c>
      <c r="Q57" s="21" t="e">
        <f>INDEX('HEX GEN BACKEND'!E:E,MATCH(G57,'HEX GEN BACKEND'!D:D,0))</f>
        <v>#N/A</v>
      </c>
      <c r="R57" s="21">
        <f>IF(ISNUMBER(MATCH(H57,'HEX GEN BACKEND'!I:I,0)),INDEX('HEX GEN BACKEND'!J:J,MATCH(H57,'HEX GEN BACKEND'!I:I,0)),H57)</f>
        <v>0</v>
      </c>
      <c r="S57" s="21" t="e">
        <f>INDEX('HEX GEN BACKEND'!E:E,MATCH(I57,'HEX GEN BACKEND'!D:D,0))</f>
        <v>#N/A</v>
      </c>
      <c r="U57" s="21" t="e">
        <f t="shared" si="1"/>
        <v>#N/A</v>
      </c>
      <c r="W57" s="21" t="e">
        <f t="shared" si="11"/>
        <v>#N/A</v>
      </c>
      <c r="X57" s="21" t="e">
        <f t="shared" si="12"/>
        <v>#N/A</v>
      </c>
      <c r="Y57" s="21" t="e">
        <f t="shared" si="13"/>
        <v>#N/A</v>
      </c>
      <c r="Z57" s="21" t="e">
        <f t="shared" si="14"/>
        <v>#N/A</v>
      </c>
      <c r="AA57" s="21" t="e">
        <f t="shared" si="15"/>
        <v>#N/A</v>
      </c>
      <c r="AB57" s="21" t="e">
        <f t="shared" si="16"/>
        <v>#N/A</v>
      </c>
      <c r="AC57" s="21" t="e">
        <f t="shared" si="17"/>
        <v>#N/A</v>
      </c>
      <c r="AD57" s="21" t="e">
        <f t="shared" si="18"/>
        <v>#N/A</v>
      </c>
      <c r="AF57" s="21" t="e">
        <f>INDEX('HEX GEN BACKEND'!M:M,MATCH('HEX GEN'!W57,'HEX GEN BACKEND'!L:L,0))</f>
        <v>#N/A</v>
      </c>
      <c r="AG57" s="21" t="e">
        <f>INDEX('HEX GEN BACKEND'!M:M,MATCH('HEX GEN'!X57,'HEX GEN BACKEND'!L:L,0))</f>
        <v>#N/A</v>
      </c>
      <c r="AH57" s="21" t="e">
        <f>INDEX('HEX GEN BACKEND'!M:M,MATCH('HEX GEN'!Y57,'HEX GEN BACKEND'!L:L,0))</f>
        <v>#N/A</v>
      </c>
      <c r="AI57" s="21" t="e">
        <f>INDEX('HEX GEN BACKEND'!M:M,MATCH('HEX GEN'!Z57,'HEX GEN BACKEND'!L:L,0))</f>
        <v>#N/A</v>
      </c>
      <c r="AJ57" s="21" t="e">
        <f>INDEX('HEX GEN BACKEND'!M:M,MATCH('HEX GEN'!AA57,'HEX GEN BACKEND'!L:L,0))</f>
        <v>#N/A</v>
      </c>
      <c r="AK57" s="21" t="e">
        <f>INDEX('HEX GEN BACKEND'!M:M,MATCH('HEX GEN'!AB57,'HEX GEN BACKEND'!L:L,0))</f>
        <v>#N/A</v>
      </c>
      <c r="AL57" s="21" t="e">
        <f>INDEX('HEX GEN BACKEND'!M:M,MATCH('HEX GEN'!AC57,'HEX GEN BACKEND'!L:L,0))</f>
        <v>#N/A</v>
      </c>
      <c r="AM57" s="21" t="e">
        <f>INDEX('HEX GEN BACKEND'!M:M,MATCH('HEX GEN'!AD57,'HEX GEN BACKEND'!L:L,0))</f>
        <v>#N/A</v>
      </c>
      <c r="AO57" s="21" t="e">
        <f t="shared" si="10"/>
        <v>#N/A</v>
      </c>
    </row>
    <row r="58" spans="1:41" x14ac:dyDescent="0.25">
      <c r="A58" s="20" t="s">
        <v>124</v>
      </c>
      <c r="B58" s="9" t="s">
        <v>16</v>
      </c>
      <c r="C58" s="13"/>
      <c r="D58" s="14"/>
      <c r="E58" s="15"/>
      <c r="F58" s="16"/>
      <c r="G58" s="17"/>
      <c r="H58" s="18"/>
      <c r="I58" s="19"/>
      <c r="J58" s="23" t="e">
        <f t="shared" si="19"/>
        <v>#N/A</v>
      </c>
      <c r="M58" s="21" t="e">
        <f>INDEX('HEX GEN BACKEND'!B:B,MATCH(C58,'HEX GEN BACKEND'!A:A,0))</f>
        <v>#N/A</v>
      </c>
      <c r="N58" s="21">
        <f>IF(ISNUMBER(MATCH(D58,'HEX GEN BACKEND'!G:G,0)),INDEX('HEX GEN BACKEND'!J:J,MATCH(D58,'HEX GEN BACKEND'!G:G,0)),D58)</f>
        <v>0</v>
      </c>
      <c r="O58" s="21" t="e">
        <f>INDEX('HEX GEN BACKEND'!E:E,MATCH(E58,'HEX GEN BACKEND'!D:D,0))</f>
        <v>#N/A</v>
      </c>
      <c r="P58" s="21">
        <f>IF(ISNUMBER(MATCH(F58,'HEX GEN BACKEND'!H:H,0)),INDEX('HEX GEN BACKEND'!J:J,MATCH(F58,'HEX GEN BACKEND'!H:H,0)),F58)</f>
        <v>0</v>
      </c>
      <c r="Q58" s="21" t="e">
        <f>INDEX('HEX GEN BACKEND'!E:E,MATCH(G58,'HEX GEN BACKEND'!D:D,0))</f>
        <v>#N/A</v>
      </c>
      <c r="R58" s="21">
        <f>IF(ISNUMBER(MATCH(H58,'HEX GEN BACKEND'!I:I,0)),INDEX('HEX GEN BACKEND'!J:J,MATCH(H58,'HEX GEN BACKEND'!I:I,0)),H58)</f>
        <v>0</v>
      </c>
      <c r="S58" s="21" t="e">
        <f>INDEX('HEX GEN BACKEND'!E:E,MATCH(I58,'HEX GEN BACKEND'!D:D,0))</f>
        <v>#N/A</v>
      </c>
      <c r="U58" s="21" t="e">
        <f t="shared" si="1"/>
        <v>#N/A</v>
      </c>
      <c r="W58" s="21" t="e">
        <f t="shared" si="11"/>
        <v>#N/A</v>
      </c>
      <c r="X58" s="21" t="e">
        <f t="shared" si="12"/>
        <v>#N/A</v>
      </c>
      <c r="Y58" s="21" t="e">
        <f t="shared" si="13"/>
        <v>#N/A</v>
      </c>
      <c r="Z58" s="21" t="e">
        <f t="shared" si="14"/>
        <v>#N/A</v>
      </c>
      <c r="AA58" s="21" t="e">
        <f t="shared" si="15"/>
        <v>#N/A</v>
      </c>
      <c r="AB58" s="21" t="e">
        <f t="shared" si="16"/>
        <v>#N/A</v>
      </c>
      <c r="AC58" s="21" t="e">
        <f t="shared" si="17"/>
        <v>#N/A</v>
      </c>
      <c r="AD58" s="21" t="e">
        <f t="shared" si="18"/>
        <v>#N/A</v>
      </c>
      <c r="AF58" s="21" t="e">
        <f>INDEX('HEX GEN BACKEND'!M:M,MATCH('HEX GEN'!W58,'HEX GEN BACKEND'!L:L,0))</f>
        <v>#N/A</v>
      </c>
      <c r="AG58" s="21" t="e">
        <f>INDEX('HEX GEN BACKEND'!M:M,MATCH('HEX GEN'!X58,'HEX GEN BACKEND'!L:L,0))</f>
        <v>#N/A</v>
      </c>
      <c r="AH58" s="21" t="e">
        <f>INDEX('HEX GEN BACKEND'!M:M,MATCH('HEX GEN'!Y58,'HEX GEN BACKEND'!L:L,0))</f>
        <v>#N/A</v>
      </c>
      <c r="AI58" s="21" t="e">
        <f>INDEX('HEX GEN BACKEND'!M:M,MATCH('HEX GEN'!Z58,'HEX GEN BACKEND'!L:L,0))</f>
        <v>#N/A</v>
      </c>
      <c r="AJ58" s="21" t="e">
        <f>INDEX('HEX GEN BACKEND'!M:M,MATCH('HEX GEN'!AA58,'HEX GEN BACKEND'!L:L,0))</f>
        <v>#N/A</v>
      </c>
      <c r="AK58" s="21" t="e">
        <f>INDEX('HEX GEN BACKEND'!M:M,MATCH('HEX GEN'!AB58,'HEX GEN BACKEND'!L:L,0))</f>
        <v>#N/A</v>
      </c>
      <c r="AL58" s="21" t="e">
        <f>INDEX('HEX GEN BACKEND'!M:M,MATCH('HEX GEN'!AC58,'HEX GEN BACKEND'!L:L,0))</f>
        <v>#N/A</v>
      </c>
      <c r="AM58" s="21" t="e">
        <f>INDEX('HEX GEN BACKEND'!M:M,MATCH('HEX GEN'!AD58,'HEX GEN BACKEND'!L:L,0))</f>
        <v>#N/A</v>
      </c>
      <c r="AO58" s="21" t="e">
        <f t="shared" si="10"/>
        <v>#N/A</v>
      </c>
    </row>
    <row r="59" spans="1:41" x14ac:dyDescent="0.25">
      <c r="A59" s="20" t="s">
        <v>125</v>
      </c>
      <c r="B59" s="9" t="s">
        <v>16</v>
      </c>
      <c r="C59" s="13"/>
      <c r="D59" s="14"/>
      <c r="E59" s="15"/>
      <c r="F59" s="16"/>
      <c r="G59" s="17"/>
      <c r="H59" s="18"/>
      <c r="I59" s="19"/>
      <c r="J59" s="23" t="e">
        <f t="shared" si="19"/>
        <v>#N/A</v>
      </c>
      <c r="M59" s="21" t="e">
        <f>INDEX('HEX GEN BACKEND'!B:B,MATCH(C59,'HEX GEN BACKEND'!A:A,0))</f>
        <v>#N/A</v>
      </c>
      <c r="N59" s="21">
        <f>IF(ISNUMBER(MATCH(D59,'HEX GEN BACKEND'!G:G,0)),INDEX('HEX GEN BACKEND'!J:J,MATCH(D59,'HEX GEN BACKEND'!G:G,0)),D59)</f>
        <v>0</v>
      </c>
      <c r="O59" s="21" t="e">
        <f>INDEX('HEX GEN BACKEND'!E:E,MATCH(E59,'HEX GEN BACKEND'!D:D,0))</f>
        <v>#N/A</v>
      </c>
      <c r="P59" s="21">
        <f>IF(ISNUMBER(MATCH(F59,'HEX GEN BACKEND'!H:H,0)),INDEX('HEX GEN BACKEND'!J:J,MATCH(F59,'HEX GEN BACKEND'!H:H,0)),F59)</f>
        <v>0</v>
      </c>
      <c r="Q59" s="21" t="e">
        <f>INDEX('HEX GEN BACKEND'!E:E,MATCH(G59,'HEX GEN BACKEND'!D:D,0))</f>
        <v>#N/A</v>
      </c>
      <c r="R59" s="21">
        <f>IF(ISNUMBER(MATCH(H59,'HEX GEN BACKEND'!I:I,0)),INDEX('HEX GEN BACKEND'!J:J,MATCH(H59,'HEX GEN BACKEND'!I:I,0)),H59)</f>
        <v>0</v>
      </c>
      <c r="S59" s="21" t="e">
        <f>INDEX('HEX GEN BACKEND'!E:E,MATCH(I59,'HEX GEN BACKEND'!D:D,0))</f>
        <v>#N/A</v>
      </c>
      <c r="U59" s="21" t="e">
        <f t="shared" si="1"/>
        <v>#N/A</v>
      </c>
      <c r="W59" s="21" t="e">
        <f t="shared" si="11"/>
        <v>#N/A</v>
      </c>
      <c r="X59" s="21" t="e">
        <f t="shared" si="12"/>
        <v>#N/A</v>
      </c>
      <c r="Y59" s="21" t="e">
        <f t="shared" si="13"/>
        <v>#N/A</v>
      </c>
      <c r="Z59" s="21" t="e">
        <f t="shared" si="14"/>
        <v>#N/A</v>
      </c>
      <c r="AA59" s="21" t="e">
        <f t="shared" si="15"/>
        <v>#N/A</v>
      </c>
      <c r="AB59" s="21" t="e">
        <f t="shared" si="16"/>
        <v>#N/A</v>
      </c>
      <c r="AC59" s="21" t="e">
        <f t="shared" si="17"/>
        <v>#N/A</v>
      </c>
      <c r="AD59" s="21" t="e">
        <f t="shared" si="18"/>
        <v>#N/A</v>
      </c>
      <c r="AF59" s="21" t="e">
        <f>INDEX('HEX GEN BACKEND'!M:M,MATCH('HEX GEN'!W59,'HEX GEN BACKEND'!L:L,0))</f>
        <v>#N/A</v>
      </c>
      <c r="AG59" s="21" t="e">
        <f>INDEX('HEX GEN BACKEND'!M:M,MATCH('HEX GEN'!X59,'HEX GEN BACKEND'!L:L,0))</f>
        <v>#N/A</v>
      </c>
      <c r="AH59" s="21" t="e">
        <f>INDEX('HEX GEN BACKEND'!M:M,MATCH('HEX GEN'!Y59,'HEX GEN BACKEND'!L:L,0))</f>
        <v>#N/A</v>
      </c>
      <c r="AI59" s="21" t="e">
        <f>INDEX('HEX GEN BACKEND'!M:M,MATCH('HEX GEN'!Z59,'HEX GEN BACKEND'!L:L,0))</f>
        <v>#N/A</v>
      </c>
      <c r="AJ59" s="21" t="e">
        <f>INDEX('HEX GEN BACKEND'!M:M,MATCH('HEX GEN'!AA59,'HEX GEN BACKEND'!L:L,0))</f>
        <v>#N/A</v>
      </c>
      <c r="AK59" s="21" t="e">
        <f>INDEX('HEX GEN BACKEND'!M:M,MATCH('HEX GEN'!AB59,'HEX GEN BACKEND'!L:L,0))</f>
        <v>#N/A</v>
      </c>
      <c r="AL59" s="21" t="e">
        <f>INDEX('HEX GEN BACKEND'!M:M,MATCH('HEX GEN'!AC59,'HEX GEN BACKEND'!L:L,0))</f>
        <v>#N/A</v>
      </c>
      <c r="AM59" s="21" t="e">
        <f>INDEX('HEX GEN BACKEND'!M:M,MATCH('HEX GEN'!AD59,'HEX GEN BACKEND'!L:L,0))</f>
        <v>#N/A</v>
      </c>
      <c r="AO59" s="21" t="e">
        <f t="shared" si="10"/>
        <v>#N/A</v>
      </c>
    </row>
    <row r="60" spans="1:41" x14ac:dyDescent="0.25">
      <c r="A60" s="20" t="s">
        <v>126</v>
      </c>
      <c r="B60" s="9" t="s">
        <v>16</v>
      </c>
      <c r="C60" s="13"/>
      <c r="D60" s="14"/>
      <c r="E60" s="15"/>
      <c r="F60" s="16"/>
      <c r="G60" s="17"/>
      <c r="H60" s="18"/>
      <c r="I60" s="19"/>
      <c r="J60" s="23" t="e">
        <f t="shared" si="19"/>
        <v>#N/A</v>
      </c>
      <c r="M60" s="21" t="e">
        <f>INDEX('HEX GEN BACKEND'!B:B,MATCH(C60,'HEX GEN BACKEND'!A:A,0))</f>
        <v>#N/A</v>
      </c>
      <c r="N60" s="21">
        <f>IF(ISNUMBER(MATCH(D60,'HEX GEN BACKEND'!G:G,0)),INDEX('HEX GEN BACKEND'!J:J,MATCH(D60,'HEX GEN BACKEND'!G:G,0)),D60)</f>
        <v>0</v>
      </c>
      <c r="O60" s="21" t="e">
        <f>INDEX('HEX GEN BACKEND'!E:E,MATCH(E60,'HEX GEN BACKEND'!D:D,0))</f>
        <v>#N/A</v>
      </c>
      <c r="P60" s="21">
        <f>IF(ISNUMBER(MATCH(F60,'HEX GEN BACKEND'!H:H,0)),INDEX('HEX GEN BACKEND'!J:J,MATCH(F60,'HEX GEN BACKEND'!H:H,0)),F60)</f>
        <v>0</v>
      </c>
      <c r="Q60" s="21" t="e">
        <f>INDEX('HEX GEN BACKEND'!E:E,MATCH(G60,'HEX GEN BACKEND'!D:D,0))</f>
        <v>#N/A</v>
      </c>
      <c r="R60" s="21">
        <f>IF(ISNUMBER(MATCH(H60,'HEX GEN BACKEND'!I:I,0)),INDEX('HEX GEN BACKEND'!J:J,MATCH(H60,'HEX GEN BACKEND'!I:I,0)),H60)</f>
        <v>0</v>
      </c>
      <c r="S60" s="21" t="e">
        <f>INDEX('HEX GEN BACKEND'!E:E,MATCH(I60,'HEX GEN BACKEND'!D:D,0))</f>
        <v>#N/A</v>
      </c>
      <c r="U60" s="21" t="e">
        <f t="shared" si="1"/>
        <v>#N/A</v>
      </c>
      <c r="W60" s="21" t="e">
        <f t="shared" si="11"/>
        <v>#N/A</v>
      </c>
      <c r="X60" s="21" t="e">
        <f t="shared" si="12"/>
        <v>#N/A</v>
      </c>
      <c r="Y60" s="21" t="e">
        <f t="shared" si="13"/>
        <v>#N/A</v>
      </c>
      <c r="Z60" s="21" t="e">
        <f t="shared" si="14"/>
        <v>#N/A</v>
      </c>
      <c r="AA60" s="21" t="e">
        <f t="shared" si="15"/>
        <v>#N/A</v>
      </c>
      <c r="AB60" s="21" t="e">
        <f t="shared" si="16"/>
        <v>#N/A</v>
      </c>
      <c r="AC60" s="21" t="e">
        <f t="shared" si="17"/>
        <v>#N/A</v>
      </c>
      <c r="AD60" s="21" t="e">
        <f t="shared" si="18"/>
        <v>#N/A</v>
      </c>
      <c r="AF60" s="21" t="e">
        <f>INDEX('HEX GEN BACKEND'!M:M,MATCH('HEX GEN'!W60,'HEX GEN BACKEND'!L:L,0))</f>
        <v>#N/A</v>
      </c>
      <c r="AG60" s="21" t="e">
        <f>INDEX('HEX GEN BACKEND'!M:M,MATCH('HEX GEN'!X60,'HEX GEN BACKEND'!L:L,0))</f>
        <v>#N/A</v>
      </c>
      <c r="AH60" s="21" t="e">
        <f>INDEX('HEX GEN BACKEND'!M:M,MATCH('HEX GEN'!Y60,'HEX GEN BACKEND'!L:L,0))</f>
        <v>#N/A</v>
      </c>
      <c r="AI60" s="21" t="e">
        <f>INDEX('HEX GEN BACKEND'!M:M,MATCH('HEX GEN'!Z60,'HEX GEN BACKEND'!L:L,0))</f>
        <v>#N/A</v>
      </c>
      <c r="AJ60" s="21" t="e">
        <f>INDEX('HEX GEN BACKEND'!M:M,MATCH('HEX GEN'!AA60,'HEX GEN BACKEND'!L:L,0))</f>
        <v>#N/A</v>
      </c>
      <c r="AK60" s="21" t="e">
        <f>INDEX('HEX GEN BACKEND'!M:M,MATCH('HEX GEN'!AB60,'HEX GEN BACKEND'!L:L,0))</f>
        <v>#N/A</v>
      </c>
      <c r="AL60" s="21" t="e">
        <f>INDEX('HEX GEN BACKEND'!M:M,MATCH('HEX GEN'!AC60,'HEX GEN BACKEND'!L:L,0))</f>
        <v>#N/A</v>
      </c>
      <c r="AM60" s="21" t="e">
        <f>INDEX('HEX GEN BACKEND'!M:M,MATCH('HEX GEN'!AD60,'HEX GEN BACKEND'!L:L,0))</f>
        <v>#N/A</v>
      </c>
      <c r="AO60" s="21" t="e">
        <f t="shared" si="10"/>
        <v>#N/A</v>
      </c>
    </row>
    <row r="61" spans="1:41" x14ac:dyDescent="0.25">
      <c r="A61" s="20" t="s">
        <v>127</v>
      </c>
      <c r="B61" s="9" t="s">
        <v>16</v>
      </c>
      <c r="C61" s="13"/>
      <c r="D61" s="14"/>
      <c r="E61" s="15"/>
      <c r="F61" s="16"/>
      <c r="G61" s="17"/>
      <c r="H61" s="18"/>
      <c r="I61" s="19"/>
      <c r="J61" s="23" t="e">
        <f t="shared" si="19"/>
        <v>#N/A</v>
      </c>
      <c r="M61" s="21" t="e">
        <f>INDEX('HEX GEN BACKEND'!B:B,MATCH(C61,'HEX GEN BACKEND'!A:A,0))</f>
        <v>#N/A</v>
      </c>
      <c r="N61" s="21">
        <f>IF(ISNUMBER(MATCH(D61,'HEX GEN BACKEND'!G:G,0)),INDEX('HEX GEN BACKEND'!J:J,MATCH(D61,'HEX GEN BACKEND'!G:G,0)),D61)</f>
        <v>0</v>
      </c>
      <c r="O61" s="21" t="e">
        <f>INDEX('HEX GEN BACKEND'!E:E,MATCH(E61,'HEX GEN BACKEND'!D:D,0))</f>
        <v>#N/A</v>
      </c>
      <c r="P61" s="21">
        <f>IF(ISNUMBER(MATCH(F61,'HEX GEN BACKEND'!H:H,0)),INDEX('HEX GEN BACKEND'!J:J,MATCH(F61,'HEX GEN BACKEND'!H:H,0)),F61)</f>
        <v>0</v>
      </c>
      <c r="Q61" s="21" t="e">
        <f>INDEX('HEX GEN BACKEND'!E:E,MATCH(G61,'HEX GEN BACKEND'!D:D,0))</f>
        <v>#N/A</v>
      </c>
      <c r="R61" s="21">
        <f>IF(ISNUMBER(MATCH(H61,'HEX GEN BACKEND'!I:I,0)),INDEX('HEX GEN BACKEND'!J:J,MATCH(H61,'HEX GEN BACKEND'!I:I,0)),H61)</f>
        <v>0</v>
      </c>
      <c r="S61" s="21" t="e">
        <f>INDEX('HEX GEN BACKEND'!E:E,MATCH(I61,'HEX GEN BACKEND'!D:D,0))</f>
        <v>#N/A</v>
      </c>
      <c r="U61" s="21" t="e">
        <f t="shared" si="1"/>
        <v>#N/A</v>
      </c>
      <c r="W61" s="21" t="e">
        <f t="shared" si="11"/>
        <v>#N/A</v>
      </c>
      <c r="X61" s="21" t="e">
        <f t="shared" si="12"/>
        <v>#N/A</v>
      </c>
      <c r="Y61" s="21" t="e">
        <f t="shared" si="13"/>
        <v>#N/A</v>
      </c>
      <c r="Z61" s="21" t="e">
        <f t="shared" si="14"/>
        <v>#N/A</v>
      </c>
      <c r="AA61" s="21" t="e">
        <f t="shared" si="15"/>
        <v>#N/A</v>
      </c>
      <c r="AB61" s="21" t="e">
        <f t="shared" si="16"/>
        <v>#N/A</v>
      </c>
      <c r="AC61" s="21" t="e">
        <f t="shared" si="17"/>
        <v>#N/A</v>
      </c>
      <c r="AD61" s="21" t="e">
        <f t="shared" si="18"/>
        <v>#N/A</v>
      </c>
      <c r="AF61" s="21" t="e">
        <f>INDEX('HEX GEN BACKEND'!M:M,MATCH('HEX GEN'!W61,'HEX GEN BACKEND'!L:L,0))</f>
        <v>#N/A</v>
      </c>
      <c r="AG61" s="21" t="e">
        <f>INDEX('HEX GEN BACKEND'!M:M,MATCH('HEX GEN'!X61,'HEX GEN BACKEND'!L:L,0))</f>
        <v>#N/A</v>
      </c>
      <c r="AH61" s="21" t="e">
        <f>INDEX('HEX GEN BACKEND'!M:M,MATCH('HEX GEN'!Y61,'HEX GEN BACKEND'!L:L,0))</f>
        <v>#N/A</v>
      </c>
      <c r="AI61" s="21" t="e">
        <f>INDEX('HEX GEN BACKEND'!M:M,MATCH('HEX GEN'!Z61,'HEX GEN BACKEND'!L:L,0))</f>
        <v>#N/A</v>
      </c>
      <c r="AJ61" s="21" t="e">
        <f>INDEX('HEX GEN BACKEND'!M:M,MATCH('HEX GEN'!AA61,'HEX GEN BACKEND'!L:L,0))</f>
        <v>#N/A</v>
      </c>
      <c r="AK61" s="21" t="e">
        <f>INDEX('HEX GEN BACKEND'!M:M,MATCH('HEX GEN'!AB61,'HEX GEN BACKEND'!L:L,0))</f>
        <v>#N/A</v>
      </c>
      <c r="AL61" s="21" t="e">
        <f>INDEX('HEX GEN BACKEND'!M:M,MATCH('HEX GEN'!AC61,'HEX GEN BACKEND'!L:L,0))</f>
        <v>#N/A</v>
      </c>
      <c r="AM61" s="21" t="e">
        <f>INDEX('HEX GEN BACKEND'!M:M,MATCH('HEX GEN'!AD61,'HEX GEN BACKEND'!L:L,0))</f>
        <v>#N/A</v>
      </c>
      <c r="AO61" s="21" t="e">
        <f t="shared" si="10"/>
        <v>#N/A</v>
      </c>
    </row>
    <row r="62" spans="1:41" x14ac:dyDescent="0.25">
      <c r="A62" s="20" t="s">
        <v>128</v>
      </c>
      <c r="B62" s="9" t="s">
        <v>16</v>
      </c>
      <c r="C62" s="13"/>
      <c r="D62" s="14"/>
      <c r="E62" s="15"/>
      <c r="F62" s="16"/>
      <c r="G62" s="17"/>
      <c r="H62" s="18"/>
      <c r="I62" s="19"/>
      <c r="J62" s="23" t="e">
        <f t="shared" si="19"/>
        <v>#N/A</v>
      </c>
      <c r="M62" s="21" t="e">
        <f>INDEX('HEX GEN BACKEND'!B:B,MATCH(C62,'HEX GEN BACKEND'!A:A,0))</f>
        <v>#N/A</v>
      </c>
      <c r="N62" s="21">
        <f>IF(ISNUMBER(MATCH(D62,'HEX GEN BACKEND'!G:G,0)),INDEX('HEX GEN BACKEND'!J:J,MATCH(D62,'HEX GEN BACKEND'!G:G,0)),D62)</f>
        <v>0</v>
      </c>
      <c r="O62" s="21" t="e">
        <f>INDEX('HEX GEN BACKEND'!E:E,MATCH(E62,'HEX GEN BACKEND'!D:D,0))</f>
        <v>#N/A</v>
      </c>
      <c r="P62" s="21">
        <f>IF(ISNUMBER(MATCH(F62,'HEX GEN BACKEND'!H:H,0)),INDEX('HEX GEN BACKEND'!J:J,MATCH(F62,'HEX GEN BACKEND'!H:H,0)),F62)</f>
        <v>0</v>
      </c>
      <c r="Q62" s="21" t="e">
        <f>INDEX('HEX GEN BACKEND'!E:E,MATCH(G62,'HEX GEN BACKEND'!D:D,0))</f>
        <v>#N/A</v>
      </c>
      <c r="R62" s="21">
        <f>IF(ISNUMBER(MATCH(H62,'HEX GEN BACKEND'!I:I,0)),INDEX('HEX GEN BACKEND'!J:J,MATCH(H62,'HEX GEN BACKEND'!I:I,0)),H62)</f>
        <v>0</v>
      </c>
      <c r="S62" s="21" t="e">
        <f>INDEX('HEX GEN BACKEND'!E:E,MATCH(I62,'HEX GEN BACKEND'!D:D,0))</f>
        <v>#N/A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129</v>
      </c>
      <c r="B63" s="9" t="s">
        <v>16</v>
      </c>
      <c r="C63" s="13"/>
      <c r="D63" s="14"/>
      <c r="E63" s="15"/>
      <c r="F63" s="16"/>
      <c r="G63" s="17"/>
      <c r="H63" s="18"/>
      <c r="I63" s="19"/>
      <c r="J63" s="23" t="e">
        <f t="shared" si="19"/>
        <v>#N/A</v>
      </c>
      <c r="M63" s="21" t="e">
        <f>INDEX('HEX GEN BACKEND'!B:B,MATCH(C63,'HEX GEN BACKEND'!A:A,0))</f>
        <v>#N/A</v>
      </c>
      <c r="N63" s="21">
        <f>IF(ISNUMBER(MATCH(D63,'HEX GEN BACKEND'!G:G,0)),INDEX('HEX GEN BACKEND'!J:J,MATCH(D63,'HEX GEN BACKEND'!G:G,0)),D63)</f>
        <v>0</v>
      </c>
      <c r="O63" s="21" t="e">
        <f>INDEX('HEX GEN BACKEND'!E:E,MATCH(E63,'HEX GEN BACKEND'!D:D,0))</f>
        <v>#N/A</v>
      </c>
      <c r="P63" s="21">
        <f>IF(ISNUMBER(MATCH(F63,'HEX GEN BACKEND'!H:H,0)),INDEX('HEX GEN BACKEND'!J:J,MATCH(F63,'HEX GEN BACKEND'!H:H,0)),F63)</f>
        <v>0</v>
      </c>
      <c r="Q63" s="21" t="e">
        <f>INDEX('HEX GEN BACKEND'!E:E,MATCH(G63,'HEX GEN BACKEND'!D:D,0))</f>
        <v>#N/A</v>
      </c>
      <c r="R63" s="21">
        <f>IF(ISNUMBER(MATCH(H63,'HEX GEN BACKEND'!I:I,0)),INDEX('HEX GEN BACKEND'!J:J,MATCH(H63,'HEX GEN BACKEND'!I:I,0)),H63)</f>
        <v>0</v>
      </c>
      <c r="S63" s="21" t="e">
        <f>INDEX('HEX GEN BACKEND'!E:E,MATCH(I63,'HEX GEN BACKEND'!D:D,0))</f>
        <v>#N/A</v>
      </c>
      <c r="U63" s="21" t="e">
        <f t="shared" si="1"/>
        <v>#N/A</v>
      </c>
      <c r="W63" s="21" t="e">
        <f t="shared" si="11"/>
        <v>#N/A</v>
      </c>
      <c r="X63" s="21" t="e">
        <f t="shared" si="12"/>
        <v>#N/A</v>
      </c>
      <c r="Y63" s="21" t="e">
        <f t="shared" si="13"/>
        <v>#N/A</v>
      </c>
      <c r="Z63" s="21" t="e">
        <f t="shared" si="14"/>
        <v>#N/A</v>
      </c>
      <c r="AA63" s="21" t="e">
        <f t="shared" si="15"/>
        <v>#N/A</v>
      </c>
      <c r="AB63" s="21" t="e">
        <f t="shared" si="16"/>
        <v>#N/A</v>
      </c>
      <c r="AC63" s="21" t="e">
        <f t="shared" si="17"/>
        <v>#N/A</v>
      </c>
      <c r="AD63" s="21" t="e">
        <f t="shared" si="18"/>
        <v>#N/A</v>
      </c>
      <c r="AF63" s="21" t="e">
        <f>INDEX('HEX GEN BACKEND'!M:M,MATCH('HEX GEN'!W63,'HEX GEN BACKEND'!L:L,0))</f>
        <v>#N/A</v>
      </c>
      <c r="AG63" s="21" t="e">
        <f>INDEX('HEX GEN BACKEND'!M:M,MATCH('HEX GEN'!X63,'HEX GEN BACKEND'!L:L,0))</f>
        <v>#N/A</v>
      </c>
      <c r="AH63" s="21" t="e">
        <f>INDEX('HEX GEN BACKEND'!M:M,MATCH('HEX GEN'!Y63,'HEX GEN BACKEND'!L:L,0))</f>
        <v>#N/A</v>
      </c>
      <c r="AI63" s="21" t="e">
        <f>INDEX('HEX GEN BACKEND'!M:M,MATCH('HEX GEN'!Z63,'HEX GEN BACKEND'!L:L,0))</f>
        <v>#N/A</v>
      </c>
      <c r="AJ63" s="21" t="e">
        <f>INDEX('HEX GEN BACKEND'!M:M,MATCH('HEX GEN'!AA63,'HEX GEN BACKEND'!L:L,0))</f>
        <v>#N/A</v>
      </c>
      <c r="AK63" s="21" t="e">
        <f>INDEX('HEX GEN BACKEND'!M:M,MATCH('HEX GEN'!AB63,'HEX GEN BACKEND'!L:L,0))</f>
        <v>#N/A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130</v>
      </c>
      <c r="B64" s="9" t="s">
        <v>16</v>
      </c>
      <c r="C64" s="13"/>
      <c r="D64" s="14"/>
      <c r="E64" s="15"/>
      <c r="F64" s="16"/>
      <c r="G64" s="17"/>
      <c r="H64" s="18"/>
      <c r="I64" s="19"/>
      <c r="J64" s="23" t="e">
        <f t="shared" si="19"/>
        <v>#N/A</v>
      </c>
      <c r="M64" s="21" t="e">
        <f>INDEX('HEX GEN BACKEND'!B:B,MATCH(C64,'HEX GEN BACKEND'!A:A,0))</f>
        <v>#N/A</v>
      </c>
      <c r="N64" s="21">
        <f>IF(ISNUMBER(MATCH(D64,'HEX GEN BACKEND'!G:G,0)),INDEX('HEX GEN BACKEND'!J:J,MATCH(D64,'HEX GEN BACKEND'!G:G,0)),D64)</f>
        <v>0</v>
      </c>
      <c r="O64" s="21" t="e">
        <f>INDEX('HEX GEN BACKEND'!E:E,MATCH(E64,'HEX GEN BACKEND'!D:D,0))</f>
        <v>#N/A</v>
      </c>
      <c r="P64" s="21">
        <f>IF(ISNUMBER(MATCH(F64,'HEX GEN BACKEND'!H:H,0)),INDEX('HEX GEN BACKEND'!J:J,MATCH(F64,'HEX GEN BACKEND'!H:H,0)),F64)</f>
        <v>0</v>
      </c>
      <c r="Q64" s="21" t="e">
        <f>INDEX('HEX GEN BACKEND'!E:E,MATCH(G64,'HEX GEN BACKEND'!D:D,0))</f>
        <v>#N/A</v>
      </c>
      <c r="R64" s="21">
        <f>IF(ISNUMBER(MATCH(H64,'HEX GEN BACKEND'!I:I,0)),INDEX('HEX GEN BACKEND'!J:J,MATCH(H64,'HEX GEN BACKEND'!I:I,0)),H64)</f>
        <v>0</v>
      </c>
      <c r="S64" s="21" t="e">
        <f>INDEX('HEX GEN BACKEND'!E:E,MATCH(I64,'HEX GEN BACKEND'!D:D,0))</f>
        <v>#N/A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131</v>
      </c>
      <c r="B65" s="9" t="s">
        <v>16</v>
      </c>
      <c r="C65" s="13"/>
      <c r="D65" s="14"/>
      <c r="E65" s="15"/>
      <c r="F65" s="16"/>
      <c r="G65" s="17"/>
      <c r="H65" s="18"/>
      <c r="I65" s="19"/>
      <c r="J65" s="23" t="e">
        <f t="shared" si="19"/>
        <v>#N/A</v>
      </c>
      <c r="M65" s="21" t="e">
        <f>INDEX('HEX GEN BACKEND'!B:B,MATCH(C65,'HEX GEN BACKEND'!A:A,0))</f>
        <v>#N/A</v>
      </c>
      <c r="N65" s="21">
        <f>IF(ISNUMBER(MATCH(D65,'HEX GEN BACKEND'!G:G,0)),INDEX('HEX GEN BACKEND'!J:J,MATCH(D65,'HEX GEN BACKEND'!G:G,0)),D65)</f>
        <v>0</v>
      </c>
      <c r="O65" s="21" t="e">
        <f>INDEX('HEX GEN BACKEND'!E:E,MATCH(E65,'HEX GEN BACKEND'!D:D,0))</f>
        <v>#N/A</v>
      </c>
      <c r="P65" s="21">
        <f>IF(ISNUMBER(MATCH(F65,'HEX GEN BACKEND'!H:H,0)),INDEX('HEX GEN BACKEND'!J:J,MATCH(F65,'HEX GEN BACKEND'!H:H,0)),F65)</f>
        <v>0</v>
      </c>
      <c r="Q65" s="21" t="e">
        <f>INDEX('HEX GEN BACKEND'!E:E,MATCH(G65,'HEX GEN BACKEND'!D:D,0))</f>
        <v>#N/A</v>
      </c>
      <c r="R65" s="21">
        <f>IF(ISNUMBER(MATCH(H65,'HEX GEN BACKEND'!I:I,0)),INDEX('HEX GEN BACKEND'!J:J,MATCH(H65,'HEX GEN BACKEND'!I:I,0)),H65)</f>
        <v>0</v>
      </c>
      <c r="S65" s="21" t="e">
        <f>INDEX('HEX GEN BACKEND'!E:E,MATCH(I65,'HEX GEN BACKEND'!D:D,0))</f>
        <v>#N/A</v>
      </c>
      <c r="U65" s="21" t="e">
        <f t="shared" si="1"/>
        <v>#N/A</v>
      </c>
      <c r="W65" s="21" t="e">
        <f t="shared" si="11"/>
        <v>#N/A</v>
      </c>
      <c r="X65" s="21" t="e">
        <f t="shared" si="12"/>
        <v>#N/A</v>
      </c>
      <c r="Y65" s="21" t="e">
        <f t="shared" si="13"/>
        <v>#N/A</v>
      </c>
      <c r="Z65" s="21" t="e">
        <f t="shared" si="14"/>
        <v>#N/A</v>
      </c>
      <c r="AA65" s="21" t="e">
        <f t="shared" si="15"/>
        <v>#N/A</v>
      </c>
      <c r="AB65" s="21" t="e">
        <f t="shared" si="16"/>
        <v>#N/A</v>
      </c>
      <c r="AC65" s="21" t="e">
        <f t="shared" si="17"/>
        <v>#N/A</v>
      </c>
      <c r="AD65" s="21" t="e">
        <f t="shared" si="18"/>
        <v>#N/A</v>
      </c>
      <c r="AF65" s="21" t="e">
        <f>INDEX('HEX GEN BACKEND'!M:M,MATCH('HEX GEN'!W65,'HEX GEN BACKEND'!L:L,0))</f>
        <v>#N/A</v>
      </c>
      <c r="AG65" s="21" t="e">
        <f>INDEX('HEX GEN BACKEND'!M:M,MATCH('HEX GEN'!X65,'HEX GEN BACKEND'!L:L,0))</f>
        <v>#N/A</v>
      </c>
      <c r="AH65" s="21" t="e">
        <f>INDEX('HEX GEN BACKEND'!M:M,MATCH('HEX GEN'!Y65,'HEX GEN BACKEND'!L:L,0))</f>
        <v>#N/A</v>
      </c>
      <c r="AI65" s="21" t="e">
        <f>INDEX('HEX GEN BACKEND'!M:M,MATCH('HEX GEN'!Z65,'HEX GEN BACKEND'!L:L,0))</f>
        <v>#N/A</v>
      </c>
      <c r="AJ65" s="21" t="e">
        <f>INDEX('HEX GEN BACKEND'!M:M,MATCH('HEX GEN'!AA65,'HEX GEN BACKEND'!L:L,0))</f>
        <v>#N/A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20"/>
      <c r="B66" s="20"/>
      <c r="C66" s="13"/>
      <c r="D66" s="14"/>
      <c r="E66" s="15"/>
      <c r="F66" s="16"/>
      <c r="G66" s="17"/>
      <c r="H66" s="18"/>
      <c r="I66" s="19"/>
      <c r="J66" s="23" t="e">
        <f t="shared" si="19"/>
        <v>#N/A</v>
      </c>
      <c r="M66" s="21" t="e">
        <f>INDEX('HEX GEN BACKEND'!B:B,MATCH(C66,'HEX GEN BACKEND'!A:A,0))</f>
        <v>#N/A</v>
      </c>
      <c r="N66" s="21">
        <f>IF(ISNUMBER(MATCH(D66,'HEX GEN BACKEND'!G:G,0)),INDEX('HEX GEN BACKEND'!J:J,MATCH(D66,'HEX GEN BACKEND'!G:G,0)),D66)</f>
        <v>0</v>
      </c>
      <c r="O66" s="21" t="e">
        <f>INDEX('HEX GEN BACKEND'!E:E,MATCH(E66,'HEX GEN BACKEND'!D:D,0))</f>
        <v>#N/A</v>
      </c>
      <c r="P66" s="21">
        <f>IF(ISNUMBER(MATCH(F66,'HEX GEN BACKEND'!H:H,0)),INDEX('HEX GEN BACKEND'!J:J,MATCH(F66,'HEX GEN BACKEND'!H:H,0)),F66)</f>
        <v>0</v>
      </c>
      <c r="Q66" s="21" t="e">
        <f>INDEX('HEX GEN BACKEND'!E:E,MATCH(G66,'HEX GEN BACKEND'!D:D,0))</f>
        <v>#N/A</v>
      </c>
      <c r="R66" s="21">
        <f>IF(ISNUMBER(MATCH(H66,'HEX GEN BACKEND'!I:I,0)),INDEX('HEX GEN BACKEND'!J:J,MATCH(H66,'HEX GEN BACKEND'!I:I,0)),H66)</f>
        <v>0</v>
      </c>
      <c r="S66" s="21" t="e">
        <f>INDEX('HEX GEN BACKEND'!E:E,MATCH(I66,'HEX GEN BACKEND'!D:D,0))</f>
        <v>#N/A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/>
      <c r="B67" s="20"/>
      <c r="C67" s="13"/>
      <c r="D67" s="14"/>
      <c r="E67" s="15"/>
      <c r="F67" s="16"/>
      <c r="G67" s="17"/>
      <c r="H67" s="18"/>
      <c r="I67" s="19"/>
      <c r="J67" s="23" t="e">
        <f t="shared" si="19"/>
        <v>#N/A</v>
      </c>
      <c r="M67" s="21" t="e">
        <f>INDEX('HEX GEN BACKEND'!B:B,MATCH(C67,'HEX GEN BACKEND'!A:A,0))</f>
        <v>#N/A</v>
      </c>
      <c r="N67" s="21">
        <f>IF(ISNUMBER(MATCH(D67,'HEX GEN BACKEND'!G:G,0)),INDEX('HEX GEN BACKEND'!J:J,MATCH(D67,'HEX GEN BACKEND'!G:G,0)),D67)</f>
        <v>0</v>
      </c>
      <c r="O67" s="21" t="e">
        <f>INDEX('HEX GEN BACKEND'!E:E,MATCH(E67,'HEX GEN BACKEND'!D:D,0))</f>
        <v>#N/A</v>
      </c>
      <c r="P67" s="21">
        <f>IF(ISNUMBER(MATCH(F67,'HEX GEN BACKEND'!H:H,0)),INDEX('HEX GEN BACKEND'!J:J,MATCH(F67,'HEX GEN BACKEND'!H:H,0)),F67)</f>
        <v>0</v>
      </c>
      <c r="Q67" s="21" t="e">
        <f>INDEX('HEX GEN BACKEND'!E:E,MATCH(G67,'HEX GEN BACKEND'!D:D,0))</f>
        <v>#N/A</v>
      </c>
      <c r="R67" s="21">
        <f>IF(ISNUMBER(MATCH(H67,'HEX GEN BACKEND'!I:I,0)),INDEX('HEX GEN BACKEND'!J:J,MATCH(H67,'HEX GEN BACKEND'!I:I,0)),H67)</f>
        <v>0</v>
      </c>
      <c r="S67" s="21" t="e">
        <f>INDEX('HEX GEN BACKEND'!E:E,MATCH(I67,'HEX GEN BACKEND'!D:D,0))</f>
        <v>#N/A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/>
      <c r="B68" s="20"/>
      <c r="C68" s="13"/>
      <c r="D68" s="14"/>
      <c r="E68" s="15"/>
      <c r="F68" s="16"/>
      <c r="G68" s="17"/>
      <c r="H68" s="18"/>
      <c r="I68" s="19"/>
      <c r="J68" s="23" t="e">
        <f t="shared" si="19"/>
        <v>#N/A</v>
      </c>
      <c r="M68" s="21" t="e">
        <f>INDEX('HEX GEN BACKEND'!B:B,MATCH(C68,'HEX GEN BACKEND'!A:A,0))</f>
        <v>#N/A</v>
      </c>
      <c r="N68" s="21">
        <f>IF(ISNUMBER(MATCH(D68,'HEX GEN BACKEND'!G:G,0)),INDEX('HEX GEN BACKEND'!J:J,MATCH(D68,'HEX GEN BACKEND'!G:G,0)),D68)</f>
        <v>0</v>
      </c>
      <c r="O68" s="21" t="e">
        <f>INDEX('HEX GEN BACKEND'!E:E,MATCH(E68,'HEX GEN BACKEND'!D:D,0))</f>
        <v>#N/A</v>
      </c>
      <c r="P68" s="21">
        <f>IF(ISNUMBER(MATCH(F68,'HEX GEN BACKEND'!H:H,0)),INDEX('HEX GEN BACKEND'!J:J,MATCH(F68,'HEX GEN BACKEND'!H:H,0)),F68)</f>
        <v>0</v>
      </c>
      <c r="Q68" s="21" t="e">
        <f>INDEX('HEX GEN BACKEND'!E:E,MATCH(G68,'HEX GEN BACKEND'!D:D,0))</f>
        <v>#N/A</v>
      </c>
      <c r="R68" s="21">
        <f>IF(ISNUMBER(MATCH(H68,'HEX GEN BACKEND'!I:I,0)),INDEX('HEX GEN BACKEND'!J:J,MATCH(H68,'HEX GEN BACKEND'!I:I,0)),H68)</f>
        <v>0</v>
      </c>
      <c r="S68" s="21" t="e">
        <f>INDEX('HEX GEN BACKEND'!E:E,MATCH(I68,'HEX GEN BACKEND'!D:D,0))</f>
        <v>#N/A</v>
      </c>
      <c r="U68" s="21" t="e">
        <f t="shared" si="20"/>
        <v>#N/A</v>
      </c>
      <c r="W68" s="21" t="e">
        <f t="shared" si="11"/>
        <v>#N/A</v>
      </c>
      <c r="X68" s="21" t="e">
        <f t="shared" si="12"/>
        <v>#N/A</v>
      </c>
      <c r="Y68" s="21" t="e">
        <f t="shared" si="13"/>
        <v>#N/A</v>
      </c>
      <c r="Z68" s="21" t="e">
        <f t="shared" si="14"/>
        <v>#N/A</v>
      </c>
      <c r="AA68" s="21" t="e">
        <f t="shared" si="15"/>
        <v>#N/A</v>
      </c>
      <c r="AB68" s="21" t="e">
        <f t="shared" si="16"/>
        <v>#N/A</v>
      </c>
      <c r="AC68" s="21" t="e">
        <f t="shared" si="17"/>
        <v>#N/A</v>
      </c>
      <c r="AD68" s="21" t="e">
        <f t="shared" si="18"/>
        <v>#N/A</v>
      </c>
      <c r="AF68" s="21" t="e">
        <f>INDEX('HEX GEN BACKEND'!M:M,MATCH('HEX GEN'!W68,'HEX GEN BACKEND'!L:L,0))</f>
        <v>#N/A</v>
      </c>
      <c r="AG68" s="21" t="e">
        <f>INDEX('HEX GEN BACKEND'!M:M,MATCH('HEX GEN'!X68,'HEX GEN BACKEND'!L:L,0))</f>
        <v>#N/A</v>
      </c>
      <c r="AH68" s="21" t="e">
        <f>INDEX('HEX GEN BACKEND'!M:M,MATCH('HEX GEN'!Y68,'HEX GEN BACKEND'!L:L,0))</f>
        <v>#N/A</v>
      </c>
      <c r="AI68" s="21" t="e">
        <f>INDEX('HEX GEN BACKEND'!M:M,MATCH('HEX GEN'!Z68,'HEX GEN BACKEND'!L:L,0))</f>
        <v>#N/A</v>
      </c>
      <c r="AJ68" s="21" t="e">
        <f>INDEX('HEX GEN BACKEND'!M:M,MATCH('HEX GEN'!AA68,'HEX GEN BACKEND'!L:L,0))</f>
        <v>#N/A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/>
      <c r="B69" s="20"/>
      <c r="C69" s="13"/>
      <c r="D69" s="14"/>
      <c r="E69" s="15"/>
      <c r="F69" s="16"/>
      <c r="G69" s="17"/>
      <c r="H69" s="18"/>
      <c r="I69" s="19"/>
      <c r="J69" s="23" t="e">
        <f t="shared" si="19"/>
        <v>#N/A</v>
      </c>
      <c r="M69" s="21" t="e">
        <f>INDEX('HEX GEN BACKEND'!B:B,MATCH(C69,'HEX GEN BACKEND'!A:A,0))</f>
        <v>#N/A</v>
      </c>
      <c r="N69" s="21">
        <f>IF(ISNUMBER(MATCH(D69,'HEX GEN BACKEND'!G:G,0)),INDEX('HEX GEN BACKEND'!J:J,MATCH(D69,'HEX GEN BACKEND'!G:G,0)),D69)</f>
        <v>0</v>
      </c>
      <c r="O69" s="21" t="e">
        <f>INDEX('HEX GEN BACKEND'!E:E,MATCH(E69,'HEX GEN BACKEND'!D:D,0))</f>
        <v>#N/A</v>
      </c>
      <c r="P69" s="21">
        <f>IF(ISNUMBER(MATCH(F69,'HEX GEN BACKEND'!H:H,0)),INDEX('HEX GEN BACKEND'!J:J,MATCH(F69,'HEX GEN BACKEND'!H:H,0)),F69)</f>
        <v>0</v>
      </c>
      <c r="Q69" s="21" t="e">
        <f>INDEX('HEX GEN BACKEND'!E:E,MATCH(G69,'HEX GEN BACKEND'!D:D,0))</f>
        <v>#N/A</v>
      </c>
      <c r="R69" s="21">
        <f>IF(ISNUMBER(MATCH(H69,'HEX GEN BACKEND'!I:I,0)),INDEX('HEX GEN BACKEND'!J:J,MATCH(H69,'HEX GEN BACKEND'!I:I,0)),H69)</f>
        <v>0</v>
      </c>
      <c r="S69" s="21" t="e">
        <f>INDEX('HEX GEN BACKEND'!E:E,MATCH(I69,'HEX GEN BACKEND'!D:D,0))</f>
        <v>#N/A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/>
      <c r="B70" s="20"/>
      <c r="C70" s="13"/>
      <c r="D70" s="14"/>
      <c r="E70" s="15"/>
      <c r="F70" s="16"/>
      <c r="G70" s="17"/>
      <c r="H70" s="18"/>
      <c r="I70" s="19"/>
      <c r="J70" s="23" t="e">
        <f t="shared" si="19"/>
        <v>#N/A</v>
      </c>
      <c r="M70" s="21" t="e">
        <f>INDEX('HEX GEN BACKEND'!B:B,MATCH(C70,'HEX GEN BACKEND'!A:A,0))</f>
        <v>#N/A</v>
      </c>
      <c r="N70" s="21">
        <f>IF(ISNUMBER(MATCH(D70,'HEX GEN BACKEND'!G:G,0)),INDEX('HEX GEN BACKEND'!J:J,MATCH(D70,'HEX GEN BACKEND'!G:G,0)),D70)</f>
        <v>0</v>
      </c>
      <c r="O70" s="21" t="e">
        <f>INDEX('HEX GEN BACKEND'!E:E,MATCH(E70,'HEX GEN BACKEND'!D:D,0))</f>
        <v>#N/A</v>
      </c>
      <c r="P70" s="21">
        <f>IF(ISNUMBER(MATCH(F70,'HEX GEN BACKEND'!H:H,0)),INDEX('HEX GEN BACKEND'!J:J,MATCH(F70,'HEX GEN BACKEND'!H:H,0)),F70)</f>
        <v>0</v>
      </c>
      <c r="Q70" s="21" t="e">
        <f>INDEX('HEX GEN BACKEND'!E:E,MATCH(G70,'HEX GEN BACKEND'!D:D,0))</f>
        <v>#N/A</v>
      </c>
      <c r="R70" s="21">
        <f>IF(ISNUMBER(MATCH(H70,'HEX GEN BACKEND'!I:I,0)),INDEX('HEX GEN BACKEND'!J:J,MATCH(H70,'HEX GEN BACKEND'!I:I,0)),H70)</f>
        <v>0</v>
      </c>
      <c r="S70" s="21" t="e">
        <f>INDEX('HEX GEN BACKEND'!E:E,MATCH(I70,'HEX GEN BACKEND'!D:D,0))</f>
        <v>#N/A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/>
      <c r="B71" s="20"/>
      <c r="C71" s="13"/>
      <c r="D71" s="14"/>
      <c r="E71" s="15"/>
      <c r="F71" s="16"/>
      <c r="G71" s="17"/>
      <c r="H71" s="18"/>
      <c r="I71" s="19"/>
      <c r="J71" s="23" t="e">
        <f t="shared" si="19"/>
        <v>#N/A</v>
      </c>
      <c r="M71" s="21" t="e">
        <f>INDEX('HEX GEN BACKEND'!B:B,MATCH(C71,'HEX GEN BACKEND'!A:A,0))</f>
        <v>#N/A</v>
      </c>
      <c r="N71" s="21">
        <f>IF(ISNUMBER(MATCH(D71,'HEX GEN BACKEND'!G:G,0)),INDEX('HEX GEN BACKEND'!J:J,MATCH(D71,'HEX GEN BACKEND'!G:G,0)),D71)</f>
        <v>0</v>
      </c>
      <c r="O71" s="21" t="e">
        <f>INDEX('HEX GEN BACKEND'!E:E,MATCH(E71,'HEX GEN BACKEND'!D:D,0))</f>
        <v>#N/A</v>
      </c>
      <c r="P71" s="21">
        <f>IF(ISNUMBER(MATCH(F71,'HEX GEN BACKEND'!H:H,0)),INDEX('HEX GEN BACKEND'!J:J,MATCH(F71,'HEX GEN BACKEND'!H:H,0)),F71)</f>
        <v>0</v>
      </c>
      <c r="Q71" s="21" t="e">
        <f>INDEX('HEX GEN BACKEND'!E:E,MATCH(G71,'HEX GEN BACKEND'!D:D,0))</f>
        <v>#N/A</v>
      </c>
      <c r="R71" s="21">
        <f>IF(ISNUMBER(MATCH(H71,'HEX GEN BACKEND'!I:I,0)),INDEX('HEX GEN BACKEND'!J:J,MATCH(H71,'HEX GEN BACKEND'!I:I,0)),H71)</f>
        <v>0</v>
      </c>
      <c r="S71" s="21" t="e">
        <f>INDEX('HEX GEN BACKEND'!E:E,MATCH(I71,'HEX GEN BACKEND'!D:D,0))</f>
        <v>#N/A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/>
      <c r="B72" s="20"/>
      <c r="C72" s="13"/>
      <c r="D72" s="14"/>
      <c r="E72" s="15"/>
      <c r="F72" s="16"/>
      <c r="G72" s="17"/>
      <c r="H72" s="18"/>
      <c r="I72" s="19"/>
      <c r="J72" s="23" t="e">
        <f t="shared" si="19"/>
        <v>#N/A</v>
      </c>
      <c r="M72" s="21" t="e">
        <f>INDEX('HEX GEN BACKEND'!B:B,MATCH(C72,'HEX GEN BACKEND'!A:A,0))</f>
        <v>#N/A</v>
      </c>
      <c r="N72" s="21">
        <f>IF(ISNUMBER(MATCH(D72,'HEX GEN BACKEND'!G:G,0)),INDEX('HEX GEN BACKEND'!J:J,MATCH(D72,'HEX GEN BACKEND'!G:G,0)),D72)</f>
        <v>0</v>
      </c>
      <c r="O72" s="21" t="e">
        <f>INDEX('HEX GEN BACKEND'!E:E,MATCH(E72,'HEX GEN BACKEND'!D:D,0))</f>
        <v>#N/A</v>
      </c>
      <c r="P72" s="21">
        <f>IF(ISNUMBER(MATCH(F72,'HEX GEN BACKEND'!H:H,0)),INDEX('HEX GEN BACKEND'!J:J,MATCH(F72,'HEX GEN BACKEND'!H:H,0)),F72)</f>
        <v>0</v>
      </c>
      <c r="Q72" s="21" t="e">
        <f>INDEX('HEX GEN BACKEND'!E:E,MATCH(G72,'HEX GEN BACKEND'!D:D,0))</f>
        <v>#N/A</v>
      </c>
      <c r="R72" s="21">
        <f>IF(ISNUMBER(MATCH(H72,'HEX GEN BACKEND'!I:I,0)),INDEX('HEX GEN BACKEND'!J:J,MATCH(H72,'HEX GEN BACKEND'!I:I,0)),H72)</f>
        <v>0</v>
      </c>
      <c r="S72" s="21" t="e">
        <f>INDEX('HEX GEN BACKEND'!E:E,MATCH(I72,'HEX GEN BACKEND'!D:D,0))</f>
        <v>#N/A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/>
      <c r="B73" s="20"/>
      <c r="C73" s="13"/>
      <c r="D73" s="14"/>
      <c r="E73" s="15"/>
      <c r="F73" s="16"/>
      <c r="G73" s="17"/>
      <c r="H73" s="18"/>
      <c r="I73" s="19"/>
      <c r="J73" s="23" t="e">
        <f t="shared" si="19"/>
        <v>#N/A</v>
      </c>
      <c r="M73" s="21" t="e">
        <f>INDEX('HEX GEN BACKEND'!B:B,MATCH(C73,'HEX GEN BACKEND'!A:A,0))</f>
        <v>#N/A</v>
      </c>
      <c r="N73" s="21">
        <f>IF(ISNUMBER(MATCH(D73,'HEX GEN BACKEND'!G:G,0)),INDEX('HEX GEN BACKEND'!J:J,MATCH(D73,'HEX GEN BACKEND'!G:G,0)),D73)</f>
        <v>0</v>
      </c>
      <c r="O73" s="21" t="e">
        <f>INDEX('HEX GEN BACKEND'!E:E,MATCH(E73,'HEX GEN BACKEND'!D:D,0))</f>
        <v>#N/A</v>
      </c>
      <c r="P73" s="21">
        <f>IF(ISNUMBER(MATCH(F73,'HEX GEN BACKEND'!H:H,0)),INDEX('HEX GEN BACKEND'!J:J,MATCH(F73,'HEX GEN BACKEND'!H:H,0)),F73)</f>
        <v>0</v>
      </c>
      <c r="Q73" s="21" t="e">
        <f>INDEX('HEX GEN BACKEND'!E:E,MATCH(G73,'HEX GEN BACKEND'!D:D,0))</f>
        <v>#N/A</v>
      </c>
      <c r="R73" s="21">
        <f>IF(ISNUMBER(MATCH(H73,'HEX GEN BACKEND'!I:I,0)),INDEX('HEX GEN BACKEND'!J:J,MATCH(H73,'HEX GEN BACKEND'!I:I,0)),H73)</f>
        <v>0</v>
      </c>
      <c r="S73" s="21" t="e">
        <f>INDEX('HEX GEN BACKEND'!E:E,MATCH(I73,'HEX GEN BACKEND'!D:D,0))</f>
        <v>#N/A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/>
      <c r="B74" s="20"/>
      <c r="C74" s="13"/>
      <c r="D74" s="14"/>
      <c r="E74" s="15"/>
      <c r="F74" s="16"/>
      <c r="G74" s="17"/>
      <c r="H74" s="18"/>
      <c r="I74" s="19"/>
      <c r="J74" s="23" t="e">
        <f t="shared" si="19"/>
        <v>#N/A</v>
      </c>
      <c r="M74" s="21" t="e">
        <f>INDEX('HEX GEN BACKEND'!B:B,MATCH(C74,'HEX GEN BACKEND'!A:A,0))</f>
        <v>#N/A</v>
      </c>
      <c r="N74" s="21">
        <f>IF(ISNUMBER(MATCH(D74,'HEX GEN BACKEND'!G:G,0)),INDEX('HEX GEN BACKEND'!J:J,MATCH(D74,'HEX GEN BACKEND'!G:G,0)),D74)</f>
        <v>0</v>
      </c>
      <c r="O74" s="21" t="e">
        <f>INDEX('HEX GEN BACKEND'!E:E,MATCH(E74,'HEX GEN BACKEND'!D:D,0))</f>
        <v>#N/A</v>
      </c>
      <c r="P74" s="21">
        <f>IF(ISNUMBER(MATCH(F74,'HEX GEN BACKEND'!H:H,0)),INDEX('HEX GEN BACKEND'!J:J,MATCH(F74,'HEX GEN BACKEND'!H:H,0)),F74)</f>
        <v>0</v>
      </c>
      <c r="Q74" s="21" t="e">
        <f>INDEX('HEX GEN BACKEND'!E:E,MATCH(G74,'HEX GEN BACKEND'!D:D,0))</f>
        <v>#N/A</v>
      </c>
      <c r="R74" s="21">
        <f>IF(ISNUMBER(MATCH(H74,'HEX GEN BACKEND'!I:I,0)),INDEX('HEX GEN BACKEND'!J:J,MATCH(H74,'HEX GEN BACKEND'!I:I,0)),H74)</f>
        <v>0</v>
      </c>
      <c r="S74" s="21" t="e">
        <f>INDEX('HEX GEN BACKEND'!E:E,MATCH(I74,'HEX GEN BACKEND'!D:D,0))</f>
        <v>#N/A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3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3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3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3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3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3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3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3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3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3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3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3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3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3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3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3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3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3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3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3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3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3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3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3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3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3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3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conditionalFormatting sqref="B1:B1048576">
    <cfRule type="cellIs" dxfId="3" priority="4" operator="equal">
      <formula>1</formula>
    </cfRule>
  </conditionalFormatting>
  <conditionalFormatting sqref="B2:B101">
    <cfRule type="containsText" dxfId="2" priority="3" operator="containsText" text="1">
      <formula>NOT(ISERROR(SEARCH("1",B2)))</formula>
    </cfRule>
  </conditionalFormatting>
  <conditionalFormatting sqref="C2:C101">
    <cfRule type="containsText" dxfId="1" priority="2" operator="containsText" text="STEP">
      <formula>NOT(ISERROR(SEARCH("STEP",C2)))</formula>
    </cfRule>
    <cfRule type="containsText" dxfId="0" priority="1" operator="containsText" text="STEP">
      <formula>NOT(ISERROR(SEARCH("STEP",C2)))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E2:E101 G2:G101 I2:I101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2024-11-19T19:37:08Z</dcterms:modified>
</cp:coreProperties>
</file>