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titia/Desktop/Uni/CEU/QCA/QCA V4/"/>
    </mc:Choice>
  </mc:AlternateContent>
  <xr:revisionPtr revIDLastSave="0" documentId="13_ncr:1_{5ABAD142-6FD6-5247-BFE6-6ABD939EEE76}" xr6:coauthVersionLast="47" xr6:coauthVersionMax="47" xr10:uidLastSave="{00000000-0000-0000-0000-000000000000}"/>
  <bookViews>
    <workbookView xWindow="6480" yWindow="1460" windowWidth="21600" windowHeight="14560" xr2:uid="{00000000-000D-0000-FFFF-FFFF00000000}"/>
  </bookViews>
  <sheets>
    <sheet name="Sheet4" sheetId="6" r:id="rId1"/>
    <sheet name="MAIN" sheetId="5" r:id="rId2"/>
    <sheet name="Sheet1" sheetId="1" r:id="rId3"/>
    <sheet name="CS" sheetId="4" r:id="rId4"/>
    <sheet name="Sheet2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E3" i="6"/>
  <c r="F3" i="6"/>
  <c r="G3" i="6"/>
  <c r="D4" i="6"/>
  <c r="E4" i="6"/>
  <c r="F4" i="6"/>
  <c r="G4" i="6"/>
  <c r="D5" i="6"/>
  <c r="E5" i="6"/>
  <c r="F5" i="6"/>
  <c r="G5" i="6"/>
  <c r="D6" i="6"/>
  <c r="E6" i="6"/>
  <c r="F6" i="6"/>
  <c r="G6" i="6"/>
  <c r="D7" i="6"/>
  <c r="E7" i="6"/>
  <c r="F7" i="6"/>
  <c r="G7" i="6"/>
  <c r="D8" i="6"/>
  <c r="E8" i="6"/>
  <c r="F8" i="6"/>
  <c r="G8" i="6"/>
  <c r="D9" i="6"/>
  <c r="E9" i="6"/>
  <c r="F9" i="6"/>
  <c r="G9" i="6"/>
  <c r="D10" i="6"/>
  <c r="E10" i="6"/>
  <c r="G10" i="6"/>
  <c r="D11" i="6"/>
  <c r="E11" i="6"/>
  <c r="F11" i="6"/>
  <c r="G11" i="6"/>
  <c r="D12" i="6"/>
  <c r="E12" i="6"/>
  <c r="F12" i="6"/>
  <c r="G12" i="6"/>
  <c r="D13" i="6"/>
  <c r="E13" i="6"/>
  <c r="F13" i="6"/>
  <c r="G13" i="6"/>
  <c r="D14" i="6"/>
  <c r="E14" i="6"/>
  <c r="F14" i="6"/>
  <c r="G14" i="6"/>
  <c r="D15" i="6"/>
  <c r="E15" i="6"/>
  <c r="F15" i="6"/>
  <c r="G15" i="6"/>
  <c r="D16" i="6"/>
  <c r="E16" i="6"/>
  <c r="F16" i="6"/>
  <c r="G16" i="6"/>
  <c r="D17" i="6"/>
  <c r="E17" i="6"/>
  <c r="F17" i="6"/>
  <c r="G17" i="6"/>
  <c r="D18" i="6"/>
  <c r="E18" i="6"/>
  <c r="F18" i="6"/>
  <c r="G18" i="6"/>
  <c r="D19" i="6"/>
  <c r="E19" i="6"/>
  <c r="F19" i="6"/>
  <c r="G19" i="6"/>
  <c r="D20" i="6"/>
  <c r="E20" i="6"/>
  <c r="F20" i="6"/>
  <c r="G20" i="6"/>
  <c r="D21" i="6"/>
  <c r="E21" i="6"/>
  <c r="F21" i="6"/>
  <c r="G21" i="6"/>
  <c r="D22" i="6"/>
  <c r="E22" i="6"/>
  <c r="F22" i="6"/>
  <c r="G22" i="6"/>
  <c r="D23" i="6"/>
  <c r="E23" i="6"/>
  <c r="F23" i="6"/>
  <c r="G23" i="6"/>
  <c r="D24" i="6"/>
  <c r="E24" i="6"/>
  <c r="F24" i="6"/>
  <c r="G24" i="6"/>
  <c r="D25" i="6"/>
  <c r="E25" i="6"/>
  <c r="F25" i="6"/>
  <c r="G25" i="6"/>
  <c r="D26" i="6"/>
  <c r="E26" i="6"/>
  <c r="F26" i="6"/>
  <c r="G26" i="6"/>
  <c r="D27" i="6"/>
  <c r="E27" i="6"/>
  <c r="F27" i="6"/>
  <c r="G27" i="6"/>
  <c r="D28" i="6"/>
  <c r="E28" i="6"/>
  <c r="F28" i="6"/>
  <c r="G28" i="6"/>
  <c r="D29" i="6"/>
  <c r="E29" i="6"/>
  <c r="F29" i="6"/>
  <c r="G29" i="6"/>
  <c r="D30" i="6"/>
  <c r="E30" i="6"/>
  <c r="F30" i="6"/>
  <c r="G30" i="6"/>
  <c r="D31" i="6"/>
  <c r="E31" i="6"/>
  <c r="F31" i="6"/>
  <c r="G31" i="6"/>
  <c r="D32" i="6"/>
  <c r="E32" i="6"/>
  <c r="F32" i="6"/>
  <c r="G32" i="6"/>
  <c r="D33" i="6"/>
  <c r="E33" i="6"/>
  <c r="F33" i="6"/>
  <c r="G33" i="6"/>
  <c r="D34" i="6"/>
  <c r="E34" i="6"/>
  <c r="F34" i="6"/>
  <c r="G34" i="6"/>
  <c r="D35" i="6"/>
  <c r="E35" i="6"/>
  <c r="F35" i="6"/>
  <c r="G35" i="6"/>
  <c r="D36" i="6"/>
  <c r="E36" i="6"/>
  <c r="F36" i="6"/>
  <c r="G36" i="6"/>
  <c r="D37" i="6"/>
  <c r="E37" i="6"/>
  <c r="F37" i="6"/>
  <c r="G37" i="6"/>
  <c r="D38" i="6"/>
  <c r="E38" i="6"/>
  <c r="F38" i="6"/>
  <c r="G38" i="6"/>
  <c r="D39" i="6"/>
  <c r="E39" i="6"/>
  <c r="F39" i="6"/>
  <c r="G39" i="6"/>
  <c r="D40" i="6"/>
  <c r="E40" i="6"/>
  <c r="F40" i="6"/>
  <c r="G40" i="6"/>
  <c r="D41" i="6"/>
  <c r="E41" i="6"/>
  <c r="F41" i="6"/>
  <c r="G41" i="6"/>
  <c r="E2" i="6"/>
  <c r="D2" i="6"/>
  <c r="F2" i="6"/>
  <c r="G2" i="6"/>
  <c r="E46" i="5"/>
  <c r="F46" i="5"/>
  <c r="G46" i="5"/>
  <c r="H46" i="5"/>
  <c r="D46" i="5"/>
</calcChain>
</file>

<file path=xl/sharedStrings.xml><?xml version="1.0" encoding="utf-8"?>
<sst xmlns="http://schemas.openxmlformats.org/spreadsheetml/2006/main" count="569" uniqueCount="157">
  <si>
    <t>acdid</t>
  </si>
  <si>
    <t>conflepid</t>
  </si>
  <si>
    <t>epstartdate</t>
  </si>
  <si>
    <t>ependdate</t>
  </si>
  <si>
    <t>begin</t>
  </si>
  <si>
    <t>end</t>
  </si>
  <si>
    <t>location</t>
  </si>
  <si>
    <t>ccode</t>
  </si>
  <si>
    <t>sidea</t>
  </si>
  <si>
    <t>sideb</t>
  </si>
  <si>
    <t>res_confl</t>
  </si>
  <si>
    <t>aggrav</t>
  </si>
  <si>
    <t>Military faction</t>
  </si>
  <si>
    <t>Congo/Zaire</t>
  </si>
  <si>
    <t>Ethiopia</t>
  </si>
  <si>
    <t>86_1996</t>
  </si>
  <si>
    <t>Congo/Zaire, Zimbabwe, Angola, Namibia</t>
  </si>
  <si>
    <t>RCD, RCD-ML, MLC, Rwanda, Uganda</t>
  </si>
  <si>
    <t>90_1991</t>
  </si>
  <si>
    <t>Burundi</t>
  </si>
  <si>
    <t>Palipehutu-FNL, CNDD-FDD</t>
  </si>
  <si>
    <t>Chad</t>
  </si>
  <si>
    <t>91_1997</t>
  </si>
  <si>
    <t>MDJT, MDD, FARF</t>
  </si>
  <si>
    <t>91_2005</t>
  </si>
  <si>
    <t>RAFD, RDL/FUCD, UFDD</t>
  </si>
  <si>
    <t>Nigeria</t>
  </si>
  <si>
    <t>Guinea</t>
  </si>
  <si>
    <t>111_2000</t>
  </si>
  <si>
    <t>RFDG</t>
  </si>
  <si>
    <t>118_1994</t>
  </si>
  <si>
    <t>Uganda</t>
  </si>
  <si>
    <t>UDCA/LRA</t>
  </si>
  <si>
    <t>130_2003</t>
  </si>
  <si>
    <t>Eritrea</t>
  </si>
  <si>
    <t>EIJM</t>
  </si>
  <si>
    <t>130_1997</t>
  </si>
  <si>
    <t>131_1998</t>
  </si>
  <si>
    <t>Angola</t>
  </si>
  <si>
    <t>Angola, Namibia</t>
  </si>
  <si>
    <t>UNITA</t>
  </si>
  <si>
    <t>133_1996</t>
  </si>
  <si>
    <t>ONLF</t>
  </si>
  <si>
    <t>Somalia</t>
  </si>
  <si>
    <t>141_2001</t>
  </si>
  <si>
    <t>SICS, SRRC</t>
  </si>
  <si>
    <t>Liberia</t>
  </si>
  <si>
    <t>146_2000</t>
  </si>
  <si>
    <t>LURD</t>
  </si>
  <si>
    <t>163_1991</t>
  </si>
  <si>
    <t>Togo</t>
  </si>
  <si>
    <t>Comoros</t>
  </si>
  <si>
    <t>168_1996</t>
  </si>
  <si>
    <t>ARDUF</t>
  </si>
  <si>
    <t>177_1994</t>
  </si>
  <si>
    <t>Mali</t>
  </si>
  <si>
    <t>FIAA</t>
  </si>
  <si>
    <t>177_1990</t>
  </si>
  <si>
    <t>MPA</t>
  </si>
  <si>
    <t>178_1992</t>
  </si>
  <si>
    <t>Niger</t>
  </si>
  <si>
    <t>CRA, FLAA</t>
  </si>
  <si>
    <t>178_1997</t>
  </si>
  <si>
    <t>UFRA</t>
  </si>
  <si>
    <t>179_1990</t>
  </si>
  <si>
    <t>Rwanda</t>
  </si>
  <si>
    <t>Rwanda (Zaire)</t>
  </si>
  <si>
    <t>FPR</t>
  </si>
  <si>
    <t>179_1997</t>
  </si>
  <si>
    <t>PALIR</t>
  </si>
  <si>
    <t>180_1990</t>
  </si>
  <si>
    <t>Senegal</t>
  </si>
  <si>
    <t>MFDC</t>
  </si>
  <si>
    <t>180_2003</t>
  </si>
  <si>
    <t>184_1991</t>
  </si>
  <si>
    <t>Djibouti</t>
  </si>
  <si>
    <t>FRUD</t>
  </si>
  <si>
    <t>184_1999</t>
  </si>
  <si>
    <t>FRUD-faction</t>
  </si>
  <si>
    <t>187_1991</t>
  </si>
  <si>
    <t>Sierra Leone</t>
  </si>
  <si>
    <t>Sierra Leone, United Kingdom</t>
  </si>
  <si>
    <t>RUF (Kamajors)</t>
  </si>
  <si>
    <t>191_1991</t>
  </si>
  <si>
    <t>Algeria</t>
  </si>
  <si>
    <t>MIA/FIS/AIS, GIA, GSPC, Takfir wa¦Hijra</t>
  </si>
  <si>
    <t>192_1994</t>
  </si>
  <si>
    <t>FLEC-FAC, FLEC-R</t>
  </si>
  <si>
    <t>192_1991</t>
  </si>
  <si>
    <t>FLEC-R</t>
  </si>
  <si>
    <t>192_2002</t>
  </si>
  <si>
    <t>211_1996</t>
  </si>
  <si>
    <t>al-Itahad al-Islami</t>
  </si>
  <si>
    <t>212_1996</t>
  </si>
  <si>
    <t>FDR, FARS</t>
  </si>
  <si>
    <t>213_1997</t>
  </si>
  <si>
    <t>MPA/Republic of Anjouan</t>
  </si>
  <si>
    <t>214_2002</t>
  </si>
  <si>
    <t>Congo-Brazzaville</t>
  </si>
  <si>
    <t>Congo-Brazzaville, Angola</t>
  </si>
  <si>
    <t>Ntsiloulous</t>
  </si>
  <si>
    <t>214_1993</t>
  </si>
  <si>
    <t>Cobras, Ninjas</t>
  </si>
  <si>
    <t>214_1997</t>
  </si>
  <si>
    <t>Congo-Brazzaville, Angola, Chad</t>
  </si>
  <si>
    <t>Angola, Ninjas, Cocoyes, Ntsiloulous</t>
  </si>
  <si>
    <t>216_1998</t>
  </si>
  <si>
    <t>Guinea-Bissau</t>
  </si>
  <si>
    <t>Guinea-Bissau, Senegal, Guinea</t>
  </si>
  <si>
    <t>Military Junta for the Consolidation of Democracy, Peace and Justice</t>
  </si>
  <si>
    <t>217_1998</t>
  </si>
  <si>
    <t>Lesotho</t>
  </si>
  <si>
    <t>Lesotho, South Africa, Botswana</t>
  </si>
  <si>
    <t>219_1999</t>
  </si>
  <si>
    <t>OLF</t>
  </si>
  <si>
    <t>222_2006</t>
  </si>
  <si>
    <t>Central African Republic</t>
  </si>
  <si>
    <t>Central African Republic, Libya</t>
  </si>
  <si>
    <t>UFDR</t>
  </si>
  <si>
    <t>222_2001</t>
  </si>
  <si>
    <t>Military faction, Forces of Frantois Bozize</t>
  </si>
  <si>
    <t>225_2002</t>
  </si>
  <si>
    <t>Ivory Coast</t>
  </si>
  <si>
    <t>MJP, MPIGO, Forces Nouvelles</t>
  </si>
  <si>
    <t>249_2004</t>
  </si>
  <si>
    <t>Ahlul Sunnah Jamaa</t>
  </si>
  <si>
    <t>250_2004</t>
  </si>
  <si>
    <t>NDPVF</t>
  </si>
  <si>
    <t>relative_stateness</t>
  </si>
  <si>
    <t>ethic_fragmentation</t>
  </si>
  <si>
    <t>Regime_Durability</t>
  </si>
  <si>
    <t>Exp_CC</t>
  </si>
  <si>
    <t>CS_EF</t>
  </si>
  <si>
    <t>CS_RS</t>
  </si>
  <si>
    <t>CS_RD</t>
  </si>
  <si>
    <t xml:space="preserve">Aggravation </t>
  </si>
  <si>
    <t>CS_CC</t>
  </si>
  <si>
    <t>EF_Avg</t>
  </si>
  <si>
    <t>RS_Avg</t>
  </si>
  <si>
    <t>EXP_CC</t>
  </si>
  <si>
    <t>-</t>
  </si>
  <si>
    <t>From 1-10, 2005 only</t>
  </si>
  <si>
    <t>Rwanda ethnic frag dupa genocid</t>
  </si>
  <si>
    <t>rd_end confloct</t>
  </si>
  <si>
    <t>COUNTRY</t>
  </si>
  <si>
    <t>OUTCOME</t>
  </si>
  <si>
    <t>EF</t>
  </si>
  <si>
    <t>RS</t>
  </si>
  <si>
    <t>RD</t>
  </si>
  <si>
    <t>ECC</t>
  </si>
  <si>
    <t>YEAR</t>
  </si>
  <si>
    <t>RC</t>
  </si>
  <si>
    <t>South Sudan</t>
  </si>
  <si>
    <t>Libya</t>
  </si>
  <si>
    <t>Sudan</t>
  </si>
  <si>
    <t>HTM</t>
  </si>
  <si>
    <t>HPO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</si>
</sst>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2E2E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164" fontId="0" fillId="0" borderId="0" xfId="0" applyNumberFormat="1"/>
    <xf numFmtId="2" fontId="4" fillId="0" borderId="0" xfId="0" applyNumberFormat="1" applyFont="1" applyAlignment="1">
      <alignment horizontal="center"/>
    </xf>
    <xf numFmtId="2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/>
    <xf numFmtId="0" fontId="3" fillId="0" borderId="0" xfId="0" applyFont="1"/>
    <xf numFmtId="2" fontId="3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38A16-C146-5B42-A9C9-D728207193F4}">
  <dimension ref="A1:J47"/>
  <sheetViews>
    <sheetView tabSelected="1" workbookViewId="0">
      <selection activeCell="J12" sqref="J12"/>
    </sheetView>
  </sheetViews>
  <sheetFormatPr baseColWidth="10" defaultRowHeight="15" x14ac:dyDescent="0.2"/>
  <sheetData>
    <row r="1" spans="1:10" x14ac:dyDescent="0.2">
      <c r="A1" s="5" t="s">
        <v>144</v>
      </c>
      <c r="B1" s="1" t="s">
        <v>150</v>
      </c>
      <c r="C1" s="1" t="s">
        <v>145</v>
      </c>
      <c r="D1" s="1" t="s">
        <v>146</v>
      </c>
      <c r="E1" s="3" t="s">
        <v>147</v>
      </c>
      <c r="F1" s="1" t="s">
        <v>148</v>
      </c>
      <c r="G1" s="1" t="s">
        <v>149</v>
      </c>
      <c r="H1" s="1" t="s">
        <v>151</v>
      </c>
      <c r="I1" s="1" t="s">
        <v>156</v>
      </c>
      <c r="J1" s="1" t="s">
        <v>155</v>
      </c>
    </row>
    <row r="2" spans="1:10" ht="16" x14ac:dyDescent="0.2">
      <c r="A2" s="6" t="s">
        <v>84</v>
      </c>
      <c r="B2" s="7">
        <v>1991</v>
      </c>
      <c r="C2" s="7">
        <v>0</v>
      </c>
      <c r="D2" s="7">
        <f>IF(MAIN!D2&gt;MAIN!$D$46,1,0)</f>
        <v>0</v>
      </c>
      <c r="E2" s="7">
        <f>IF(MAIN!E2&gt;MAIN!$E$46,1,0)</f>
        <v>1</v>
      </c>
      <c r="F2" s="7">
        <f>IF(MAIN!F2&gt;MAIN!$F$46,1,0)</f>
        <v>0</v>
      </c>
      <c r="G2" s="7">
        <f>IF(MAIN!G2&gt;MAIN!$G$46,1,0)</f>
        <v>0</v>
      </c>
      <c r="H2">
        <v>0</v>
      </c>
      <c r="I2">
        <v>1</v>
      </c>
      <c r="J2">
        <v>0</v>
      </c>
    </row>
    <row r="3" spans="1:10" ht="16" x14ac:dyDescent="0.2">
      <c r="A3" s="6" t="s">
        <v>38</v>
      </c>
      <c r="B3" s="7">
        <v>1998</v>
      </c>
      <c r="C3" s="7">
        <v>0</v>
      </c>
      <c r="D3" s="7">
        <f>IF(MAIN!D3&gt;MAIN!$D$46,1,0)</f>
        <v>1</v>
      </c>
      <c r="E3" s="7">
        <f>IF(MAIN!E3&gt;MAIN!$E$46,1,0)</f>
        <v>1</v>
      </c>
      <c r="F3" s="7">
        <f>IF(MAIN!F3&gt;MAIN!$F$46,1,0)</f>
        <v>0</v>
      </c>
      <c r="G3" s="7">
        <f>IF(MAIN!G3&gt;MAIN!$G$46,1,0)</f>
        <v>0</v>
      </c>
      <c r="H3">
        <v>1</v>
      </c>
      <c r="I3">
        <v>0</v>
      </c>
      <c r="J3">
        <v>0</v>
      </c>
    </row>
    <row r="4" spans="1:10" ht="16" x14ac:dyDescent="0.2">
      <c r="A4" s="6" t="s">
        <v>38</v>
      </c>
      <c r="B4" s="7">
        <v>1994</v>
      </c>
      <c r="C4" s="7">
        <v>0</v>
      </c>
      <c r="D4" s="7">
        <f>IF(MAIN!D4&gt;MAIN!$D$46,1,0)</f>
        <v>1</v>
      </c>
      <c r="E4" s="7">
        <f>IF(MAIN!E4&gt;MAIN!$E$46,1,0)</f>
        <v>1</v>
      </c>
      <c r="F4" s="7">
        <f>IF(MAIN!F4&gt;MAIN!$F$46,1,0)</f>
        <v>0</v>
      </c>
      <c r="G4" s="7">
        <f>IF(MAIN!G4&gt;MAIN!$G$46,1,0)</f>
        <v>0</v>
      </c>
      <c r="H4">
        <v>1</v>
      </c>
      <c r="I4">
        <v>0</v>
      </c>
      <c r="J4">
        <v>0</v>
      </c>
    </row>
    <row r="5" spans="1:10" ht="16" x14ac:dyDescent="0.2">
      <c r="A5" s="6" t="s">
        <v>38</v>
      </c>
      <c r="B5" s="7">
        <v>1991</v>
      </c>
      <c r="C5" s="7">
        <v>0</v>
      </c>
      <c r="D5" s="7">
        <f>IF(MAIN!D5&gt;MAIN!$D$46,1,0)</f>
        <v>1</v>
      </c>
      <c r="E5" s="7">
        <f>IF(MAIN!E5&gt;MAIN!$E$46,1,0)</f>
        <v>1</v>
      </c>
      <c r="F5" s="7">
        <f>IF(MAIN!F5&gt;MAIN!$F$46,1,0)</f>
        <v>0</v>
      </c>
      <c r="G5" s="7">
        <f>IF(MAIN!G5&gt;MAIN!$G$46,1,0)</f>
        <v>0</v>
      </c>
      <c r="H5">
        <v>1</v>
      </c>
      <c r="I5">
        <v>0</v>
      </c>
      <c r="J5">
        <v>0</v>
      </c>
    </row>
    <row r="6" spans="1:10" ht="16" x14ac:dyDescent="0.2">
      <c r="A6" s="6" t="s">
        <v>38</v>
      </c>
      <c r="B6" s="7">
        <v>2002</v>
      </c>
      <c r="C6" s="7">
        <v>0</v>
      </c>
      <c r="D6" s="7">
        <f>IF(MAIN!D6&gt;MAIN!$D$46,1,0)</f>
        <v>1</v>
      </c>
      <c r="E6" s="7">
        <f>IF(MAIN!E6&gt;MAIN!$E$46,1,0)</f>
        <v>1</v>
      </c>
      <c r="F6" s="7">
        <f>IF(MAIN!F6&gt;MAIN!$F$46,1,0)</f>
        <v>0</v>
      </c>
      <c r="G6" s="7">
        <f>IF(MAIN!G6&gt;MAIN!$G$46,1,0)</f>
        <v>0</v>
      </c>
      <c r="H6">
        <v>1</v>
      </c>
      <c r="I6">
        <v>0</v>
      </c>
      <c r="J6">
        <v>0</v>
      </c>
    </row>
    <row r="7" spans="1:10" ht="16" x14ac:dyDescent="0.2">
      <c r="A7" s="6" t="s">
        <v>19</v>
      </c>
      <c r="B7" s="7">
        <v>1991</v>
      </c>
      <c r="C7" s="7">
        <v>0</v>
      </c>
      <c r="D7" s="7">
        <f>IF(MAIN!D7&gt;MAIN!$D$46,1,0)</f>
        <v>0</v>
      </c>
      <c r="E7" s="7">
        <f>IF(MAIN!E7&gt;MAIN!$E$46,1,0)</f>
        <v>1</v>
      </c>
      <c r="F7" s="7">
        <f>IF(MAIN!F7&gt;MAIN!$F$46,1,0)</f>
        <v>1</v>
      </c>
      <c r="G7" s="7">
        <f>IF(MAIN!G7&gt;MAIN!$G$46,1,0)</f>
        <v>0</v>
      </c>
      <c r="H7">
        <v>0</v>
      </c>
      <c r="I7">
        <v>1</v>
      </c>
      <c r="J7">
        <v>0</v>
      </c>
    </row>
    <row r="8" spans="1:10" ht="16" x14ac:dyDescent="0.2">
      <c r="A8" s="6" t="s">
        <v>116</v>
      </c>
      <c r="B8" s="7">
        <v>2006</v>
      </c>
      <c r="C8" s="7">
        <v>0</v>
      </c>
      <c r="D8" s="7">
        <f>IF(MAIN!D8&gt;MAIN!$D$46,1,0)</f>
        <v>1</v>
      </c>
      <c r="E8" s="7">
        <f>IF(MAIN!E8&gt;MAIN!$E$46,1,0)</f>
        <v>0</v>
      </c>
      <c r="F8" s="7">
        <f>IF(MAIN!F8&gt;MAIN!$F$46,1,0)</f>
        <v>0</v>
      </c>
      <c r="G8" s="7">
        <f>IF(MAIN!G8&gt;MAIN!$G$46,1,0)</f>
        <v>0</v>
      </c>
      <c r="H8">
        <v>1</v>
      </c>
      <c r="I8">
        <v>0</v>
      </c>
      <c r="J8">
        <v>0</v>
      </c>
    </row>
    <row r="9" spans="1:10" ht="16" x14ac:dyDescent="0.2">
      <c r="A9" s="6" t="s">
        <v>116</v>
      </c>
      <c r="B9" s="7">
        <v>2001</v>
      </c>
      <c r="C9" s="7">
        <v>0</v>
      </c>
      <c r="D9" s="7">
        <f>IF(MAIN!D9&gt;MAIN!$D$46,1,0)</f>
        <v>1</v>
      </c>
      <c r="E9" s="7">
        <f>IF(MAIN!E9&gt;MAIN!$E$46,1,0)</f>
        <v>0</v>
      </c>
      <c r="F9" s="7">
        <f>IF(MAIN!F9&gt;MAIN!$F$46,1,0)</f>
        <v>1</v>
      </c>
      <c r="G9" s="7">
        <f>IF(MAIN!G9&gt;MAIN!$G$46,1,0)</f>
        <v>0</v>
      </c>
      <c r="H9">
        <v>0</v>
      </c>
      <c r="I9">
        <v>0</v>
      </c>
      <c r="J9">
        <v>0</v>
      </c>
    </row>
    <row r="10" spans="1:10" ht="16" x14ac:dyDescent="0.2">
      <c r="A10" s="11" t="s">
        <v>21</v>
      </c>
      <c r="B10" s="14">
        <v>1997</v>
      </c>
      <c r="C10" s="14">
        <v>1</v>
      </c>
      <c r="D10" s="14">
        <f>IF(MAIN!D10&gt;MAIN!$D$46,1,0)</f>
        <v>1</v>
      </c>
      <c r="E10" s="14">
        <f>IF(MAIN!E10&gt;MAIN!$E$46,1,0)</f>
        <v>0</v>
      </c>
      <c r="F10" s="14">
        <v>1</v>
      </c>
      <c r="G10" s="14">
        <f>IF(MAIN!G10&gt;MAIN!$G$46,1,0)</f>
        <v>1</v>
      </c>
      <c r="H10" s="13">
        <v>1</v>
      </c>
      <c r="I10" s="13">
        <v>0</v>
      </c>
      <c r="J10" s="15">
        <v>1</v>
      </c>
    </row>
    <row r="11" spans="1:10" ht="16" x14ac:dyDescent="0.2">
      <c r="A11" s="11" t="s">
        <v>21</v>
      </c>
      <c r="B11" s="14">
        <v>2005</v>
      </c>
      <c r="C11" s="14">
        <v>1</v>
      </c>
      <c r="D11" s="14">
        <f>IF(MAIN!D11&gt;MAIN!$D$46,1,0)</f>
        <v>1</v>
      </c>
      <c r="E11" s="14">
        <f>IF(MAIN!E11&gt;MAIN!$E$46,1,0)</f>
        <v>0</v>
      </c>
      <c r="F11" s="14">
        <f>IF(MAIN!F11&gt;MAIN!$F$46,1,0)</f>
        <v>1</v>
      </c>
      <c r="G11" s="14">
        <f>IF(MAIN!G11&gt;MAIN!$G$46,1,0)</f>
        <v>1</v>
      </c>
      <c r="H11" s="13">
        <v>1</v>
      </c>
      <c r="I11" s="13">
        <v>0</v>
      </c>
      <c r="J11">
        <v>1</v>
      </c>
    </row>
    <row r="12" spans="1:10" ht="16" x14ac:dyDescent="0.2">
      <c r="A12" s="6" t="s">
        <v>51</v>
      </c>
      <c r="B12" s="7">
        <v>1997</v>
      </c>
      <c r="C12" s="7">
        <v>0</v>
      </c>
      <c r="D12" s="7">
        <f>IF(MAIN!D12&gt;MAIN!$D$46,1,0)</f>
        <v>0</v>
      </c>
      <c r="E12" s="7">
        <f>IF(MAIN!E12&gt;MAIN!$E$46,1,0)</f>
        <v>1</v>
      </c>
      <c r="F12" s="7">
        <f>IF(MAIN!F12&gt;MAIN!$F$46,1,0)</f>
        <v>0</v>
      </c>
      <c r="G12" s="7">
        <f>IF(MAIN!G12&gt;MAIN!$G$46,1,0)</f>
        <v>0</v>
      </c>
      <c r="H12">
        <v>0</v>
      </c>
      <c r="I12" s="13">
        <v>1</v>
      </c>
      <c r="J12">
        <v>1</v>
      </c>
    </row>
    <row r="13" spans="1:10" ht="16" x14ac:dyDescent="0.2">
      <c r="A13" s="6" t="s">
        <v>98</v>
      </c>
      <c r="B13" s="7">
        <v>2002</v>
      </c>
      <c r="C13" s="7">
        <v>1</v>
      </c>
      <c r="D13" s="7">
        <f>IF(MAIN!D13&gt;MAIN!$D$46,1,0)</f>
        <v>1</v>
      </c>
      <c r="E13" s="7">
        <f>IF(MAIN!E13&gt;MAIN!$E$46,1,0)</f>
        <v>0</v>
      </c>
      <c r="F13" s="7">
        <f>IF(MAIN!F13&gt;MAIN!$F$46,1,0)</f>
        <v>0</v>
      </c>
      <c r="G13" s="7">
        <f>IF(MAIN!G13&gt;MAIN!$G$46,1,0)</f>
        <v>0</v>
      </c>
      <c r="H13">
        <v>1</v>
      </c>
      <c r="I13" s="13">
        <v>0</v>
      </c>
      <c r="J13">
        <v>0</v>
      </c>
    </row>
    <row r="14" spans="1:10" ht="16" x14ac:dyDescent="0.2">
      <c r="A14" s="6" t="s">
        <v>98</v>
      </c>
      <c r="B14" s="7">
        <v>1993</v>
      </c>
      <c r="C14" s="7">
        <v>0</v>
      </c>
      <c r="D14" s="7">
        <f>IF(MAIN!D14&gt;MAIN!$D$46,1,0)</f>
        <v>1</v>
      </c>
      <c r="E14" s="7">
        <f>IF(MAIN!E14&gt;MAIN!$E$46,1,0)</f>
        <v>0</v>
      </c>
      <c r="F14" s="7">
        <f>IF(MAIN!F14&gt;MAIN!$F$46,1,0)</f>
        <v>0</v>
      </c>
      <c r="G14" s="7">
        <f>IF(MAIN!G14&gt;MAIN!$G$46,1,0)</f>
        <v>0</v>
      </c>
      <c r="H14">
        <v>0</v>
      </c>
      <c r="I14" s="13">
        <v>0</v>
      </c>
      <c r="J14">
        <v>0</v>
      </c>
    </row>
    <row r="15" spans="1:10" ht="16" x14ac:dyDescent="0.2">
      <c r="A15" s="6" t="s">
        <v>98</v>
      </c>
      <c r="B15" s="7">
        <v>1997</v>
      </c>
      <c r="C15" s="7">
        <v>1</v>
      </c>
      <c r="D15" s="7">
        <f>IF(MAIN!D15&gt;MAIN!$D$46,1,0)</f>
        <v>1</v>
      </c>
      <c r="E15" s="7">
        <f>IF(MAIN!E15&gt;MAIN!$E$46,1,0)</f>
        <v>0</v>
      </c>
      <c r="F15" s="7">
        <f>IF(MAIN!F15&gt;MAIN!$F$46,1,0)</f>
        <v>0</v>
      </c>
      <c r="G15" s="7">
        <f>IF(MAIN!G15&gt;MAIN!$G$46,1,0)</f>
        <v>0</v>
      </c>
      <c r="H15">
        <v>1</v>
      </c>
      <c r="I15" s="13">
        <v>1</v>
      </c>
      <c r="J15">
        <v>0</v>
      </c>
    </row>
    <row r="16" spans="1:10" ht="16" x14ac:dyDescent="0.2">
      <c r="A16" s="6" t="s">
        <v>75</v>
      </c>
      <c r="B16" s="7">
        <v>1991</v>
      </c>
      <c r="C16" s="7">
        <v>0</v>
      </c>
      <c r="D16" s="7">
        <f>IF(MAIN!D17&gt;MAIN!$D$46,1,0)</f>
        <v>0</v>
      </c>
      <c r="E16" s="7">
        <f>IF(MAIN!E17&gt;MAIN!$E$46,1,0)</f>
        <v>0</v>
      </c>
      <c r="F16" s="7">
        <f>IF(MAIN!F17&gt;MAIN!$F$46,1,0)</f>
        <v>1</v>
      </c>
      <c r="G16" s="7">
        <f>IF(MAIN!G17&gt;MAIN!$G$46,1,0)</f>
        <v>1</v>
      </c>
      <c r="H16">
        <v>0</v>
      </c>
      <c r="I16" s="13">
        <v>0</v>
      </c>
      <c r="J16">
        <v>0</v>
      </c>
    </row>
    <row r="17" spans="1:10" ht="16" x14ac:dyDescent="0.2">
      <c r="A17" s="6" t="s">
        <v>75</v>
      </c>
      <c r="B17" s="7">
        <v>1999</v>
      </c>
      <c r="C17" s="7">
        <v>0</v>
      </c>
      <c r="D17" s="7">
        <f>IF(MAIN!D18&gt;MAIN!$D$46,1,0)</f>
        <v>0</v>
      </c>
      <c r="E17" s="7">
        <f>IF(MAIN!E18&gt;MAIN!$E$46,1,0)</f>
        <v>0</v>
      </c>
      <c r="F17" s="7">
        <f>IF(MAIN!F18&gt;MAIN!$F$46,1,0)</f>
        <v>0</v>
      </c>
      <c r="G17" s="7">
        <f>IF(MAIN!G18&gt;MAIN!$G$46,1,0)</f>
        <v>1</v>
      </c>
      <c r="H17">
        <v>0</v>
      </c>
      <c r="I17" s="13">
        <v>0</v>
      </c>
      <c r="J17">
        <v>0</v>
      </c>
    </row>
    <row r="18" spans="1:10" ht="16" x14ac:dyDescent="0.2">
      <c r="A18" s="6" t="s">
        <v>34</v>
      </c>
      <c r="B18" s="7">
        <v>2003</v>
      </c>
      <c r="C18" s="7">
        <v>0</v>
      </c>
      <c r="D18" s="7">
        <f>IF(MAIN!D19&gt;MAIN!$D$46,1,0)</f>
        <v>0</v>
      </c>
      <c r="E18" s="7">
        <f>IF(MAIN!E19&gt;MAIN!$E$46,1,0)</f>
        <v>0</v>
      </c>
      <c r="F18" s="7">
        <f>IF(MAIN!F19&gt;MAIN!$F$46,1,0)</f>
        <v>1</v>
      </c>
      <c r="G18" s="7">
        <f>IF(MAIN!G19&gt;MAIN!$G$46,1,0)</f>
        <v>1</v>
      </c>
      <c r="H18">
        <v>0</v>
      </c>
      <c r="I18" s="13">
        <v>0</v>
      </c>
      <c r="J18">
        <v>1</v>
      </c>
    </row>
    <row r="19" spans="1:10" ht="16" x14ac:dyDescent="0.2">
      <c r="A19" s="6" t="s">
        <v>34</v>
      </c>
      <c r="B19" s="7">
        <v>1997</v>
      </c>
      <c r="C19" s="7">
        <v>0</v>
      </c>
      <c r="D19" s="7">
        <f>IF(MAIN!D20&gt;MAIN!$D$46,1,0)</f>
        <v>0</v>
      </c>
      <c r="E19" s="7">
        <f>IF(MAIN!E20&gt;MAIN!$E$46,1,0)</f>
        <v>0</v>
      </c>
      <c r="F19" s="7">
        <f>IF(MAIN!F20&gt;MAIN!$F$46,1,0)</f>
        <v>0</v>
      </c>
      <c r="G19" s="7">
        <f>IF(MAIN!G20&gt;MAIN!$G$46,1,0)</f>
        <v>1</v>
      </c>
      <c r="H19">
        <v>0</v>
      </c>
      <c r="I19" s="13">
        <v>0</v>
      </c>
      <c r="J19">
        <v>1</v>
      </c>
    </row>
    <row r="20" spans="1:10" ht="16" x14ac:dyDescent="0.2">
      <c r="A20" s="6" t="s">
        <v>14</v>
      </c>
      <c r="B20" s="7">
        <v>1996</v>
      </c>
      <c r="C20" s="7">
        <v>1</v>
      </c>
      <c r="D20" s="7">
        <f>IF(MAIN!D21&gt;MAIN!$D$46,1,0)</f>
        <v>1</v>
      </c>
      <c r="E20" s="7">
        <f>IF(MAIN!E21&gt;MAIN!$E$46,1,0)</f>
        <v>0</v>
      </c>
      <c r="F20" s="7">
        <f>IF(MAIN!F21&gt;MAIN!$F$46,1,0)</f>
        <v>0</v>
      </c>
      <c r="G20" s="7">
        <f>IF(MAIN!G21&gt;MAIN!$G$46,1,0)</f>
        <v>0</v>
      </c>
      <c r="H20">
        <v>1</v>
      </c>
      <c r="I20" s="13">
        <v>0</v>
      </c>
      <c r="J20">
        <v>1</v>
      </c>
    </row>
    <row r="21" spans="1:10" ht="16" x14ac:dyDescent="0.2">
      <c r="A21" s="6" t="s">
        <v>14</v>
      </c>
      <c r="B21" s="7">
        <v>1996</v>
      </c>
      <c r="C21" s="7">
        <v>0</v>
      </c>
      <c r="D21" s="7">
        <f>IF(MAIN!D22&gt;MAIN!$D$46,1,0)</f>
        <v>1</v>
      </c>
      <c r="E21" s="7">
        <f>IF(MAIN!E22&gt;MAIN!$E$46,1,0)</f>
        <v>0</v>
      </c>
      <c r="F21" s="7">
        <f>IF(MAIN!F22&gt;MAIN!$F$46,1,0)</f>
        <v>0</v>
      </c>
      <c r="G21" s="7">
        <f>IF(MAIN!G22&gt;MAIN!$G$46,1,0)</f>
        <v>0</v>
      </c>
      <c r="H21">
        <v>1</v>
      </c>
      <c r="I21" s="13">
        <v>0</v>
      </c>
      <c r="J21">
        <v>1</v>
      </c>
    </row>
    <row r="22" spans="1:10" ht="16" x14ac:dyDescent="0.2">
      <c r="A22" s="6" t="s">
        <v>14</v>
      </c>
      <c r="B22" s="7">
        <v>1996</v>
      </c>
      <c r="C22" s="7">
        <v>0</v>
      </c>
      <c r="D22" s="7">
        <f>IF(MAIN!D23&gt;MAIN!$D$46,1,0)</f>
        <v>1</v>
      </c>
      <c r="E22" s="7">
        <f>IF(MAIN!E23&gt;MAIN!$E$46,1,0)</f>
        <v>0</v>
      </c>
      <c r="F22" s="7">
        <f>IF(MAIN!F23&gt;MAIN!$F$46,1,0)</f>
        <v>0</v>
      </c>
      <c r="G22" s="7">
        <f>IF(MAIN!G23&gt;MAIN!$G$46,1,0)</f>
        <v>0</v>
      </c>
      <c r="H22">
        <v>0</v>
      </c>
      <c r="I22" s="13">
        <v>0</v>
      </c>
      <c r="J22">
        <v>1</v>
      </c>
    </row>
    <row r="23" spans="1:10" ht="16" x14ac:dyDescent="0.2">
      <c r="A23" s="6" t="s">
        <v>27</v>
      </c>
      <c r="B23" s="7">
        <v>2000</v>
      </c>
      <c r="C23" s="7">
        <v>0</v>
      </c>
      <c r="D23" s="7">
        <f>IF(MAIN!D25&gt;MAIN!$D$46,1,0)</f>
        <v>0</v>
      </c>
      <c r="E23" s="7">
        <f>IF(MAIN!E25&gt;MAIN!$E$46,1,0)</f>
        <v>1</v>
      </c>
      <c r="F23" s="7">
        <f>IF(MAIN!F25&gt;MAIN!$F$46,1,0)</f>
        <v>0</v>
      </c>
      <c r="G23" s="7">
        <f>IF(MAIN!G25&gt;MAIN!$G$46,1,0)</f>
        <v>0</v>
      </c>
      <c r="H23">
        <v>0</v>
      </c>
      <c r="I23">
        <v>0</v>
      </c>
      <c r="J23">
        <v>0</v>
      </c>
    </row>
    <row r="24" spans="1:10" ht="16" x14ac:dyDescent="0.2">
      <c r="A24" s="6" t="s">
        <v>107</v>
      </c>
      <c r="B24" s="7">
        <v>1998</v>
      </c>
      <c r="C24" s="7">
        <v>0</v>
      </c>
      <c r="D24" s="7">
        <f>IF(MAIN!D26&gt;MAIN!$D$46,1,0)</f>
        <v>0</v>
      </c>
      <c r="E24" s="7">
        <f>IF(MAIN!E26&gt;MAIN!$E$46,1,0)</f>
        <v>1</v>
      </c>
      <c r="F24" s="7">
        <f>IF(MAIN!F26&gt;MAIN!$F$46,1,0)</f>
        <v>0</v>
      </c>
      <c r="G24" s="7">
        <f>IF(MAIN!G26&gt;MAIN!$G$46,1,0)</f>
        <v>0</v>
      </c>
      <c r="H24">
        <v>0</v>
      </c>
      <c r="I24">
        <v>1</v>
      </c>
      <c r="J24">
        <v>1</v>
      </c>
    </row>
    <row r="25" spans="1:10" ht="16" x14ac:dyDescent="0.2">
      <c r="A25" s="6" t="s">
        <v>122</v>
      </c>
      <c r="B25" s="7">
        <v>2002</v>
      </c>
      <c r="C25" s="7">
        <v>0</v>
      </c>
      <c r="D25" s="7">
        <f>IF(MAIN!D27&gt;MAIN!$D$46,1,0)</f>
        <v>1</v>
      </c>
      <c r="E25" s="7">
        <f>IF(MAIN!E27&gt;MAIN!$E$46,1,0)</f>
        <v>0</v>
      </c>
      <c r="F25" s="7">
        <f>IF(MAIN!F27&gt;MAIN!$F$46,1,0)</f>
        <v>0</v>
      </c>
      <c r="G25" s="7">
        <f>IF(MAIN!G27&gt;MAIN!$G$46,1,0)</f>
        <v>0</v>
      </c>
      <c r="H25">
        <v>1</v>
      </c>
      <c r="I25">
        <v>1</v>
      </c>
      <c r="J25">
        <v>0</v>
      </c>
    </row>
    <row r="26" spans="1:10" ht="16" x14ac:dyDescent="0.2">
      <c r="A26" s="6" t="s">
        <v>46</v>
      </c>
      <c r="B26" s="7">
        <v>2000</v>
      </c>
      <c r="C26" s="7">
        <v>0</v>
      </c>
      <c r="D26" s="7">
        <f>IF(MAIN!D29&gt;MAIN!$D$46,1,0)</f>
        <v>1</v>
      </c>
      <c r="E26" s="7">
        <f>IF(MAIN!E29&gt;MAIN!$E$46,1,0)</f>
        <v>0</v>
      </c>
      <c r="F26" s="7">
        <f>IF(MAIN!F29&gt;MAIN!$F$46,1,0)</f>
        <v>0</v>
      </c>
      <c r="G26" s="7">
        <f>IF(MAIN!G29&gt;MAIN!$G$46,1,0)</f>
        <v>0</v>
      </c>
      <c r="H26">
        <v>1</v>
      </c>
      <c r="I26">
        <v>0</v>
      </c>
      <c r="J26">
        <v>0</v>
      </c>
    </row>
    <row r="27" spans="1:10" ht="16" x14ac:dyDescent="0.2">
      <c r="A27" s="6" t="s">
        <v>55</v>
      </c>
      <c r="B27" s="7">
        <v>1994</v>
      </c>
      <c r="C27" s="7">
        <v>1</v>
      </c>
      <c r="D27" s="7">
        <f>IF(MAIN!D30&gt;MAIN!$D$46,1,0)</f>
        <v>1</v>
      </c>
      <c r="E27" s="7">
        <f>IF(MAIN!E30&gt;MAIN!$E$46,1,0)</f>
        <v>1</v>
      </c>
      <c r="F27" s="7">
        <f>IF(MAIN!F30&gt;MAIN!$F$46,1,0)</f>
        <v>0</v>
      </c>
      <c r="G27" s="7">
        <f>IF(MAIN!G30&gt;MAIN!$G$46,1,0)</f>
        <v>1</v>
      </c>
      <c r="H27">
        <v>1</v>
      </c>
      <c r="I27">
        <v>0</v>
      </c>
      <c r="J27">
        <v>1</v>
      </c>
    </row>
    <row r="28" spans="1:10" ht="16" x14ac:dyDescent="0.2">
      <c r="A28" s="6" t="s">
        <v>55</v>
      </c>
      <c r="B28" s="7">
        <v>1990</v>
      </c>
      <c r="C28" s="7">
        <v>1</v>
      </c>
      <c r="D28" s="7">
        <f>IF(MAIN!D31&gt;MAIN!$D$46,1,0)</f>
        <v>1</v>
      </c>
      <c r="E28" s="7">
        <f>IF(MAIN!E31&gt;MAIN!$E$46,1,0)</f>
        <v>1</v>
      </c>
      <c r="F28" s="7">
        <f>IF(MAIN!F31&gt;MAIN!$F$46,1,0)</f>
        <v>1</v>
      </c>
      <c r="G28" s="7">
        <f>IF(MAIN!G31&gt;MAIN!$G$46,1,0)</f>
        <v>1</v>
      </c>
      <c r="H28">
        <v>1</v>
      </c>
      <c r="I28">
        <v>1</v>
      </c>
      <c r="J28">
        <v>0</v>
      </c>
    </row>
    <row r="29" spans="1:10" ht="16" x14ac:dyDescent="0.2">
      <c r="A29" s="6" t="s">
        <v>60</v>
      </c>
      <c r="B29" s="7">
        <v>1992</v>
      </c>
      <c r="C29" s="7">
        <v>0</v>
      </c>
      <c r="D29" s="7">
        <f>IF(MAIN!D32&gt;MAIN!$D$46,1,0)</f>
        <v>0</v>
      </c>
      <c r="E29" s="7">
        <f>IF(MAIN!E32&gt;MAIN!$E$46,1,0)</f>
        <v>1</v>
      </c>
      <c r="F29" s="7">
        <f>IF(MAIN!F32&gt;MAIN!$F$46,1,0)</f>
        <v>0</v>
      </c>
      <c r="G29" s="7">
        <f>IF(MAIN!G32&gt;MAIN!$G$46,1,0)</f>
        <v>1</v>
      </c>
      <c r="H29">
        <v>0</v>
      </c>
      <c r="I29">
        <v>1</v>
      </c>
      <c r="J29">
        <v>0</v>
      </c>
    </row>
    <row r="30" spans="1:10" ht="16" x14ac:dyDescent="0.2">
      <c r="A30" s="6" t="s">
        <v>60</v>
      </c>
      <c r="B30" s="7">
        <v>1997</v>
      </c>
      <c r="C30" s="7">
        <v>1</v>
      </c>
      <c r="D30" s="7">
        <f>IF(MAIN!D33&gt;MAIN!$D$46,1,0)</f>
        <v>0</v>
      </c>
      <c r="E30" s="7">
        <f>IF(MAIN!E33&gt;MAIN!$E$46,1,0)</f>
        <v>1</v>
      </c>
      <c r="F30" s="7">
        <f>IF(MAIN!F33&gt;MAIN!$F$46,1,0)</f>
        <v>0</v>
      </c>
      <c r="G30" s="7">
        <f>IF(MAIN!G33&gt;MAIN!$G$46,1,0)</f>
        <v>1</v>
      </c>
      <c r="H30">
        <v>0</v>
      </c>
      <c r="I30">
        <v>1</v>
      </c>
      <c r="J30">
        <v>0</v>
      </c>
    </row>
    <row r="31" spans="1:10" ht="16" x14ac:dyDescent="0.2">
      <c r="A31" s="6" t="s">
        <v>60</v>
      </c>
      <c r="B31" s="7">
        <v>1996</v>
      </c>
      <c r="C31" s="7">
        <v>1</v>
      </c>
      <c r="D31" s="7">
        <f>IF(MAIN!D34&gt;MAIN!$D$46,1,0)</f>
        <v>0</v>
      </c>
      <c r="E31" s="7">
        <f>IF(MAIN!E34&gt;MAIN!$E$46,1,0)</f>
        <v>1</v>
      </c>
      <c r="F31" s="7">
        <f>IF(MAIN!F34&gt;MAIN!$F$46,1,0)</f>
        <v>0</v>
      </c>
      <c r="G31" s="7">
        <f>IF(MAIN!G34&gt;MAIN!$G$46,1,0)</f>
        <v>1</v>
      </c>
      <c r="H31">
        <v>1</v>
      </c>
      <c r="I31">
        <v>1</v>
      </c>
      <c r="J31">
        <v>0</v>
      </c>
    </row>
    <row r="32" spans="1:10" ht="16" x14ac:dyDescent="0.2">
      <c r="A32" s="6" t="s">
        <v>26</v>
      </c>
      <c r="B32" s="7">
        <v>2004</v>
      </c>
      <c r="C32" s="7">
        <v>0</v>
      </c>
      <c r="D32" s="7">
        <f>IF(MAIN!D35&gt;MAIN!$D$46,1,0)</f>
        <v>1</v>
      </c>
      <c r="E32" s="7">
        <f>IF(MAIN!E35&gt;MAIN!$E$46,1,0)</f>
        <v>1</v>
      </c>
      <c r="F32" s="7">
        <f>IF(MAIN!F35&gt;MAIN!$F$46,1,0)</f>
        <v>0</v>
      </c>
      <c r="G32" s="7">
        <f>IF(MAIN!G35&gt;MAIN!$G$46,1,0)</f>
        <v>1</v>
      </c>
      <c r="H32">
        <v>0</v>
      </c>
      <c r="I32">
        <v>0</v>
      </c>
      <c r="J32">
        <v>1</v>
      </c>
    </row>
    <row r="33" spans="1:10" ht="16" x14ac:dyDescent="0.2">
      <c r="A33" s="6" t="s">
        <v>26</v>
      </c>
      <c r="B33" s="7">
        <v>2004</v>
      </c>
      <c r="C33" s="7">
        <v>0</v>
      </c>
      <c r="D33" s="7">
        <f>IF(MAIN!D36&gt;MAIN!$D$46,1,0)</f>
        <v>1</v>
      </c>
      <c r="E33" s="7">
        <f>IF(MAIN!E36&gt;MAIN!$E$46,1,0)</f>
        <v>1</v>
      </c>
      <c r="F33" s="7">
        <f>IF(MAIN!F36&gt;MAIN!$F$46,1,0)</f>
        <v>0</v>
      </c>
      <c r="G33" s="7">
        <f>IF(MAIN!G36&gt;MAIN!$G$46,1,0)</f>
        <v>1</v>
      </c>
      <c r="H33">
        <v>1</v>
      </c>
      <c r="I33">
        <v>0</v>
      </c>
      <c r="J33">
        <v>1</v>
      </c>
    </row>
    <row r="34" spans="1:10" ht="16" x14ac:dyDescent="0.2">
      <c r="A34" s="6" t="s">
        <v>65</v>
      </c>
      <c r="B34" s="7">
        <v>1990</v>
      </c>
      <c r="C34" s="7">
        <v>0</v>
      </c>
      <c r="D34" s="7">
        <f>IF(MAIN!D37&gt;MAIN!$D$46,1,0)</f>
        <v>0</v>
      </c>
      <c r="E34" s="7">
        <f>IF(MAIN!E37&gt;MAIN!$E$46,1,0)</f>
        <v>1</v>
      </c>
      <c r="F34" s="7">
        <f>IF(MAIN!F37&gt;MAIN!$F$46,1,0)</f>
        <v>1</v>
      </c>
      <c r="G34" s="7">
        <f>IF(MAIN!G37&gt;MAIN!$G$46,1,0)</f>
        <v>0</v>
      </c>
      <c r="H34">
        <v>1</v>
      </c>
      <c r="I34">
        <v>0</v>
      </c>
      <c r="J34">
        <v>0</v>
      </c>
    </row>
    <row r="35" spans="1:10" ht="16" x14ac:dyDescent="0.2">
      <c r="A35" s="6" t="s">
        <v>65</v>
      </c>
      <c r="B35" s="7">
        <v>1997</v>
      </c>
      <c r="C35" s="7">
        <v>0</v>
      </c>
      <c r="D35" s="7">
        <f>IF(MAIN!D38&gt;MAIN!$D$46,1,0)</f>
        <v>0</v>
      </c>
      <c r="E35" s="7">
        <f>IF(MAIN!E38&gt;MAIN!$E$46,1,0)</f>
        <v>1</v>
      </c>
      <c r="F35" s="7">
        <f>IF(MAIN!F38&gt;MAIN!$F$46,1,0)</f>
        <v>0</v>
      </c>
      <c r="G35" s="7">
        <f>IF(MAIN!G38&gt;MAIN!$G$46,1,0)</f>
        <v>0</v>
      </c>
      <c r="H35">
        <v>1</v>
      </c>
      <c r="I35">
        <v>0</v>
      </c>
      <c r="J35">
        <v>0</v>
      </c>
    </row>
    <row r="36" spans="1:10" ht="16" x14ac:dyDescent="0.2">
      <c r="A36" s="6" t="s">
        <v>71</v>
      </c>
      <c r="B36" s="7">
        <v>1990</v>
      </c>
      <c r="C36" s="7">
        <v>0</v>
      </c>
      <c r="D36" s="7">
        <f>IF(MAIN!D39&gt;MAIN!$D$46,1,0)</f>
        <v>1</v>
      </c>
      <c r="E36" s="7">
        <f>IF(MAIN!E39&gt;MAIN!$E$46,1,0)</f>
        <v>1</v>
      </c>
      <c r="F36" s="7">
        <f>IF(MAIN!F39&gt;MAIN!$F$46,1,0)</f>
        <v>1</v>
      </c>
      <c r="G36" s="7">
        <f>IF(MAIN!G39&gt;MAIN!$G$46,1,0)</f>
        <v>1</v>
      </c>
      <c r="H36">
        <v>1</v>
      </c>
      <c r="I36">
        <v>0</v>
      </c>
      <c r="J36">
        <v>1</v>
      </c>
    </row>
    <row r="37" spans="1:10" ht="16" x14ac:dyDescent="0.2">
      <c r="A37" s="6" t="s">
        <v>71</v>
      </c>
      <c r="B37" s="7">
        <v>2003</v>
      </c>
      <c r="C37" s="7">
        <v>0</v>
      </c>
      <c r="D37" s="7">
        <f>IF(MAIN!D40&gt;MAIN!$D$46,1,0)</f>
        <v>1</v>
      </c>
      <c r="E37" s="7">
        <f>IF(MAIN!E40&gt;MAIN!$E$46,1,0)</f>
        <v>1</v>
      </c>
      <c r="F37" s="7">
        <f>IF(MAIN!F40&gt;MAIN!$F$46,1,0)</f>
        <v>0</v>
      </c>
      <c r="G37" s="7">
        <f>IF(MAIN!G40&gt;MAIN!$G$46,1,0)</f>
        <v>1</v>
      </c>
      <c r="H37">
        <v>1</v>
      </c>
      <c r="I37">
        <v>0</v>
      </c>
      <c r="J37">
        <v>1</v>
      </c>
    </row>
    <row r="38" spans="1:10" ht="16" x14ac:dyDescent="0.2">
      <c r="A38" s="6" t="s">
        <v>80</v>
      </c>
      <c r="B38" s="7">
        <v>1991</v>
      </c>
      <c r="C38" s="7">
        <v>0</v>
      </c>
      <c r="D38" s="7">
        <f>IF(MAIN!D41&gt;MAIN!$D$46,1,0)</f>
        <v>1</v>
      </c>
      <c r="E38" s="7">
        <f>IF(MAIN!E41&gt;MAIN!$E$46,1,0)</f>
        <v>1</v>
      </c>
      <c r="F38" s="7">
        <f>IF(MAIN!F41&gt;MAIN!$F$46,1,0)</f>
        <v>1</v>
      </c>
      <c r="G38" s="7">
        <f>IF(MAIN!G41&gt;MAIN!$G$46,1,0)</f>
        <v>0</v>
      </c>
      <c r="H38">
        <v>1</v>
      </c>
      <c r="I38">
        <v>1</v>
      </c>
      <c r="J38">
        <v>0</v>
      </c>
    </row>
    <row r="39" spans="1:10" ht="16" x14ac:dyDescent="0.2">
      <c r="A39" s="6" t="s">
        <v>43</v>
      </c>
      <c r="B39" s="7">
        <v>2001</v>
      </c>
      <c r="C39" s="7">
        <v>1</v>
      </c>
      <c r="D39" s="7">
        <f>IF(MAIN!D42&gt;MAIN!$D$46,1,0)</f>
        <v>1</v>
      </c>
      <c r="E39" s="7">
        <f>IF(MAIN!E42&gt;MAIN!$E$46,1,0)</f>
        <v>0</v>
      </c>
      <c r="F39" s="7">
        <f>IF(MAIN!F42&gt;MAIN!$F$46,1,0)</f>
        <v>0</v>
      </c>
      <c r="G39" s="7">
        <f>IF(MAIN!G42&gt;MAIN!$G$46,1,0)</f>
        <v>1</v>
      </c>
      <c r="H39">
        <v>1</v>
      </c>
      <c r="I39">
        <v>0</v>
      </c>
      <c r="J39">
        <v>1</v>
      </c>
    </row>
    <row r="40" spans="1:10" ht="16" x14ac:dyDescent="0.2">
      <c r="A40" s="6" t="s">
        <v>50</v>
      </c>
      <c r="B40" s="7">
        <v>1991</v>
      </c>
      <c r="C40" s="7">
        <v>0</v>
      </c>
      <c r="D40" s="7">
        <f>IF(MAIN!D43&gt;MAIN!$D$46,1,0)</f>
        <v>1</v>
      </c>
      <c r="E40" s="7">
        <f>IF(MAIN!E43&gt;MAIN!$E$46,1,0)</f>
        <v>1</v>
      </c>
      <c r="F40" s="7">
        <f>IF(MAIN!F43&gt;MAIN!$F$46,1,0)</f>
        <v>0</v>
      </c>
      <c r="G40" s="7">
        <f>IF(MAIN!G43&gt;MAIN!$G$46,1,0)</f>
        <v>0</v>
      </c>
      <c r="H40">
        <v>0</v>
      </c>
      <c r="I40">
        <v>0</v>
      </c>
      <c r="J40">
        <v>1</v>
      </c>
    </row>
    <row r="41" spans="1:10" ht="16" x14ac:dyDescent="0.2">
      <c r="A41" s="6" t="s">
        <v>31</v>
      </c>
      <c r="B41" s="7">
        <v>1994</v>
      </c>
      <c r="C41" s="7">
        <v>0</v>
      </c>
      <c r="D41" s="7">
        <f>IF(MAIN!D44&gt;MAIN!$D$46,1,0)</f>
        <v>1</v>
      </c>
      <c r="E41" s="7">
        <f>IF(MAIN!E44&gt;MAIN!$E$46,1,0)</f>
        <v>1</v>
      </c>
      <c r="F41" s="7">
        <f>IF(MAIN!F44&gt;MAIN!$F$46,1,0)</f>
        <v>0</v>
      </c>
      <c r="G41" s="7">
        <f>IF(MAIN!G44&gt;MAIN!$G$46,1,0)</f>
        <v>0</v>
      </c>
      <c r="H41">
        <v>0</v>
      </c>
      <c r="I41">
        <v>0</v>
      </c>
      <c r="J41">
        <v>0</v>
      </c>
    </row>
    <row r="42" spans="1:10" ht="16" x14ac:dyDescent="0.2">
      <c r="A42" s="11" t="s">
        <v>152</v>
      </c>
      <c r="B42" s="12">
        <v>2013</v>
      </c>
      <c r="C42" s="12">
        <v>1</v>
      </c>
      <c r="D42" s="13">
        <v>1</v>
      </c>
      <c r="E42" s="13">
        <v>1</v>
      </c>
      <c r="F42" s="13">
        <v>0</v>
      </c>
      <c r="G42" s="13">
        <v>0</v>
      </c>
      <c r="H42" s="13">
        <v>1</v>
      </c>
      <c r="I42" s="13">
        <v>0</v>
      </c>
      <c r="J42" s="13">
        <v>1</v>
      </c>
    </row>
    <row r="43" spans="1:10" ht="16" x14ac:dyDescent="0.2">
      <c r="A43" s="11" t="s">
        <v>116</v>
      </c>
      <c r="B43" s="12">
        <v>2012</v>
      </c>
      <c r="C43" s="12">
        <v>0</v>
      </c>
      <c r="D43" s="13">
        <v>1</v>
      </c>
      <c r="E43" s="13">
        <v>0</v>
      </c>
      <c r="F43" s="13">
        <v>1</v>
      </c>
      <c r="G43" s="13">
        <v>0</v>
      </c>
      <c r="H43" s="13">
        <v>1</v>
      </c>
      <c r="I43" s="13">
        <v>1</v>
      </c>
      <c r="J43" s="13">
        <v>1</v>
      </c>
    </row>
    <row r="44" spans="1:10" ht="16" x14ac:dyDescent="0.2">
      <c r="A44" s="11" t="s">
        <v>153</v>
      </c>
      <c r="B44" s="12">
        <v>2014</v>
      </c>
      <c r="C44" s="12">
        <v>0</v>
      </c>
      <c r="D44" s="13">
        <v>0</v>
      </c>
      <c r="E44" s="13">
        <v>0</v>
      </c>
      <c r="F44" s="13">
        <v>0</v>
      </c>
      <c r="G44" s="13">
        <v>1</v>
      </c>
      <c r="H44" s="13">
        <v>0</v>
      </c>
      <c r="I44" s="13">
        <v>1</v>
      </c>
      <c r="J44" s="13">
        <v>1</v>
      </c>
    </row>
    <row r="45" spans="1:10" ht="16" x14ac:dyDescent="0.2">
      <c r="A45" s="11" t="s">
        <v>55</v>
      </c>
      <c r="B45" s="12">
        <v>2012</v>
      </c>
      <c r="C45" s="12">
        <v>1</v>
      </c>
      <c r="D45" s="13">
        <v>1</v>
      </c>
      <c r="E45" s="13">
        <v>1</v>
      </c>
      <c r="F45" s="13">
        <v>1</v>
      </c>
      <c r="G45" s="13">
        <v>1</v>
      </c>
      <c r="H45" s="13">
        <v>1</v>
      </c>
      <c r="I45" s="13">
        <v>1</v>
      </c>
      <c r="J45" s="13">
        <v>1</v>
      </c>
    </row>
    <row r="46" spans="1:10" ht="16" x14ac:dyDescent="0.2">
      <c r="A46" s="11" t="s">
        <v>154</v>
      </c>
      <c r="B46" s="12">
        <v>2003</v>
      </c>
      <c r="C46" s="12">
        <v>0</v>
      </c>
      <c r="D46" s="13">
        <v>1</v>
      </c>
      <c r="E46" s="13">
        <v>0</v>
      </c>
      <c r="F46" s="13">
        <v>1</v>
      </c>
      <c r="G46" s="13">
        <v>1</v>
      </c>
      <c r="H46" s="13">
        <v>0</v>
      </c>
      <c r="I46" s="13">
        <v>0</v>
      </c>
      <c r="J46" s="13">
        <v>1</v>
      </c>
    </row>
    <row r="47" spans="1:10" x14ac:dyDescent="0.2">
      <c r="A47" s="13"/>
      <c r="B47" s="13"/>
      <c r="C47" s="13"/>
      <c r="D47" s="13"/>
      <c r="E47" s="13"/>
      <c r="F47" s="13"/>
      <c r="G47" s="13"/>
      <c r="H47" s="13"/>
      <c r="I4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87AA-754E-5B46-8C4C-567E530FACBE}">
  <dimension ref="A1:H46"/>
  <sheetViews>
    <sheetView workbookViewId="0">
      <selection activeCell="G2" sqref="G2"/>
    </sheetView>
  </sheetViews>
  <sheetFormatPr baseColWidth="10" defaultRowHeight="15" x14ac:dyDescent="0.2"/>
  <cols>
    <col min="1" max="1" width="19.5" bestFit="1" customWidth="1"/>
    <col min="2" max="2" width="8.83203125"/>
    <col min="3" max="3" width="10.6640625" bestFit="1" customWidth="1"/>
    <col min="4" max="4" width="18.6640625" customWidth="1"/>
    <col min="5" max="5" width="17.6640625" style="4" bestFit="1" customWidth="1"/>
    <col min="6" max="6" width="18" customWidth="1"/>
    <col min="7" max="7" width="8.33203125" customWidth="1"/>
    <col min="8" max="8" width="12.6640625" customWidth="1"/>
  </cols>
  <sheetData>
    <row r="1" spans="1:8" x14ac:dyDescent="0.2">
      <c r="A1" s="5" t="s">
        <v>144</v>
      </c>
      <c r="B1" s="1" t="s">
        <v>150</v>
      </c>
      <c r="C1" s="1" t="s">
        <v>145</v>
      </c>
      <c r="D1" s="1" t="s">
        <v>146</v>
      </c>
      <c r="E1" s="3" t="s">
        <v>147</v>
      </c>
      <c r="F1" s="1" t="s">
        <v>148</v>
      </c>
      <c r="G1" s="1" t="s">
        <v>149</v>
      </c>
      <c r="H1" s="1" t="s">
        <v>151</v>
      </c>
    </row>
    <row r="2" spans="1:8" ht="16" x14ac:dyDescent="0.2">
      <c r="A2" s="6" t="s">
        <v>84</v>
      </c>
      <c r="B2" s="7">
        <v>1991</v>
      </c>
      <c r="C2" s="7">
        <v>0</v>
      </c>
      <c r="D2" s="7">
        <v>0.31</v>
      </c>
      <c r="E2" s="8">
        <v>7</v>
      </c>
      <c r="F2" s="7">
        <v>2</v>
      </c>
      <c r="G2" s="9">
        <v>46.66</v>
      </c>
      <c r="H2">
        <v>0</v>
      </c>
    </row>
    <row r="3" spans="1:8" ht="16" x14ac:dyDescent="0.2">
      <c r="A3" s="6" t="s">
        <v>38</v>
      </c>
      <c r="B3" s="7">
        <v>1998</v>
      </c>
      <c r="C3" s="7">
        <v>0</v>
      </c>
      <c r="D3" s="7">
        <v>0.75</v>
      </c>
      <c r="E3" s="8">
        <v>6.75</v>
      </c>
      <c r="F3" s="7">
        <v>1</v>
      </c>
      <c r="G3" s="9">
        <v>50.13</v>
      </c>
      <c r="H3">
        <v>1</v>
      </c>
    </row>
    <row r="4" spans="1:8" ht="16" x14ac:dyDescent="0.2">
      <c r="A4" s="6" t="s">
        <v>38</v>
      </c>
      <c r="B4" s="7">
        <v>1994</v>
      </c>
      <c r="C4" s="7">
        <v>0</v>
      </c>
      <c r="D4" s="7">
        <v>0.75</v>
      </c>
      <c r="E4" s="8">
        <v>6.75</v>
      </c>
      <c r="F4" s="7">
        <v>0</v>
      </c>
      <c r="G4" s="9">
        <v>50.14</v>
      </c>
      <c r="H4">
        <v>1</v>
      </c>
    </row>
    <row r="5" spans="1:8" ht="16" x14ac:dyDescent="0.2">
      <c r="A5" s="6" t="s">
        <v>38</v>
      </c>
      <c r="B5" s="7">
        <v>1991</v>
      </c>
      <c r="C5" s="7">
        <v>0</v>
      </c>
      <c r="D5" s="7">
        <v>0.75</v>
      </c>
      <c r="E5" s="8">
        <v>6.75</v>
      </c>
      <c r="F5" s="7">
        <v>0</v>
      </c>
      <c r="G5" s="10">
        <v>50.15</v>
      </c>
      <c r="H5">
        <v>1</v>
      </c>
    </row>
    <row r="6" spans="1:8" ht="16" x14ac:dyDescent="0.2">
      <c r="A6" s="6" t="s">
        <v>38</v>
      </c>
      <c r="B6" s="7">
        <v>2002</v>
      </c>
      <c r="C6" s="7">
        <v>0</v>
      </c>
      <c r="D6" s="7">
        <v>0.75</v>
      </c>
      <c r="E6" s="8">
        <v>6.75</v>
      </c>
      <c r="F6" s="7">
        <v>0</v>
      </c>
      <c r="G6" s="10">
        <v>50.16</v>
      </c>
      <c r="H6">
        <v>1</v>
      </c>
    </row>
    <row r="7" spans="1:8" ht="16" x14ac:dyDescent="0.2">
      <c r="A7" s="6" t="s">
        <v>19</v>
      </c>
      <c r="B7" s="7">
        <v>1991</v>
      </c>
      <c r="C7" s="7">
        <v>0</v>
      </c>
      <c r="D7" s="7">
        <v>0.32</v>
      </c>
      <c r="E7" s="8">
        <v>6.5</v>
      </c>
      <c r="F7" s="7">
        <v>25</v>
      </c>
      <c r="G7" s="10">
        <v>48.06</v>
      </c>
      <c r="H7">
        <v>0</v>
      </c>
    </row>
    <row r="8" spans="1:8" ht="16" x14ac:dyDescent="0.2">
      <c r="A8" s="6" t="s">
        <v>116</v>
      </c>
      <c r="B8" s="7">
        <v>2006</v>
      </c>
      <c r="C8" s="7">
        <v>0</v>
      </c>
      <c r="D8" s="7">
        <v>0.79</v>
      </c>
      <c r="E8" s="8">
        <v>4</v>
      </c>
      <c r="F8" s="7">
        <v>3</v>
      </c>
      <c r="G8" s="10">
        <v>48.76</v>
      </c>
      <c r="H8">
        <v>1</v>
      </c>
    </row>
    <row r="9" spans="1:8" ht="16" x14ac:dyDescent="0.2">
      <c r="A9" s="6" t="s">
        <v>116</v>
      </c>
      <c r="B9" s="7">
        <v>2001</v>
      </c>
      <c r="C9" s="7">
        <v>0</v>
      </c>
      <c r="D9" s="7">
        <v>0.79</v>
      </c>
      <c r="E9" s="8">
        <v>4</v>
      </c>
      <c r="F9" s="7">
        <v>8</v>
      </c>
      <c r="G9" s="10">
        <v>48.76</v>
      </c>
      <c r="H9">
        <v>0</v>
      </c>
    </row>
    <row r="10" spans="1:8" ht="16" x14ac:dyDescent="0.2">
      <c r="A10" s="6" t="s">
        <v>21</v>
      </c>
      <c r="B10" s="7">
        <v>1997</v>
      </c>
      <c r="C10" s="7">
        <v>1</v>
      </c>
      <c r="D10" s="7">
        <v>0.77</v>
      </c>
      <c r="E10" s="8">
        <v>5.5</v>
      </c>
      <c r="F10" s="7">
        <v>1</v>
      </c>
      <c r="G10" s="10">
        <v>62.99</v>
      </c>
      <c r="H10">
        <v>1</v>
      </c>
    </row>
    <row r="11" spans="1:8" ht="16" x14ac:dyDescent="0.2">
      <c r="A11" s="6" t="s">
        <v>21</v>
      </c>
      <c r="B11" s="7">
        <v>2005</v>
      </c>
      <c r="C11" s="7">
        <v>1</v>
      </c>
      <c r="D11" s="7">
        <v>0.77</v>
      </c>
      <c r="E11" s="8">
        <v>5.5</v>
      </c>
      <c r="F11" s="7">
        <v>13</v>
      </c>
      <c r="G11" s="10">
        <v>62.99</v>
      </c>
      <c r="H11">
        <v>1</v>
      </c>
    </row>
    <row r="12" spans="1:8" ht="16" x14ac:dyDescent="0.2">
      <c r="A12" s="6" t="s">
        <v>51</v>
      </c>
      <c r="B12" s="7">
        <v>1997</v>
      </c>
      <c r="C12" s="7">
        <v>0</v>
      </c>
      <c r="D12" s="7">
        <v>0</v>
      </c>
      <c r="E12" s="8">
        <v>6.49</v>
      </c>
      <c r="F12" s="7">
        <v>1</v>
      </c>
      <c r="G12" s="10">
        <v>51.71</v>
      </c>
      <c r="H12">
        <v>0</v>
      </c>
    </row>
    <row r="13" spans="1:8" ht="16" x14ac:dyDescent="0.2">
      <c r="A13" s="6" t="s">
        <v>98</v>
      </c>
      <c r="B13" s="7">
        <v>2002</v>
      </c>
      <c r="C13" s="7">
        <v>1</v>
      </c>
      <c r="D13" s="7">
        <v>0.87</v>
      </c>
      <c r="E13" s="8">
        <v>3.32</v>
      </c>
      <c r="F13" s="7">
        <v>5</v>
      </c>
      <c r="G13" s="10">
        <v>47.72</v>
      </c>
      <c r="H13">
        <v>1</v>
      </c>
    </row>
    <row r="14" spans="1:8" ht="16" x14ac:dyDescent="0.2">
      <c r="A14" s="6" t="s">
        <v>98</v>
      </c>
      <c r="B14" s="7">
        <v>1993</v>
      </c>
      <c r="C14" s="7">
        <v>0</v>
      </c>
      <c r="D14" s="7">
        <v>0.87</v>
      </c>
      <c r="E14" s="8">
        <v>3.32</v>
      </c>
      <c r="F14" s="7">
        <v>1</v>
      </c>
      <c r="G14" s="10">
        <v>47.72</v>
      </c>
      <c r="H14">
        <v>0</v>
      </c>
    </row>
    <row r="15" spans="1:8" ht="16" x14ac:dyDescent="0.2">
      <c r="A15" s="6" t="s">
        <v>98</v>
      </c>
      <c r="B15" s="7">
        <v>1997</v>
      </c>
      <c r="C15" s="7">
        <v>1</v>
      </c>
      <c r="D15" s="7">
        <v>0.87</v>
      </c>
      <c r="E15" s="8">
        <v>3.32</v>
      </c>
      <c r="F15" s="7">
        <v>0</v>
      </c>
      <c r="G15" s="10">
        <v>47.72</v>
      </c>
      <c r="H15">
        <v>1</v>
      </c>
    </row>
    <row r="16" spans="1:8" ht="16" x14ac:dyDescent="0.2">
      <c r="A16" s="6" t="s">
        <v>13</v>
      </c>
      <c r="B16" s="7">
        <v>1996</v>
      </c>
      <c r="C16" s="7">
        <v>1</v>
      </c>
      <c r="D16" s="7">
        <v>0.87</v>
      </c>
      <c r="E16" s="8">
        <v>4.25</v>
      </c>
      <c r="F16" s="7">
        <v>4</v>
      </c>
      <c r="G16" s="10">
        <v>47.72</v>
      </c>
      <c r="H16">
        <v>1</v>
      </c>
    </row>
    <row r="17" spans="1:8" ht="16" x14ac:dyDescent="0.2">
      <c r="A17" s="6" t="s">
        <v>75</v>
      </c>
      <c r="B17" s="7">
        <v>1991</v>
      </c>
      <c r="C17" s="7">
        <v>0</v>
      </c>
      <c r="D17" s="7">
        <v>0.6</v>
      </c>
      <c r="E17" s="8">
        <v>4.12</v>
      </c>
      <c r="F17" s="7">
        <v>14</v>
      </c>
      <c r="G17" s="10">
        <v>62.95</v>
      </c>
      <c r="H17">
        <v>0</v>
      </c>
    </row>
    <row r="18" spans="1:8" ht="16" x14ac:dyDescent="0.2">
      <c r="A18" s="6" t="s">
        <v>75</v>
      </c>
      <c r="B18" s="7">
        <v>1999</v>
      </c>
      <c r="C18" s="7">
        <v>0</v>
      </c>
      <c r="D18" s="7">
        <v>0.6</v>
      </c>
      <c r="E18" s="8">
        <v>4.12</v>
      </c>
      <c r="F18" s="7">
        <v>0</v>
      </c>
      <c r="G18" s="10">
        <v>62.95</v>
      </c>
      <c r="H18">
        <v>0</v>
      </c>
    </row>
    <row r="19" spans="1:8" ht="16" x14ac:dyDescent="0.2">
      <c r="A19" s="6" t="s">
        <v>34</v>
      </c>
      <c r="B19" s="7">
        <v>2003</v>
      </c>
      <c r="C19" s="7">
        <v>0</v>
      </c>
      <c r="D19" s="7">
        <v>0.64</v>
      </c>
      <c r="E19" s="8">
        <v>4.75</v>
      </c>
      <c r="F19" s="7">
        <v>10</v>
      </c>
      <c r="G19" s="10">
        <v>63.59</v>
      </c>
      <c r="H19">
        <v>0</v>
      </c>
    </row>
    <row r="20" spans="1:8" ht="16" x14ac:dyDescent="0.2">
      <c r="A20" s="6" t="s">
        <v>34</v>
      </c>
      <c r="B20" s="7">
        <v>1997</v>
      </c>
      <c r="C20" s="7">
        <v>0</v>
      </c>
      <c r="D20" s="7">
        <v>0.64</v>
      </c>
      <c r="E20" s="8">
        <v>4.75</v>
      </c>
      <c r="F20" s="7">
        <v>4</v>
      </c>
      <c r="G20" s="10">
        <v>63.59</v>
      </c>
      <c r="H20">
        <v>0</v>
      </c>
    </row>
    <row r="21" spans="1:8" ht="16" x14ac:dyDescent="0.2">
      <c r="A21" s="6" t="s">
        <v>14</v>
      </c>
      <c r="B21" s="7">
        <v>1996</v>
      </c>
      <c r="C21" s="7">
        <v>1</v>
      </c>
      <c r="D21" s="7">
        <v>0.76</v>
      </c>
      <c r="E21" s="8">
        <v>3.78</v>
      </c>
      <c r="F21" s="7">
        <v>1</v>
      </c>
      <c r="G21" s="10">
        <v>52.74</v>
      </c>
      <c r="H21">
        <v>1</v>
      </c>
    </row>
    <row r="22" spans="1:8" ht="16" x14ac:dyDescent="0.2">
      <c r="A22" s="6" t="s">
        <v>14</v>
      </c>
      <c r="B22" s="7">
        <v>1996</v>
      </c>
      <c r="C22" s="7">
        <v>0</v>
      </c>
      <c r="D22" s="7">
        <v>0.76</v>
      </c>
      <c r="E22" s="8">
        <v>3.78</v>
      </c>
      <c r="F22" s="7">
        <v>1</v>
      </c>
      <c r="G22" s="10">
        <v>52.74</v>
      </c>
      <c r="H22">
        <v>1</v>
      </c>
    </row>
    <row r="23" spans="1:8" ht="16" x14ac:dyDescent="0.2">
      <c r="A23" s="6" t="s">
        <v>14</v>
      </c>
      <c r="B23" s="7">
        <v>1996</v>
      </c>
      <c r="C23" s="7">
        <v>0</v>
      </c>
      <c r="D23" s="7">
        <v>0.76</v>
      </c>
      <c r="E23" s="8">
        <v>3.78</v>
      </c>
      <c r="F23" s="7">
        <v>1</v>
      </c>
      <c r="G23" s="10">
        <v>52.74</v>
      </c>
      <c r="H23">
        <v>0</v>
      </c>
    </row>
    <row r="24" spans="1:8" ht="16" x14ac:dyDescent="0.2">
      <c r="A24" s="6" t="s">
        <v>14</v>
      </c>
      <c r="B24" s="7">
        <v>1999</v>
      </c>
      <c r="C24" s="7">
        <v>0</v>
      </c>
      <c r="D24" s="7">
        <v>0.76</v>
      </c>
      <c r="E24" s="8">
        <v>3.78</v>
      </c>
      <c r="F24" s="7">
        <v>4</v>
      </c>
      <c r="G24" s="10">
        <v>52.74</v>
      </c>
      <c r="H24">
        <v>0</v>
      </c>
    </row>
    <row r="25" spans="1:8" ht="16" x14ac:dyDescent="0.2">
      <c r="A25" s="6" t="s">
        <v>27</v>
      </c>
      <c r="B25" s="7">
        <v>2000</v>
      </c>
      <c r="C25" s="7">
        <v>0</v>
      </c>
      <c r="D25" s="7">
        <v>0.66</v>
      </c>
      <c r="E25" s="8">
        <v>7.75</v>
      </c>
      <c r="F25" s="7">
        <v>5</v>
      </c>
      <c r="G25" s="10">
        <v>50.35</v>
      </c>
      <c r="H25">
        <v>0</v>
      </c>
    </row>
    <row r="26" spans="1:8" ht="16" x14ac:dyDescent="0.2">
      <c r="A26" s="6" t="s">
        <v>107</v>
      </c>
      <c r="B26" s="7">
        <v>1998</v>
      </c>
      <c r="C26" s="7">
        <v>0</v>
      </c>
      <c r="D26" s="7">
        <v>0.66</v>
      </c>
      <c r="E26" s="8">
        <v>7.75</v>
      </c>
      <c r="F26" s="7">
        <v>3</v>
      </c>
      <c r="G26" s="10">
        <v>51.95</v>
      </c>
      <c r="H26">
        <v>0</v>
      </c>
    </row>
    <row r="27" spans="1:8" ht="16" x14ac:dyDescent="0.2">
      <c r="A27" s="6" t="s">
        <v>122</v>
      </c>
      <c r="B27" s="7">
        <v>2002</v>
      </c>
      <c r="C27" s="7">
        <v>0</v>
      </c>
      <c r="D27" s="7">
        <v>0.78</v>
      </c>
      <c r="E27" s="8">
        <v>3.75</v>
      </c>
      <c r="F27" s="7">
        <v>0</v>
      </c>
      <c r="G27" s="10">
        <v>45.27</v>
      </c>
      <c r="H27">
        <v>1</v>
      </c>
    </row>
    <row r="28" spans="1:8" ht="16" x14ac:dyDescent="0.2">
      <c r="A28" s="6" t="s">
        <v>111</v>
      </c>
      <c r="B28" s="7">
        <v>1998</v>
      </c>
      <c r="C28" s="7">
        <v>0</v>
      </c>
      <c r="D28" s="7">
        <v>0.25</v>
      </c>
      <c r="E28" s="8">
        <v>4.25</v>
      </c>
      <c r="F28" s="7">
        <v>5</v>
      </c>
      <c r="G28" s="10">
        <v>50.43</v>
      </c>
      <c r="H28">
        <v>0</v>
      </c>
    </row>
    <row r="29" spans="1:8" ht="16" x14ac:dyDescent="0.2">
      <c r="A29" s="6" t="s">
        <v>46</v>
      </c>
      <c r="B29" s="7">
        <v>2000</v>
      </c>
      <c r="C29" s="7">
        <v>0</v>
      </c>
      <c r="D29" s="7">
        <v>0.89</v>
      </c>
      <c r="E29" s="8">
        <v>5</v>
      </c>
      <c r="F29" s="7">
        <v>3</v>
      </c>
      <c r="G29" s="10">
        <v>46.24</v>
      </c>
      <c r="H29">
        <v>1</v>
      </c>
    </row>
    <row r="30" spans="1:8" ht="16" x14ac:dyDescent="0.2">
      <c r="A30" s="6" t="s">
        <v>55</v>
      </c>
      <c r="B30" s="7">
        <v>1994</v>
      </c>
      <c r="C30" s="7">
        <v>1</v>
      </c>
      <c r="D30" s="7">
        <v>0.75</v>
      </c>
      <c r="E30" s="8">
        <v>7</v>
      </c>
      <c r="F30" s="7">
        <v>2</v>
      </c>
      <c r="G30" s="10">
        <v>62.11</v>
      </c>
      <c r="H30">
        <v>1</v>
      </c>
    </row>
    <row r="31" spans="1:8" ht="16" x14ac:dyDescent="0.2">
      <c r="A31" s="6" t="s">
        <v>55</v>
      </c>
      <c r="B31" s="7">
        <v>1990</v>
      </c>
      <c r="C31" s="7">
        <v>1</v>
      </c>
      <c r="D31" s="7">
        <v>0.75</v>
      </c>
      <c r="E31" s="8">
        <v>7</v>
      </c>
      <c r="F31" s="7">
        <v>30</v>
      </c>
      <c r="G31" s="10">
        <v>62.11</v>
      </c>
      <c r="H31">
        <v>1</v>
      </c>
    </row>
    <row r="32" spans="1:8" ht="16" x14ac:dyDescent="0.2">
      <c r="A32" s="6" t="s">
        <v>60</v>
      </c>
      <c r="B32" s="7">
        <v>1992</v>
      </c>
      <c r="C32" s="7">
        <v>0</v>
      </c>
      <c r="D32" s="7">
        <v>0.63</v>
      </c>
      <c r="E32" s="8">
        <v>6.75</v>
      </c>
      <c r="F32" s="7">
        <v>0</v>
      </c>
      <c r="G32" s="10">
        <v>64.709999999999994</v>
      </c>
      <c r="H32">
        <v>0</v>
      </c>
    </row>
    <row r="33" spans="1:8" ht="16" x14ac:dyDescent="0.2">
      <c r="A33" s="6" t="s">
        <v>60</v>
      </c>
      <c r="B33" s="7">
        <v>1997</v>
      </c>
      <c r="C33" s="7">
        <v>1</v>
      </c>
      <c r="D33" s="7">
        <v>0.63</v>
      </c>
      <c r="E33" s="8">
        <v>6.75</v>
      </c>
      <c r="F33" s="7">
        <v>1</v>
      </c>
      <c r="G33" s="10">
        <v>64.709999999999994</v>
      </c>
      <c r="H33">
        <v>0</v>
      </c>
    </row>
    <row r="34" spans="1:8" ht="16" x14ac:dyDescent="0.2">
      <c r="A34" s="6" t="s">
        <v>60</v>
      </c>
      <c r="B34" s="7">
        <v>1996</v>
      </c>
      <c r="C34" s="7">
        <v>1</v>
      </c>
      <c r="D34" s="7">
        <v>0.63</v>
      </c>
      <c r="E34" s="8">
        <v>7</v>
      </c>
      <c r="F34" s="7">
        <v>0</v>
      </c>
      <c r="G34" s="10">
        <v>64.709999999999994</v>
      </c>
      <c r="H34">
        <v>1</v>
      </c>
    </row>
    <row r="35" spans="1:8" ht="16" x14ac:dyDescent="0.2">
      <c r="A35" s="6" t="s">
        <v>26</v>
      </c>
      <c r="B35" s="7">
        <v>2004</v>
      </c>
      <c r="C35" s="7">
        <v>0</v>
      </c>
      <c r="D35" s="7">
        <v>0.8</v>
      </c>
      <c r="E35" s="8">
        <v>5.75</v>
      </c>
      <c r="F35" s="7">
        <v>5</v>
      </c>
      <c r="G35" s="10">
        <v>64.709999999999994</v>
      </c>
      <c r="H35">
        <v>0</v>
      </c>
    </row>
    <row r="36" spans="1:8" ht="16" x14ac:dyDescent="0.2">
      <c r="A36" s="6" t="s">
        <v>26</v>
      </c>
      <c r="B36" s="7">
        <v>2004</v>
      </c>
      <c r="C36" s="7">
        <v>0</v>
      </c>
      <c r="D36" s="7">
        <v>0.8</v>
      </c>
      <c r="E36" s="8">
        <v>5.75</v>
      </c>
      <c r="F36" s="7">
        <v>5</v>
      </c>
      <c r="G36" s="10">
        <v>64.709999999999994</v>
      </c>
      <c r="H36">
        <v>1</v>
      </c>
    </row>
    <row r="37" spans="1:8" ht="16" x14ac:dyDescent="0.2">
      <c r="A37" s="6" t="s">
        <v>65</v>
      </c>
      <c r="B37" s="7">
        <v>1990</v>
      </c>
      <c r="C37" s="7">
        <v>0</v>
      </c>
      <c r="D37" s="7">
        <v>0.18</v>
      </c>
      <c r="E37" s="8">
        <v>8.25</v>
      </c>
      <c r="F37" s="7">
        <v>29</v>
      </c>
      <c r="G37" s="10">
        <v>47.73</v>
      </c>
      <c r="H37">
        <v>1</v>
      </c>
    </row>
    <row r="38" spans="1:8" ht="16" x14ac:dyDescent="0.2">
      <c r="A38" s="6" t="s">
        <v>65</v>
      </c>
      <c r="B38" s="7">
        <v>1997</v>
      </c>
      <c r="C38" s="7">
        <v>0</v>
      </c>
      <c r="D38" s="7">
        <v>0.18</v>
      </c>
      <c r="E38" s="8">
        <v>8.25</v>
      </c>
      <c r="F38" s="7">
        <v>3</v>
      </c>
      <c r="G38" s="10">
        <v>47.73</v>
      </c>
      <c r="H38">
        <v>1</v>
      </c>
    </row>
    <row r="39" spans="1:8" ht="16" x14ac:dyDescent="0.2">
      <c r="A39" s="6" t="s">
        <v>71</v>
      </c>
      <c r="B39" s="7">
        <v>1990</v>
      </c>
      <c r="C39" s="7">
        <v>0</v>
      </c>
      <c r="D39" s="7">
        <v>0.72</v>
      </c>
      <c r="E39" s="8">
        <v>8</v>
      </c>
      <c r="F39" s="7">
        <v>12</v>
      </c>
      <c r="G39" s="10">
        <v>61.16</v>
      </c>
      <c r="H39">
        <v>1</v>
      </c>
    </row>
    <row r="40" spans="1:8" ht="16" x14ac:dyDescent="0.2">
      <c r="A40" s="6" t="s">
        <v>71</v>
      </c>
      <c r="B40" s="7">
        <v>2003</v>
      </c>
      <c r="C40" s="7">
        <v>0</v>
      </c>
      <c r="D40" s="7">
        <v>0.72</v>
      </c>
      <c r="E40" s="8">
        <v>8</v>
      </c>
      <c r="F40" s="7">
        <v>3</v>
      </c>
      <c r="G40" s="10">
        <v>61.16</v>
      </c>
      <c r="H40">
        <v>1</v>
      </c>
    </row>
    <row r="41" spans="1:8" ht="16" x14ac:dyDescent="0.2">
      <c r="A41" s="6" t="s">
        <v>80</v>
      </c>
      <c r="B41" s="7">
        <v>1991</v>
      </c>
      <c r="C41" s="7">
        <v>0</v>
      </c>
      <c r="D41" s="7">
        <v>0.76</v>
      </c>
      <c r="E41" s="8">
        <v>7.5</v>
      </c>
      <c r="F41" s="7">
        <v>20</v>
      </c>
      <c r="G41" s="10">
        <v>49.86</v>
      </c>
      <c r="H41">
        <v>1</v>
      </c>
    </row>
    <row r="42" spans="1:8" ht="16" x14ac:dyDescent="0.2">
      <c r="A42" s="6" t="s">
        <v>43</v>
      </c>
      <c r="B42" s="7">
        <v>2001</v>
      </c>
      <c r="C42" s="7">
        <v>1</v>
      </c>
      <c r="D42" s="7">
        <v>0.81</v>
      </c>
      <c r="E42" s="8">
        <v>2.25</v>
      </c>
      <c r="F42" s="7">
        <v>0</v>
      </c>
      <c r="G42" s="10">
        <v>62.09</v>
      </c>
      <c r="H42">
        <v>1</v>
      </c>
    </row>
    <row r="43" spans="1:8" ht="16" x14ac:dyDescent="0.2">
      <c r="A43" s="6" t="s">
        <v>50</v>
      </c>
      <c r="B43" s="7">
        <v>1991</v>
      </c>
      <c r="C43" s="7">
        <v>0</v>
      </c>
      <c r="D43" s="7">
        <v>0.88</v>
      </c>
      <c r="E43" s="8">
        <v>8.25</v>
      </c>
      <c r="F43" s="7">
        <v>0</v>
      </c>
      <c r="G43" s="10">
        <v>50.7</v>
      </c>
      <c r="H43">
        <v>0</v>
      </c>
    </row>
    <row r="44" spans="1:8" ht="16" x14ac:dyDescent="0.2">
      <c r="A44" s="6" t="s">
        <v>31</v>
      </c>
      <c r="B44" s="7">
        <v>1994</v>
      </c>
      <c r="C44" s="7">
        <v>0</v>
      </c>
      <c r="D44" s="7">
        <v>0.92</v>
      </c>
      <c r="E44" s="8">
        <v>6.5</v>
      </c>
      <c r="F44" s="7">
        <v>1</v>
      </c>
      <c r="G44" s="10">
        <v>50.36</v>
      </c>
      <c r="H44">
        <v>0</v>
      </c>
    </row>
    <row r="45" spans="1:8" x14ac:dyDescent="0.2">
      <c r="A45" s="6"/>
    </row>
    <row r="46" spans="1:8" x14ac:dyDescent="0.2">
      <c r="D46">
        <f>AVERAGE(D2:D44)</f>
        <v>0.67790697674418599</v>
      </c>
      <c r="E46">
        <f t="shared" ref="E46:H46" si="0">AVERAGE(E2:E44)</f>
        <v>5.6874418604651167</v>
      </c>
      <c r="F46">
        <f t="shared" si="0"/>
        <v>5.2558139534883717</v>
      </c>
      <c r="G46">
        <f t="shared" si="0"/>
        <v>54.610000000000014</v>
      </c>
      <c r="H46">
        <f t="shared" si="0"/>
        <v>0.55813953488372092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workbookViewId="0">
      <selection activeCell="G35" sqref="G35"/>
    </sheetView>
  </sheetViews>
  <sheetFormatPr baseColWidth="10" defaultColWidth="8.83203125" defaultRowHeight="15" x14ac:dyDescent="0.2"/>
  <cols>
    <col min="3" max="4" width="20.6640625" style="2" customWidth="1"/>
    <col min="7" max="7" width="24.664062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>
        <v>86</v>
      </c>
      <c r="B2" t="s">
        <v>15</v>
      </c>
      <c r="C2" s="2">
        <v>35356</v>
      </c>
      <c r="D2" s="2">
        <v>37256</v>
      </c>
      <c r="E2">
        <v>1996</v>
      </c>
      <c r="F2">
        <v>2001</v>
      </c>
      <c r="G2" t="s">
        <v>13</v>
      </c>
      <c r="H2">
        <v>490</v>
      </c>
      <c r="I2" t="s">
        <v>16</v>
      </c>
      <c r="J2" t="s">
        <v>17</v>
      </c>
      <c r="K2">
        <v>1</v>
      </c>
      <c r="L2">
        <v>1</v>
      </c>
    </row>
    <row r="3" spans="1:12" x14ac:dyDescent="0.2">
      <c r="A3">
        <v>90</v>
      </c>
      <c r="B3" t="s">
        <v>18</v>
      </c>
      <c r="C3" s="2">
        <v>33568</v>
      </c>
      <c r="D3" s="2">
        <v>39082</v>
      </c>
      <c r="E3">
        <v>1991</v>
      </c>
      <c r="F3">
        <v>2006</v>
      </c>
      <c r="G3" t="s">
        <v>19</v>
      </c>
      <c r="H3">
        <v>516</v>
      </c>
      <c r="I3" t="s">
        <v>19</v>
      </c>
      <c r="J3" t="s">
        <v>20</v>
      </c>
      <c r="K3">
        <v>0</v>
      </c>
      <c r="L3">
        <v>0</v>
      </c>
    </row>
    <row r="4" spans="1:12" x14ac:dyDescent="0.2">
      <c r="A4">
        <v>91</v>
      </c>
      <c r="B4" t="s">
        <v>22</v>
      </c>
      <c r="C4" s="2">
        <v>35733</v>
      </c>
      <c r="D4" s="2">
        <v>37621</v>
      </c>
      <c r="E4">
        <v>1997</v>
      </c>
      <c r="F4">
        <v>2002</v>
      </c>
      <c r="G4" t="s">
        <v>21</v>
      </c>
      <c r="H4">
        <v>483</v>
      </c>
      <c r="I4" t="s">
        <v>21</v>
      </c>
      <c r="J4" t="s">
        <v>23</v>
      </c>
      <c r="K4">
        <v>1</v>
      </c>
      <c r="L4">
        <v>1</v>
      </c>
    </row>
    <row r="5" spans="1:12" x14ac:dyDescent="0.2">
      <c r="A5">
        <v>91</v>
      </c>
      <c r="B5" t="s">
        <v>24</v>
      </c>
      <c r="C5" s="2">
        <v>38704</v>
      </c>
      <c r="D5" s="2">
        <v>39082</v>
      </c>
      <c r="E5">
        <v>2005</v>
      </c>
      <c r="F5">
        <v>2006</v>
      </c>
      <c r="G5" t="s">
        <v>21</v>
      </c>
      <c r="H5">
        <v>483</v>
      </c>
      <c r="I5" t="s">
        <v>21</v>
      </c>
      <c r="J5" t="s">
        <v>25</v>
      </c>
      <c r="K5">
        <v>1</v>
      </c>
      <c r="L5">
        <v>1</v>
      </c>
    </row>
    <row r="6" spans="1:12" x14ac:dyDescent="0.2">
      <c r="A6">
        <v>111</v>
      </c>
      <c r="B6" t="s">
        <v>28</v>
      </c>
      <c r="C6" s="2">
        <v>36770</v>
      </c>
      <c r="D6" s="2">
        <v>37256</v>
      </c>
      <c r="E6">
        <v>2000</v>
      </c>
      <c r="F6">
        <v>2001</v>
      </c>
      <c r="G6" t="s">
        <v>27</v>
      </c>
      <c r="H6">
        <v>438</v>
      </c>
      <c r="I6" t="s">
        <v>27</v>
      </c>
      <c r="J6" t="s">
        <v>29</v>
      </c>
      <c r="K6">
        <v>0</v>
      </c>
      <c r="L6">
        <v>0</v>
      </c>
    </row>
    <row r="7" spans="1:12" x14ac:dyDescent="0.2">
      <c r="A7">
        <v>118</v>
      </c>
      <c r="B7" t="s">
        <v>30</v>
      </c>
      <c r="C7" s="2">
        <v>34335</v>
      </c>
      <c r="D7" s="2">
        <v>39082</v>
      </c>
      <c r="E7">
        <v>1994</v>
      </c>
      <c r="F7">
        <v>2006</v>
      </c>
      <c r="G7" t="s">
        <v>31</v>
      </c>
      <c r="H7">
        <v>500</v>
      </c>
      <c r="I7" t="s">
        <v>31</v>
      </c>
      <c r="J7" t="s">
        <v>32</v>
      </c>
      <c r="K7">
        <v>0</v>
      </c>
      <c r="L7">
        <v>0</v>
      </c>
    </row>
    <row r="8" spans="1:12" x14ac:dyDescent="0.2">
      <c r="A8">
        <v>130</v>
      </c>
      <c r="B8" t="s">
        <v>33</v>
      </c>
      <c r="C8" s="2">
        <v>37622</v>
      </c>
      <c r="D8" s="2">
        <v>37986</v>
      </c>
      <c r="E8">
        <v>2003</v>
      </c>
      <c r="F8">
        <v>2003</v>
      </c>
      <c r="G8" t="s">
        <v>34</v>
      </c>
      <c r="H8">
        <v>531</v>
      </c>
      <c r="I8" t="s">
        <v>34</v>
      </c>
      <c r="J8" t="s">
        <v>35</v>
      </c>
      <c r="K8">
        <v>0</v>
      </c>
      <c r="L8">
        <v>0</v>
      </c>
    </row>
    <row r="9" spans="1:12" x14ac:dyDescent="0.2">
      <c r="A9">
        <v>130</v>
      </c>
      <c r="B9" t="s">
        <v>36</v>
      </c>
      <c r="C9" s="2">
        <v>35550</v>
      </c>
      <c r="D9" s="2">
        <v>36525</v>
      </c>
      <c r="E9">
        <v>1997</v>
      </c>
      <c r="F9">
        <v>1999</v>
      </c>
      <c r="G9" t="s">
        <v>34</v>
      </c>
      <c r="H9">
        <v>531</v>
      </c>
      <c r="I9" t="s">
        <v>34</v>
      </c>
      <c r="J9" t="s">
        <v>35</v>
      </c>
      <c r="K9">
        <v>0</v>
      </c>
      <c r="L9">
        <v>0</v>
      </c>
    </row>
    <row r="10" spans="1:12" x14ac:dyDescent="0.2">
      <c r="A10">
        <v>131</v>
      </c>
      <c r="B10" t="s">
        <v>37</v>
      </c>
      <c r="C10" s="2">
        <v>35866</v>
      </c>
      <c r="D10" s="2">
        <v>37350</v>
      </c>
      <c r="E10">
        <v>1998</v>
      </c>
      <c r="F10">
        <v>2002</v>
      </c>
      <c r="G10" t="s">
        <v>38</v>
      </c>
      <c r="H10">
        <v>540</v>
      </c>
      <c r="I10" t="s">
        <v>39</v>
      </c>
      <c r="J10" t="s">
        <v>40</v>
      </c>
      <c r="K10">
        <v>1</v>
      </c>
      <c r="L10">
        <v>0</v>
      </c>
    </row>
    <row r="11" spans="1:12" x14ac:dyDescent="0.2">
      <c r="A11">
        <v>133</v>
      </c>
      <c r="B11" t="s">
        <v>41</v>
      </c>
      <c r="C11" s="2">
        <v>35065</v>
      </c>
      <c r="D11" s="2">
        <v>39082</v>
      </c>
      <c r="E11">
        <v>1996</v>
      </c>
      <c r="F11">
        <v>2006</v>
      </c>
      <c r="G11" t="s">
        <v>14</v>
      </c>
      <c r="H11">
        <v>530</v>
      </c>
      <c r="I11" t="s">
        <v>14</v>
      </c>
      <c r="J11" t="s">
        <v>42</v>
      </c>
      <c r="K11">
        <v>1</v>
      </c>
      <c r="L11">
        <v>1</v>
      </c>
    </row>
    <row r="12" spans="1:12" x14ac:dyDescent="0.2">
      <c r="A12">
        <v>141</v>
      </c>
      <c r="B12" t="s">
        <v>44</v>
      </c>
      <c r="C12" s="2">
        <v>37023</v>
      </c>
      <c r="D12" s="2">
        <v>39082</v>
      </c>
      <c r="E12">
        <v>2001</v>
      </c>
      <c r="F12">
        <v>2006</v>
      </c>
      <c r="G12" t="s">
        <v>43</v>
      </c>
      <c r="H12">
        <v>520</v>
      </c>
      <c r="I12" t="s">
        <v>43</v>
      </c>
      <c r="J12" t="s">
        <v>45</v>
      </c>
      <c r="K12">
        <v>1</v>
      </c>
      <c r="L12">
        <v>1</v>
      </c>
    </row>
    <row r="13" spans="1:12" x14ac:dyDescent="0.2">
      <c r="A13">
        <v>146</v>
      </c>
      <c r="B13" t="s">
        <v>47</v>
      </c>
      <c r="C13" s="2">
        <v>36526</v>
      </c>
      <c r="D13" s="2">
        <v>37851</v>
      </c>
      <c r="E13">
        <v>2000</v>
      </c>
      <c r="F13">
        <v>2003</v>
      </c>
      <c r="G13" t="s">
        <v>46</v>
      </c>
      <c r="H13">
        <v>450</v>
      </c>
      <c r="I13" t="s">
        <v>46</v>
      </c>
      <c r="J13" t="s">
        <v>48</v>
      </c>
      <c r="K13">
        <v>1</v>
      </c>
      <c r="L13">
        <v>0</v>
      </c>
    </row>
    <row r="14" spans="1:12" x14ac:dyDescent="0.2">
      <c r="A14">
        <v>163</v>
      </c>
      <c r="B14" t="s">
        <v>49</v>
      </c>
      <c r="C14" s="2">
        <v>33570</v>
      </c>
      <c r="D14" s="2">
        <v>33576</v>
      </c>
      <c r="E14">
        <v>1991</v>
      </c>
      <c r="F14">
        <v>1991</v>
      </c>
      <c r="G14" t="s">
        <v>50</v>
      </c>
      <c r="H14">
        <v>461</v>
      </c>
      <c r="I14" t="s">
        <v>50</v>
      </c>
      <c r="J14" t="s">
        <v>12</v>
      </c>
      <c r="K14">
        <v>0</v>
      </c>
      <c r="L14">
        <v>0</v>
      </c>
    </row>
    <row r="15" spans="1:12" x14ac:dyDescent="0.2">
      <c r="A15">
        <v>168</v>
      </c>
      <c r="B15" t="s">
        <v>52</v>
      </c>
      <c r="C15" s="2">
        <v>35217</v>
      </c>
      <c r="D15" s="2">
        <v>35430</v>
      </c>
      <c r="E15">
        <v>1996</v>
      </c>
      <c r="F15">
        <v>1996</v>
      </c>
      <c r="G15" t="s">
        <v>14</v>
      </c>
      <c r="H15">
        <v>530</v>
      </c>
      <c r="I15" t="s">
        <v>14</v>
      </c>
      <c r="J15" t="s">
        <v>53</v>
      </c>
      <c r="K15">
        <v>1</v>
      </c>
      <c r="L15">
        <v>0</v>
      </c>
    </row>
    <row r="16" spans="1:12" x14ac:dyDescent="0.2">
      <c r="A16">
        <v>177</v>
      </c>
      <c r="B16" t="s">
        <v>54</v>
      </c>
      <c r="C16" s="2">
        <v>34651</v>
      </c>
      <c r="D16" s="2">
        <v>34699</v>
      </c>
      <c r="E16">
        <v>1994</v>
      </c>
      <c r="F16">
        <v>1994</v>
      </c>
      <c r="G16" t="s">
        <v>55</v>
      </c>
      <c r="H16">
        <v>432</v>
      </c>
      <c r="I16" t="s">
        <v>55</v>
      </c>
      <c r="J16" t="s">
        <v>56</v>
      </c>
      <c r="K16">
        <v>1</v>
      </c>
      <c r="L16">
        <v>1</v>
      </c>
    </row>
    <row r="17" spans="1:12" x14ac:dyDescent="0.2">
      <c r="A17">
        <v>177</v>
      </c>
      <c r="B17" t="s">
        <v>57</v>
      </c>
      <c r="C17" s="2">
        <v>33086</v>
      </c>
      <c r="D17" s="2">
        <v>33238</v>
      </c>
      <c r="E17">
        <v>1990</v>
      </c>
      <c r="F17">
        <v>1990</v>
      </c>
      <c r="G17" t="s">
        <v>55</v>
      </c>
      <c r="H17">
        <v>432</v>
      </c>
      <c r="I17" t="s">
        <v>55</v>
      </c>
      <c r="J17" t="s">
        <v>58</v>
      </c>
      <c r="K17">
        <v>1</v>
      </c>
      <c r="L17">
        <v>1</v>
      </c>
    </row>
    <row r="18" spans="1:12" x14ac:dyDescent="0.2">
      <c r="A18">
        <v>178</v>
      </c>
      <c r="B18" t="s">
        <v>59</v>
      </c>
      <c r="C18" s="2">
        <v>33878</v>
      </c>
      <c r="D18" s="2">
        <v>34616</v>
      </c>
      <c r="E18">
        <v>1992</v>
      </c>
      <c r="F18">
        <v>1994</v>
      </c>
      <c r="G18" t="s">
        <v>60</v>
      </c>
      <c r="H18">
        <v>436</v>
      </c>
      <c r="I18" t="s">
        <v>60</v>
      </c>
      <c r="J18" t="s">
        <v>61</v>
      </c>
      <c r="K18">
        <v>0</v>
      </c>
      <c r="L18">
        <v>0</v>
      </c>
    </row>
    <row r="19" spans="1:12" x14ac:dyDescent="0.2">
      <c r="A19">
        <v>178</v>
      </c>
      <c r="B19" t="s">
        <v>62</v>
      </c>
      <c r="C19" s="2">
        <v>35722</v>
      </c>
      <c r="D19" s="2">
        <v>35763</v>
      </c>
      <c r="E19">
        <v>1997</v>
      </c>
      <c r="F19">
        <v>1997</v>
      </c>
      <c r="G19" t="s">
        <v>60</v>
      </c>
      <c r="H19">
        <v>436</v>
      </c>
      <c r="I19" t="s">
        <v>60</v>
      </c>
      <c r="J19" t="s">
        <v>63</v>
      </c>
      <c r="K19">
        <v>0</v>
      </c>
      <c r="L19">
        <v>0</v>
      </c>
    </row>
    <row r="20" spans="1:12" x14ac:dyDescent="0.2">
      <c r="A20">
        <v>179</v>
      </c>
      <c r="B20" t="s">
        <v>64</v>
      </c>
      <c r="C20" s="2">
        <v>33147</v>
      </c>
      <c r="D20" s="2">
        <v>34534</v>
      </c>
      <c r="E20">
        <v>1990</v>
      </c>
      <c r="F20">
        <v>1994</v>
      </c>
      <c r="G20" t="s">
        <v>65</v>
      </c>
      <c r="H20">
        <v>517</v>
      </c>
      <c r="I20" t="s">
        <v>66</v>
      </c>
      <c r="J20" t="s">
        <v>67</v>
      </c>
      <c r="K20">
        <v>1</v>
      </c>
      <c r="L20">
        <v>0</v>
      </c>
    </row>
    <row r="21" spans="1:12" x14ac:dyDescent="0.2">
      <c r="A21">
        <v>179</v>
      </c>
      <c r="B21" t="s">
        <v>68</v>
      </c>
      <c r="C21" s="2">
        <v>35575</v>
      </c>
      <c r="D21" s="2">
        <v>37621</v>
      </c>
      <c r="E21">
        <v>1997</v>
      </c>
      <c r="F21">
        <v>2002</v>
      </c>
      <c r="G21" t="s">
        <v>65</v>
      </c>
      <c r="H21">
        <v>517</v>
      </c>
      <c r="I21" t="s">
        <v>65</v>
      </c>
      <c r="J21" t="s">
        <v>69</v>
      </c>
      <c r="K21">
        <v>1</v>
      </c>
      <c r="L21">
        <v>0</v>
      </c>
    </row>
    <row r="22" spans="1:12" x14ac:dyDescent="0.2">
      <c r="A22">
        <v>180</v>
      </c>
      <c r="B22" t="s">
        <v>70</v>
      </c>
      <c r="C22" s="2">
        <v>32874</v>
      </c>
      <c r="D22" s="2">
        <v>37256</v>
      </c>
      <c r="E22">
        <v>1990</v>
      </c>
      <c r="F22">
        <v>2001</v>
      </c>
      <c r="G22" t="s">
        <v>71</v>
      </c>
      <c r="H22">
        <v>433</v>
      </c>
      <c r="I22" t="s">
        <v>71</v>
      </c>
      <c r="J22" t="s">
        <v>72</v>
      </c>
      <c r="K22">
        <v>1</v>
      </c>
      <c r="L22">
        <v>0</v>
      </c>
    </row>
    <row r="23" spans="1:12" x14ac:dyDescent="0.2">
      <c r="A23">
        <v>180</v>
      </c>
      <c r="B23" t="s">
        <v>73</v>
      </c>
      <c r="C23" s="2">
        <v>37986</v>
      </c>
      <c r="D23" s="2">
        <v>37986</v>
      </c>
      <c r="E23">
        <v>2003</v>
      </c>
      <c r="F23">
        <v>2003</v>
      </c>
      <c r="G23" t="s">
        <v>71</v>
      </c>
      <c r="H23">
        <v>433</v>
      </c>
      <c r="I23" t="s">
        <v>71</v>
      </c>
      <c r="J23" t="s">
        <v>72</v>
      </c>
      <c r="K23">
        <v>1</v>
      </c>
      <c r="L23">
        <v>0</v>
      </c>
    </row>
    <row r="24" spans="1:12" x14ac:dyDescent="0.2">
      <c r="A24">
        <v>184</v>
      </c>
      <c r="B24" t="s">
        <v>74</v>
      </c>
      <c r="C24" s="2">
        <v>33555</v>
      </c>
      <c r="D24" s="2">
        <v>34694</v>
      </c>
      <c r="E24">
        <v>1991</v>
      </c>
      <c r="F24">
        <v>1994</v>
      </c>
      <c r="G24" t="s">
        <v>75</v>
      </c>
      <c r="H24">
        <v>522</v>
      </c>
      <c r="I24" t="s">
        <v>75</v>
      </c>
      <c r="J24" t="s">
        <v>76</v>
      </c>
      <c r="K24">
        <v>0</v>
      </c>
      <c r="L24">
        <v>0</v>
      </c>
    </row>
    <row r="25" spans="1:12" x14ac:dyDescent="0.2">
      <c r="A25">
        <v>184</v>
      </c>
      <c r="B25" t="s">
        <v>77</v>
      </c>
      <c r="C25" s="2">
        <v>36365</v>
      </c>
      <c r="D25" s="2">
        <v>36525</v>
      </c>
      <c r="E25">
        <v>1999</v>
      </c>
      <c r="F25">
        <v>1999</v>
      </c>
      <c r="G25" t="s">
        <v>75</v>
      </c>
      <c r="H25">
        <v>522</v>
      </c>
      <c r="I25" t="s">
        <v>75</v>
      </c>
      <c r="J25" t="s">
        <v>78</v>
      </c>
      <c r="K25">
        <v>0</v>
      </c>
      <c r="L25">
        <v>0</v>
      </c>
    </row>
    <row r="26" spans="1:12" x14ac:dyDescent="0.2">
      <c r="A26">
        <v>187</v>
      </c>
      <c r="B26" t="s">
        <v>79</v>
      </c>
      <c r="C26" s="2">
        <v>33329</v>
      </c>
      <c r="D26" s="2">
        <v>36840</v>
      </c>
      <c r="E26">
        <v>1991</v>
      </c>
      <c r="F26">
        <v>2000</v>
      </c>
      <c r="G26" t="s">
        <v>80</v>
      </c>
      <c r="H26">
        <v>451</v>
      </c>
      <c r="I26" t="s">
        <v>81</v>
      </c>
      <c r="J26" t="s">
        <v>82</v>
      </c>
      <c r="K26">
        <v>1</v>
      </c>
      <c r="L26">
        <v>0</v>
      </c>
    </row>
    <row r="27" spans="1:12" x14ac:dyDescent="0.2">
      <c r="A27">
        <v>191</v>
      </c>
      <c r="B27" t="s">
        <v>83</v>
      </c>
      <c r="C27" s="2">
        <v>33573</v>
      </c>
      <c r="D27" s="2">
        <v>39082</v>
      </c>
      <c r="E27">
        <v>1991</v>
      </c>
      <c r="F27">
        <v>2006</v>
      </c>
      <c r="G27" t="s">
        <v>84</v>
      </c>
      <c r="H27">
        <v>615</v>
      </c>
      <c r="I27" t="s">
        <v>84</v>
      </c>
      <c r="J27" t="s">
        <v>85</v>
      </c>
      <c r="K27">
        <v>0</v>
      </c>
      <c r="L27">
        <v>0</v>
      </c>
    </row>
    <row r="28" spans="1:12" x14ac:dyDescent="0.2">
      <c r="A28">
        <v>192</v>
      </c>
      <c r="B28" t="s">
        <v>86</v>
      </c>
      <c r="C28" s="2">
        <v>34335</v>
      </c>
      <c r="D28" s="2">
        <v>36160</v>
      </c>
      <c r="E28">
        <v>1994</v>
      </c>
      <c r="F28">
        <v>1998</v>
      </c>
      <c r="G28" t="s">
        <v>38</v>
      </c>
      <c r="H28">
        <v>540</v>
      </c>
      <c r="I28" t="s">
        <v>38</v>
      </c>
      <c r="J28" t="s">
        <v>87</v>
      </c>
      <c r="K28">
        <v>1</v>
      </c>
      <c r="L28">
        <v>0</v>
      </c>
    </row>
    <row r="29" spans="1:12" x14ac:dyDescent="0.2">
      <c r="A29">
        <v>192</v>
      </c>
      <c r="B29" t="s">
        <v>88</v>
      </c>
      <c r="C29" s="2">
        <v>33390</v>
      </c>
      <c r="D29" s="2">
        <v>33603</v>
      </c>
      <c r="E29">
        <v>1991</v>
      </c>
      <c r="F29">
        <v>1991</v>
      </c>
      <c r="G29" t="s">
        <v>38</v>
      </c>
      <c r="H29">
        <v>540</v>
      </c>
      <c r="I29" t="s">
        <v>38</v>
      </c>
      <c r="J29" t="s">
        <v>89</v>
      </c>
      <c r="K29">
        <v>1</v>
      </c>
      <c r="L29">
        <v>0</v>
      </c>
    </row>
    <row r="30" spans="1:12" x14ac:dyDescent="0.2">
      <c r="A30">
        <v>192</v>
      </c>
      <c r="B30" t="s">
        <v>90</v>
      </c>
      <c r="C30" s="2">
        <v>37257</v>
      </c>
      <c r="D30" s="2">
        <v>38352</v>
      </c>
      <c r="E30">
        <v>2002</v>
      </c>
      <c r="F30">
        <v>2004</v>
      </c>
      <c r="G30" t="s">
        <v>38</v>
      </c>
      <c r="H30">
        <v>540</v>
      </c>
      <c r="I30" t="s">
        <v>38</v>
      </c>
      <c r="J30" t="s">
        <v>87</v>
      </c>
      <c r="K30">
        <v>1</v>
      </c>
      <c r="L30">
        <v>0</v>
      </c>
    </row>
    <row r="31" spans="1:12" x14ac:dyDescent="0.2">
      <c r="A31">
        <v>211</v>
      </c>
      <c r="B31" t="s">
        <v>91</v>
      </c>
      <c r="C31" s="2">
        <v>35287</v>
      </c>
      <c r="D31" s="2">
        <v>36525</v>
      </c>
      <c r="E31">
        <v>1996</v>
      </c>
      <c r="F31">
        <v>1999</v>
      </c>
      <c r="G31" t="s">
        <v>14</v>
      </c>
      <c r="H31">
        <v>530</v>
      </c>
      <c r="I31" t="s">
        <v>14</v>
      </c>
      <c r="J31" t="s">
        <v>92</v>
      </c>
      <c r="K31">
        <v>0</v>
      </c>
      <c r="L31">
        <v>0</v>
      </c>
    </row>
    <row r="32" spans="1:12" x14ac:dyDescent="0.2">
      <c r="A32">
        <v>212</v>
      </c>
      <c r="B32" t="s">
        <v>93</v>
      </c>
      <c r="C32" s="2">
        <v>35101</v>
      </c>
      <c r="D32" s="2">
        <v>35763</v>
      </c>
      <c r="E32">
        <v>1996</v>
      </c>
      <c r="F32">
        <v>1997</v>
      </c>
      <c r="G32" t="s">
        <v>60</v>
      </c>
      <c r="H32">
        <v>436</v>
      </c>
      <c r="I32" t="s">
        <v>60</v>
      </c>
      <c r="J32" t="s">
        <v>94</v>
      </c>
      <c r="K32">
        <v>1</v>
      </c>
      <c r="L32">
        <v>1</v>
      </c>
    </row>
    <row r="33" spans="1:12" x14ac:dyDescent="0.2">
      <c r="A33">
        <v>213</v>
      </c>
      <c r="B33" t="s">
        <v>95</v>
      </c>
      <c r="C33" s="2">
        <v>35678</v>
      </c>
      <c r="D33" s="2">
        <v>35777</v>
      </c>
      <c r="E33">
        <v>1997</v>
      </c>
      <c r="F33">
        <v>1997</v>
      </c>
      <c r="G33" t="s">
        <v>51</v>
      </c>
      <c r="H33">
        <v>581</v>
      </c>
      <c r="I33" t="s">
        <v>51</v>
      </c>
      <c r="J33" t="s">
        <v>96</v>
      </c>
      <c r="K33">
        <v>0</v>
      </c>
      <c r="L33">
        <v>0</v>
      </c>
    </row>
    <row r="34" spans="1:12" x14ac:dyDescent="0.2">
      <c r="A34">
        <v>214</v>
      </c>
      <c r="B34" t="s">
        <v>97</v>
      </c>
      <c r="C34" s="2">
        <v>37421</v>
      </c>
      <c r="D34" s="2">
        <v>37621</v>
      </c>
      <c r="E34">
        <v>2002</v>
      </c>
      <c r="F34">
        <v>2002</v>
      </c>
      <c r="G34" t="s">
        <v>98</v>
      </c>
      <c r="H34">
        <v>484</v>
      </c>
      <c r="I34" t="s">
        <v>99</v>
      </c>
      <c r="J34" t="s">
        <v>100</v>
      </c>
      <c r="K34">
        <v>1</v>
      </c>
      <c r="L34">
        <v>1</v>
      </c>
    </row>
    <row r="35" spans="1:12" x14ac:dyDescent="0.2">
      <c r="A35">
        <v>214</v>
      </c>
      <c r="B35" t="s">
        <v>101</v>
      </c>
      <c r="C35" s="2">
        <v>34276</v>
      </c>
      <c r="D35" s="2">
        <v>34364</v>
      </c>
      <c r="E35">
        <v>1993</v>
      </c>
      <c r="F35">
        <v>1994</v>
      </c>
      <c r="G35" t="s">
        <v>98</v>
      </c>
      <c r="H35">
        <v>484</v>
      </c>
      <c r="I35" t="s">
        <v>98</v>
      </c>
      <c r="J35" t="s">
        <v>102</v>
      </c>
      <c r="K35">
        <v>0</v>
      </c>
      <c r="L35">
        <v>0</v>
      </c>
    </row>
    <row r="36" spans="1:12" x14ac:dyDescent="0.2">
      <c r="A36">
        <v>214</v>
      </c>
      <c r="B36" t="s">
        <v>103</v>
      </c>
      <c r="C36" s="2">
        <v>35582</v>
      </c>
      <c r="D36" s="2">
        <v>36523</v>
      </c>
      <c r="E36">
        <v>1997</v>
      </c>
      <c r="F36">
        <v>1999</v>
      </c>
      <c r="G36" t="s">
        <v>98</v>
      </c>
      <c r="H36">
        <v>484</v>
      </c>
      <c r="I36" t="s">
        <v>104</v>
      </c>
      <c r="J36" t="s">
        <v>105</v>
      </c>
      <c r="K36">
        <v>1</v>
      </c>
      <c r="L36">
        <v>1</v>
      </c>
    </row>
    <row r="37" spans="1:12" x14ac:dyDescent="0.2">
      <c r="A37">
        <v>216</v>
      </c>
      <c r="B37" t="s">
        <v>106</v>
      </c>
      <c r="C37" s="2">
        <v>35962</v>
      </c>
      <c r="D37" s="2">
        <v>36290</v>
      </c>
      <c r="E37">
        <v>1998</v>
      </c>
      <c r="F37">
        <v>1999</v>
      </c>
      <c r="G37" t="s">
        <v>107</v>
      </c>
      <c r="H37">
        <v>404</v>
      </c>
      <c r="I37" t="s">
        <v>108</v>
      </c>
      <c r="J37" t="s">
        <v>109</v>
      </c>
      <c r="K37">
        <v>0</v>
      </c>
      <c r="L37">
        <v>0</v>
      </c>
    </row>
    <row r="38" spans="1:12" x14ac:dyDescent="0.2">
      <c r="A38">
        <v>217</v>
      </c>
      <c r="B38" t="s">
        <v>110</v>
      </c>
      <c r="C38" s="2">
        <v>36061</v>
      </c>
      <c r="D38" s="2">
        <v>36129</v>
      </c>
      <c r="E38">
        <v>1998</v>
      </c>
      <c r="F38">
        <v>1998</v>
      </c>
      <c r="G38" t="s">
        <v>111</v>
      </c>
      <c r="H38">
        <v>570</v>
      </c>
      <c r="I38" t="s">
        <v>112</v>
      </c>
      <c r="J38" t="s">
        <v>12</v>
      </c>
      <c r="K38">
        <v>0</v>
      </c>
      <c r="L38">
        <v>0</v>
      </c>
    </row>
    <row r="39" spans="1:12" x14ac:dyDescent="0.2">
      <c r="A39">
        <v>219</v>
      </c>
      <c r="B39" t="s">
        <v>113</v>
      </c>
      <c r="C39" s="2">
        <v>36383</v>
      </c>
      <c r="D39" s="2">
        <v>39082</v>
      </c>
      <c r="E39">
        <v>1999</v>
      </c>
      <c r="F39">
        <v>2006</v>
      </c>
      <c r="G39" t="s">
        <v>14</v>
      </c>
      <c r="H39">
        <v>530</v>
      </c>
      <c r="I39" t="s">
        <v>14</v>
      </c>
      <c r="J39" t="s">
        <v>114</v>
      </c>
      <c r="K39">
        <v>0</v>
      </c>
      <c r="L39">
        <v>0</v>
      </c>
    </row>
    <row r="40" spans="1:12" x14ac:dyDescent="0.2">
      <c r="A40">
        <v>222</v>
      </c>
      <c r="B40" t="s">
        <v>115</v>
      </c>
      <c r="C40" s="2">
        <v>39048</v>
      </c>
      <c r="D40" s="2">
        <v>39082</v>
      </c>
      <c r="E40">
        <v>2006</v>
      </c>
      <c r="F40">
        <v>2006</v>
      </c>
      <c r="G40" t="s">
        <v>116</v>
      </c>
      <c r="H40">
        <v>482</v>
      </c>
      <c r="I40" t="s">
        <v>117</v>
      </c>
      <c r="J40" t="s">
        <v>118</v>
      </c>
      <c r="K40">
        <v>1</v>
      </c>
      <c r="L40">
        <v>0</v>
      </c>
    </row>
    <row r="41" spans="1:12" x14ac:dyDescent="0.2">
      <c r="A41">
        <v>222</v>
      </c>
      <c r="B41" t="s">
        <v>119</v>
      </c>
      <c r="C41" s="2">
        <v>37165</v>
      </c>
      <c r="D41" s="2">
        <v>37621</v>
      </c>
      <c r="E41">
        <v>2001</v>
      </c>
      <c r="F41">
        <v>2002</v>
      </c>
      <c r="G41" t="s">
        <v>116</v>
      </c>
      <c r="H41">
        <v>482</v>
      </c>
      <c r="I41" t="s">
        <v>117</v>
      </c>
      <c r="J41" t="s">
        <v>120</v>
      </c>
      <c r="K41">
        <v>0</v>
      </c>
      <c r="L41">
        <v>0</v>
      </c>
    </row>
    <row r="42" spans="1:12" x14ac:dyDescent="0.2">
      <c r="A42">
        <v>225</v>
      </c>
      <c r="B42" t="s">
        <v>121</v>
      </c>
      <c r="C42" s="2">
        <v>37518</v>
      </c>
      <c r="D42" s="2">
        <v>38352</v>
      </c>
      <c r="E42">
        <v>2002</v>
      </c>
      <c r="F42">
        <v>2004</v>
      </c>
      <c r="G42" t="s">
        <v>122</v>
      </c>
      <c r="H42">
        <v>437</v>
      </c>
      <c r="I42" t="s">
        <v>122</v>
      </c>
      <c r="J42" t="s">
        <v>123</v>
      </c>
      <c r="K42">
        <v>1</v>
      </c>
      <c r="L42">
        <v>0</v>
      </c>
    </row>
    <row r="43" spans="1:12" x14ac:dyDescent="0.2">
      <c r="A43">
        <v>249</v>
      </c>
      <c r="B43" t="s">
        <v>124</v>
      </c>
      <c r="C43" s="2">
        <v>38322</v>
      </c>
      <c r="D43" s="2">
        <v>38290</v>
      </c>
      <c r="E43">
        <v>2004</v>
      </c>
      <c r="F43">
        <v>2004</v>
      </c>
      <c r="G43" t="s">
        <v>26</v>
      </c>
      <c r="H43">
        <v>475</v>
      </c>
      <c r="I43" t="s">
        <v>26</v>
      </c>
      <c r="J43" t="s">
        <v>125</v>
      </c>
      <c r="K43">
        <v>0</v>
      </c>
      <c r="L43">
        <v>0</v>
      </c>
    </row>
    <row r="44" spans="1:12" x14ac:dyDescent="0.2">
      <c r="A44">
        <v>250</v>
      </c>
      <c r="B44" t="s">
        <v>126</v>
      </c>
      <c r="C44" s="2">
        <v>38143</v>
      </c>
      <c r="D44" s="2">
        <v>38259</v>
      </c>
      <c r="E44">
        <v>2004</v>
      </c>
      <c r="F44">
        <v>2004</v>
      </c>
      <c r="G44" t="s">
        <v>26</v>
      </c>
      <c r="H44">
        <v>475</v>
      </c>
      <c r="I44" t="s">
        <v>26</v>
      </c>
      <c r="J44" t="s">
        <v>127</v>
      </c>
      <c r="K44">
        <v>1</v>
      </c>
      <c r="L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EDC7-B5B4-5B43-9968-1BB7F6306420}">
  <dimension ref="A1:R45"/>
  <sheetViews>
    <sheetView workbookViewId="0">
      <selection activeCell="E1" sqref="E1:E1048576"/>
    </sheetView>
  </sheetViews>
  <sheetFormatPr baseColWidth="10" defaultColWidth="8.83203125" defaultRowHeight="15" x14ac:dyDescent="0.2"/>
  <cols>
    <col min="3" max="3" width="24.6640625" customWidth="1"/>
    <col min="5" max="5" width="12.6640625" customWidth="1"/>
    <col min="6" max="6" width="18.6640625" customWidth="1"/>
    <col min="7" max="7" width="19.33203125" customWidth="1"/>
    <col min="8" max="8" width="4.5" customWidth="1"/>
    <col min="9" max="9" width="17.6640625" style="4" bestFit="1" customWidth="1"/>
    <col min="12" max="12" width="18" customWidth="1"/>
    <col min="13" max="13" width="13.83203125" customWidth="1"/>
    <col min="18" max="18" width="10.6640625" bestFit="1" customWidth="1"/>
  </cols>
  <sheetData>
    <row r="1" spans="1:18" s="1" customForma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10</v>
      </c>
      <c r="F1" s="1" t="s">
        <v>129</v>
      </c>
      <c r="G1" s="1" t="s">
        <v>137</v>
      </c>
      <c r="H1" s="1" t="s">
        <v>132</v>
      </c>
      <c r="I1" s="3" t="s">
        <v>128</v>
      </c>
      <c r="J1" s="1" t="s">
        <v>138</v>
      </c>
      <c r="K1" s="1" t="s">
        <v>133</v>
      </c>
      <c r="L1" s="1" t="s">
        <v>130</v>
      </c>
      <c r="M1" s="1" t="s">
        <v>143</v>
      </c>
      <c r="N1" s="1" t="s">
        <v>134</v>
      </c>
      <c r="O1" s="1" t="s">
        <v>131</v>
      </c>
      <c r="P1" s="1" t="s">
        <v>139</v>
      </c>
      <c r="Q1" s="1" t="s">
        <v>136</v>
      </c>
      <c r="R1" s="1" t="s">
        <v>135</v>
      </c>
    </row>
    <row r="2" spans="1:18" x14ac:dyDescent="0.2">
      <c r="A2">
        <v>1991</v>
      </c>
      <c r="B2">
        <v>2006</v>
      </c>
      <c r="C2" t="s">
        <v>84</v>
      </c>
      <c r="D2">
        <v>615</v>
      </c>
      <c r="E2">
        <v>0</v>
      </c>
      <c r="F2">
        <v>0.31</v>
      </c>
      <c r="G2">
        <v>0.31</v>
      </c>
      <c r="I2" s="4">
        <v>7</v>
      </c>
      <c r="L2">
        <v>2</v>
      </c>
      <c r="M2">
        <v>2</v>
      </c>
      <c r="R2">
        <v>0</v>
      </c>
    </row>
    <row r="3" spans="1:18" x14ac:dyDescent="0.2">
      <c r="A3">
        <v>1998</v>
      </c>
      <c r="B3">
        <v>2002</v>
      </c>
      <c r="C3" t="s">
        <v>38</v>
      </c>
      <c r="D3">
        <v>540</v>
      </c>
      <c r="E3">
        <v>1</v>
      </c>
      <c r="F3">
        <v>0.75</v>
      </c>
      <c r="G3">
        <v>0.75</v>
      </c>
      <c r="I3" s="4">
        <v>6.75</v>
      </c>
      <c r="L3">
        <v>1</v>
      </c>
      <c r="M3">
        <v>0</v>
      </c>
      <c r="R3">
        <v>0</v>
      </c>
    </row>
    <row r="4" spans="1:18" x14ac:dyDescent="0.2">
      <c r="A4">
        <v>1994</v>
      </c>
      <c r="B4">
        <v>1998</v>
      </c>
      <c r="C4" t="s">
        <v>38</v>
      </c>
      <c r="D4">
        <v>540</v>
      </c>
      <c r="E4">
        <v>1</v>
      </c>
      <c r="F4">
        <v>0.75</v>
      </c>
      <c r="G4">
        <v>0.75</v>
      </c>
      <c r="I4" s="4">
        <v>6.75</v>
      </c>
      <c r="L4">
        <v>0</v>
      </c>
      <c r="M4">
        <v>1</v>
      </c>
      <c r="R4">
        <v>0</v>
      </c>
    </row>
    <row r="5" spans="1:18" x14ac:dyDescent="0.2">
      <c r="A5">
        <v>1991</v>
      </c>
      <c r="B5">
        <v>1991</v>
      </c>
      <c r="C5" t="s">
        <v>38</v>
      </c>
      <c r="D5">
        <v>540</v>
      </c>
      <c r="E5">
        <v>1</v>
      </c>
      <c r="F5">
        <v>0.75</v>
      </c>
      <c r="G5">
        <v>0.75</v>
      </c>
      <c r="I5" s="4">
        <v>6.75</v>
      </c>
      <c r="L5">
        <v>0</v>
      </c>
      <c r="M5">
        <v>0</v>
      </c>
      <c r="R5">
        <v>0</v>
      </c>
    </row>
    <row r="6" spans="1:18" x14ac:dyDescent="0.2">
      <c r="A6">
        <v>2002</v>
      </c>
      <c r="B6">
        <v>2004</v>
      </c>
      <c r="C6" t="s">
        <v>38</v>
      </c>
      <c r="D6">
        <v>540</v>
      </c>
      <c r="E6">
        <v>1</v>
      </c>
      <c r="F6">
        <v>0.75</v>
      </c>
      <c r="G6">
        <v>0.75</v>
      </c>
      <c r="I6" s="4">
        <v>6.75</v>
      </c>
      <c r="L6">
        <v>0</v>
      </c>
      <c r="M6">
        <v>2</v>
      </c>
      <c r="R6">
        <v>0</v>
      </c>
    </row>
    <row r="7" spans="1:18" x14ac:dyDescent="0.2">
      <c r="A7">
        <v>1991</v>
      </c>
      <c r="B7">
        <v>2006</v>
      </c>
      <c r="C7" t="s">
        <v>19</v>
      </c>
      <c r="D7">
        <v>516</v>
      </c>
      <c r="E7">
        <v>0</v>
      </c>
      <c r="F7">
        <v>0.32</v>
      </c>
      <c r="G7">
        <v>0.32</v>
      </c>
      <c r="I7" s="4">
        <v>6.5</v>
      </c>
      <c r="L7">
        <v>25</v>
      </c>
      <c r="M7">
        <v>1</v>
      </c>
      <c r="R7">
        <v>0</v>
      </c>
    </row>
    <row r="8" spans="1:18" x14ac:dyDescent="0.2">
      <c r="A8">
        <v>2006</v>
      </c>
      <c r="B8">
        <v>2006</v>
      </c>
      <c r="C8" t="s">
        <v>116</v>
      </c>
      <c r="D8">
        <v>482</v>
      </c>
      <c r="E8">
        <v>1</v>
      </c>
      <c r="F8">
        <v>0.79</v>
      </c>
      <c r="G8">
        <v>0.79</v>
      </c>
      <c r="I8" s="4">
        <v>4</v>
      </c>
      <c r="L8">
        <v>3</v>
      </c>
      <c r="M8">
        <v>3</v>
      </c>
      <c r="R8">
        <v>0</v>
      </c>
    </row>
    <row r="9" spans="1:18" x14ac:dyDescent="0.2">
      <c r="A9">
        <v>2001</v>
      </c>
      <c r="B9">
        <v>2002</v>
      </c>
      <c r="C9" t="s">
        <v>116</v>
      </c>
      <c r="D9">
        <v>482</v>
      </c>
      <c r="E9">
        <v>0</v>
      </c>
      <c r="F9">
        <v>0.79</v>
      </c>
      <c r="G9">
        <v>0.79</v>
      </c>
      <c r="I9" s="4">
        <v>4</v>
      </c>
      <c r="L9">
        <v>8</v>
      </c>
      <c r="M9">
        <v>9</v>
      </c>
      <c r="R9">
        <v>0</v>
      </c>
    </row>
    <row r="10" spans="1:18" x14ac:dyDescent="0.2">
      <c r="A10">
        <v>1997</v>
      </c>
      <c r="B10">
        <v>2002</v>
      </c>
      <c r="C10" t="s">
        <v>21</v>
      </c>
      <c r="D10">
        <v>483</v>
      </c>
      <c r="E10">
        <v>1</v>
      </c>
      <c r="F10">
        <v>0.77</v>
      </c>
      <c r="G10">
        <v>0.77</v>
      </c>
      <c r="I10" s="4">
        <v>5.5</v>
      </c>
      <c r="L10">
        <v>1</v>
      </c>
      <c r="M10">
        <v>6</v>
      </c>
      <c r="R10">
        <v>1</v>
      </c>
    </row>
    <row r="11" spans="1:18" x14ac:dyDescent="0.2">
      <c r="A11">
        <v>2005</v>
      </c>
      <c r="B11">
        <v>2006</v>
      </c>
      <c r="C11" t="s">
        <v>21</v>
      </c>
      <c r="D11">
        <v>483</v>
      </c>
      <c r="E11">
        <v>1</v>
      </c>
      <c r="F11">
        <v>0.77</v>
      </c>
      <c r="G11">
        <v>0.77</v>
      </c>
      <c r="I11" s="4">
        <v>5.5</v>
      </c>
      <c r="L11">
        <v>13</v>
      </c>
      <c r="M11">
        <v>14</v>
      </c>
      <c r="R11">
        <v>1</v>
      </c>
    </row>
    <row r="12" spans="1:18" x14ac:dyDescent="0.2">
      <c r="A12">
        <v>1997</v>
      </c>
      <c r="B12">
        <v>1997</v>
      </c>
      <c r="C12" t="s">
        <v>51</v>
      </c>
      <c r="D12">
        <v>581</v>
      </c>
      <c r="E12">
        <v>0</v>
      </c>
      <c r="F12">
        <v>0</v>
      </c>
      <c r="G12" t="s">
        <v>140</v>
      </c>
      <c r="I12" s="4" t="s">
        <v>140</v>
      </c>
      <c r="L12">
        <v>1</v>
      </c>
      <c r="M12">
        <v>1</v>
      </c>
      <c r="R12">
        <v>0</v>
      </c>
    </row>
    <row r="13" spans="1:18" x14ac:dyDescent="0.2">
      <c r="A13">
        <v>2002</v>
      </c>
      <c r="B13">
        <v>2002</v>
      </c>
      <c r="C13" t="s">
        <v>98</v>
      </c>
      <c r="D13">
        <v>484</v>
      </c>
      <c r="E13">
        <v>1</v>
      </c>
      <c r="F13">
        <v>0.87</v>
      </c>
      <c r="G13">
        <v>0.87</v>
      </c>
      <c r="I13" s="4" t="s">
        <v>140</v>
      </c>
      <c r="L13">
        <v>5</v>
      </c>
      <c r="M13">
        <v>5</v>
      </c>
      <c r="R13">
        <v>1</v>
      </c>
    </row>
    <row r="14" spans="1:18" x14ac:dyDescent="0.2">
      <c r="A14">
        <v>1993</v>
      </c>
      <c r="B14">
        <v>1994</v>
      </c>
      <c r="C14" t="s">
        <v>98</v>
      </c>
      <c r="D14">
        <v>484</v>
      </c>
      <c r="E14">
        <v>0</v>
      </c>
      <c r="F14">
        <v>0.87</v>
      </c>
      <c r="G14">
        <v>0.87</v>
      </c>
      <c r="I14" s="4" t="s">
        <v>140</v>
      </c>
      <c r="L14">
        <v>1</v>
      </c>
      <c r="M14">
        <v>2</v>
      </c>
      <c r="R14">
        <v>0</v>
      </c>
    </row>
    <row r="15" spans="1:18" x14ac:dyDescent="0.2">
      <c r="A15">
        <v>1997</v>
      </c>
      <c r="B15">
        <v>1999</v>
      </c>
      <c r="C15" t="s">
        <v>98</v>
      </c>
      <c r="D15">
        <v>484</v>
      </c>
      <c r="E15">
        <v>1</v>
      </c>
      <c r="F15">
        <v>0.87</v>
      </c>
      <c r="G15">
        <v>0.87</v>
      </c>
      <c r="I15" s="4" t="s">
        <v>140</v>
      </c>
      <c r="L15">
        <v>0</v>
      </c>
      <c r="M15">
        <v>2</v>
      </c>
      <c r="R15">
        <v>1</v>
      </c>
    </row>
    <row r="16" spans="1:18" x14ac:dyDescent="0.2">
      <c r="A16">
        <v>1996</v>
      </c>
      <c r="B16">
        <v>2001</v>
      </c>
      <c r="C16" t="s">
        <v>13</v>
      </c>
      <c r="D16">
        <v>490</v>
      </c>
      <c r="E16">
        <v>1</v>
      </c>
      <c r="F16">
        <v>0.87</v>
      </c>
      <c r="G16">
        <v>0.87</v>
      </c>
      <c r="I16" s="4">
        <v>4.25</v>
      </c>
      <c r="L16">
        <v>4</v>
      </c>
      <c r="M16">
        <v>4</v>
      </c>
      <c r="R16">
        <v>1</v>
      </c>
    </row>
    <row r="17" spans="1:18" x14ac:dyDescent="0.2">
      <c r="A17">
        <v>1991</v>
      </c>
      <c r="B17">
        <v>1994</v>
      </c>
      <c r="C17" t="s">
        <v>75</v>
      </c>
      <c r="D17">
        <v>522</v>
      </c>
      <c r="E17">
        <v>0</v>
      </c>
      <c r="F17">
        <v>0.6</v>
      </c>
      <c r="G17">
        <v>0.6</v>
      </c>
      <c r="I17" s="4" t="s">
        <v>140</v>
      </c>
      <c r="L17">
        <v>14</v>
      </c>
      <c r="M17">
        <v>17</v>
      </c>
      <c r="R17">
        <v>0</v>
      </c>
    </row>
    <row r="18" spans="1:18" x14ac:dyDescent="0.2">
      <c r="A18">
        <v>1999</v>
      </c>
      <c r="B18">
        <v>1999</v>
      </c>
      <c r="C18" t="s">
        <v>75</v>
      </c>
      <c r="D18">
        <v>522</v>
      </c>
      <c r="E18">
        <v>0</v>
      </c>
      <c r="F18">
        <v>0.6</v>
      </c>
      <c r="G18">
        <v>0.6</v>
      </c>
      <c r="I18" s="4" t="s">
        <v>140</v>
      </c>
      <c r="L18">
        <v>0</v>
      </c>
      <c r="M18">
        <v>0</v>
      </c>
      <c r="R18">
        <v>0</v>
      </c>
    </row>
    <row r="19" spans="1:18" x14ac:dyDescent="0.2">
      <c r="A19">
        <v>2003</v>
      </c>
      <c r="B19">
        <v>2003</v>
      </c>
      <c r="C19" t="s">
        <v>34</v>
      </c>
      <c r="D19">
        <v>531</v>
      </c>
      <c r="E19">
        <v>0</v>
      </c>
      <c r="F19">
        <v>0.64</v>
      </c>
      <c r="G19">
        <v>0.64</v>
      </c>
      <c r="I19" s="4">
        <v>8.75</v>
      </c>
      <c r="L19">
        <v>10</v>
      </c>
      <c r="M19">
        <v>10</v>
      </c>
      <c r="R19">
        <v>0</v>
      </c>
    </row>
    <row r="20" spans="1:18" x14ac:dyDescent="0.2">
      <c r="A20">
        <v>1997</v>
      </c>
      <c r="B20">
        <v>1999</v>
      </c>
      <c r="C20" t="s">
        <v>34</v>
      </c>
      <c r="D20">
        <v>531</v>
      </c>
      <c r="E20">
        <v>0</v>
      </c>
      <c r="F20">
        <v>0.64</v>
      </c>
      <c r="G20">
        <v>0.64</v>
      </c>
      <c r="I20" s="4">
        <v>8.75</v>
      </c>
      <c r="L20">
        <v>4</v>
      </c>
      <c r="M20">
        <v>6</v>
      </c>
      <c r="R20">
        <v>0</v>
      </c>
    </row>
    <row r="21" spans="1:18" x14ac:dyDescent="0.2">
      <c r="A21">
        <v>1996</v>
      </c>
      <c r="B21">
        <v>2006</v>
      </c>
      <c r="C21" t="s">
        <v>14</v>
      </c>
      <c r="D21">
        <v>530</v>
      </c>
      <c r="E21">
        <v>1</v>
      </c>
      <c r="F21" t="s">
        <v>140</v>
      </c>
      <c r="G21" t="s">
        <v>140</v>
      </c>
      <c r="I21" s="4" t="s">
        <v>140</v>
      </c>
      <c r="L21" t="s">
        <v>140</v>
      </c>
      <c r="M21" t="s">
        <v>140</v>
      </c>
      <c r="R21">
        <v>1</v>
      </c>
    </row>
    <row r="22" spans="1:18" x14ac:dyDescent="0.2">
      <c r="A22">
        <v>1996</v>
      </c>
      <c r="B22">
        <v>1996</v>
      </c>
      <c r="C22" t="s">
        <v>14</v>
      </c>
      <c r="D22">
        <v>530</v>
      </c>
      <c r="E22">
        <v>1</v>
      </c>
      <c r="F22" t="s">
        <v>140</v>
      </c>
      <c r="G22" t="s">
        <v>140</v>
      </c>
      <c r="I22" s="4" t="s">
        <v>140</v>
      </c>
      <c r="L22" t="s">
        <v>140</v>
      </c>
      <c r="M22" t="s">
        <v>140</v>
      </c>
      <c r="R22">
        <v>0</v>
      </c>
    </row>
    <row r="23" spans="1:18" x14ac:dyDescent="0.2">
      <c r="A23">
        <v>1996</v>
      </c>
      <c r="B23">
        <v>1999</v>
      </c>
      <c r="C23" t="s">
        <v>14</v>
      </c>
      <c r="D23">
        <v>530</v>
      </c>
      <c r="E23">
        <v>0</v>
      </c>
      <c r="F23" t="s">
        <v>140</v>
      </c>
      <c r="G23" t="s">
        <v>140</v>
      </c>
      <c r="I23" s="4" t="s">
        <v>140</v>
      </c>
      <c r="L23" t="s">
        <v>140</v>
      </c>
      <c r="M23" t="s">
        <v>140</v>
      </c>
      <c r="R23">
        <v>0</v>
      </c>
    </row>
    <row r="24" spans="1:18" x14ac:dyDescent="0.2">
      <c r="A24">
        <v>1999</v>
      </c>
      <c r="B24">
        <v>2006</v>
      </c>
      <c r="C24" t="s">
        <v>14</v>
      </c>
      <c r="D24">
        <v>530</v>
      </c>
      <c r="E24">
        <v>0</v>
      </c>
      <c r="F24" t="s">
        <v>140</v>
      </c>
      <c r="G24" t="s">
        <v>140</v>
      </c>
      <c r="I24" s="4" t="s">
        <v>140</v>
      </c>
      <c r="L24" t="s">
        <v>140</v>
      </c>
      <c r="M24" t="s">
        <v>140</v>
      </c>
      <c r="R24">
        <v>0</v>
      </c>
    </row>
    <row r="25" spans="1:18" x14ac:dyDescent="0.2">
      <c r="A25">
        <v>2000</v>
      </c>
      <c r="B25">
        <v>2001</v>
      </c>
      <c r="C25" t="s">
        <v>27</v>
      </c>
      <c r="D25">
        <v>438</v>
      </c>
      <c r="E25">
        <v>0</v>
      </c>
      <c r="F25">
        <v>0.66</v>
      </c>
      <c r="G25">
        <v>0.66</v>
      </c>
      <c r="I25" s="4">
        <v>7.75</v>
      </c>
      <c r="L25">
        <v>5</v>
      </c>
      <c r="M25">
        <v>6</v>
      </c>
      <c r="R25">
        <v>0</v>
      </c>
    </row>
    <row r="26" spans="1:18" x14ac:dyDescent="0.2">
      <c r="A26">
        <v>1998</v>
      </c>
      <c r="B26">
        <v>1999</v>
      </c>
      <c r="C26" t="s">
        <v>107</v>
      </c>
      <c r="D26">
        <v>404</v>
      </c>
      <c r="E26">
        <v>0</v>
      </c>
      <c r="F26">
        <v>0.66</v>
      </c>
      <c r="G26">
        <v>0.66</v>
      </c>
      <c r="I26" s="4">
        <v>7.75</v>
      </c>
      <c r="L26">
        <v>3</v>
      </c>
      <c r="M26">
        <v>4</v>
      </c>
      <c r="R26">
        <v>0</v>
      </c>
    </row>
    <row r="27" spans="1:18" x14ac:dyDescent="0.2">
      <c r="A27">
        <v>2002</v>
      </c>
      <c r="B27">
        <v>2004</v>
      </c>
      <c r="C27" t="s">
        <v>122</v>
      </c>
      <c r="D27">
        <v>437</v>
      </c>
      <c r="E27">
        <v>1</v>
      </c>
      <c r="F27">
        <v>0.78</v>
      </c>
      <c r="G27">
        <v>0.78</v>
      </c>
      <c r="I27" s="4">
        <v>3.75</v>
      </c>
      <c r="L27">
        <v>0</v>
      </c>
      <c r="M27">
        <v>0</v>
      </c>
      <c r="R27">
        <v>0</v>
      </c>
    </row>
    <row r="28" spans="1:18" x14ac:dyDescent="0.2">
      <c r="A28">
        <v>1998</v>
      </c>
      <c r="B28">
        <v>1998</v>
      </c>
      <c r="C28" t="s">
        <v>111</v>
      </c>
      <c r="D28">
        <v>570</v>
      </c>
      <c r="E28">
        <v>0</v>
      </c>
      <c r="F28">
        <v>0.25</v>
      </c>
      <c r="G28">
        <v>0.25</v>
      </c>
      <c r="I28" s="4" t="s">
        <v>140</v>
      </c>
      <c r="L28">
        <v>5</v>
      </c>
      <c r="M28">
        <v>5</v>
      </c>
      <c r="R28">
        <v>0</v>
      </c>
    </row>
    <row r="29" spans="1:18" x14ac:dyDescent="0.2">
      <c r="A29">
        <v>2000</v>
      </c>
      <c r="B29">
        <v>2003</v>
      </c>
      <c r="C29" t="s">
        <v>46</v>
      </c>
      <c r="D29">
        <v>450</v>
      </c>
      <c r="E29">
        <v>1</v>
      </c>
      <c r="F29">
        <v>0.89</v>
      </c>
      <c r="G29">
        <v>0.89</v>
      </c>
      <c r="I29" s="4">
        <v>5</v>
      </c>
      <c r="L29">
        <v>3</v>
      </c>
      <c r="M29">
        <v>0</v>
      </c>
      <c r="R29">
        <v>0</v>
      </c>
    </row>
    <row r="30" spans="1:18" x14ac:dyDescent="0.2">
      <c r="A30">
        <v>1994</v>
      </c>
      <c r="B30">
        <v>1994</v>
      </c>
      <c r="C30" t="s">
        <v>55</v>
      </c>
      <c r="D30">
        <v>432</v>
      </c>
      <c r="E30">
        <v>1</v>
      </c>
      <c r="F30">
        <v>0.75</v>
      </c>
      <c r="G30">
        <v>0.75</v>
      </c>
      <c r="I30" s="4">
        <v>7</v>
      </c>
      <c r="L30">
        <v>2</v>
      </c>
      <c r="M30">
        <v>2</v>
      </c>
      <c r="R30">
        <v>1</v>
      </c>
    </row>
    <row r="31" spans="1:18" x14ac:dyDescent="0.2">
      <c r="A31">
        <v>1990</v>
      </c>
      <c r="B31">
        <v>1990</v>
      </c>
      <c r="C31" t="s">
        <v>55</v>
      </c>
      <c r="D31">
        <v>432</v>
      </c>
      <c r="E31">
        <v>1</v>
      </c>
      <c r="F31">
        <v>0.75</v>
      </c>
      <c r="G31">
        <v>0.75</v>
      </c>
      <c r="I31" s="4">
        <v>7</v>
      </c>
      <c r="L31">
        <v>30</v>
      </c>
      <c r="M31">
        <v>30</v>
      </c>
      <c r="R31">
        <v>1</v>
      </c>
    </row>
    <row r="32" spans="1:18" x14ac:dyDescent="0.2">
      <c r="A32">
        <v>1992</v>
      </c>
      <c r="B32">
        <v>1994</v>
      </c>
      <c r="C32" t="s">
        <v>60</v>
      </c>
      <c r="D32">
        <v>436</v>
      </c>
      <c r="E32">
        <v>0</v>
      </c>
      <c r="F32">
        <v>0.63</v>
      </c>
      <c r="G32">
        <v>0.63</v>
      </c>
      <c r="I32" s="4">
        <v>6.75</v>
      </c>
      <c r="L32">
        <v>0</v>
      </c>
      <c r="M32">
        <v>1</v>
      </c>
      <c r="R32">
        <v>0</v>
      </c>
    </row>
    <row r="33" spans="1:18" x14ac:dyDescent="0.2">
      <c r="A33">
        <v>1997</v>
      </c>
      <c r="B33">
        <v>1997</v>
      </c>
      <c r="C33" t="s">
        <v>60</v>
      </c>
      <c r="D33">
        <v>436</v>
      </c>
      <c r="E33">
        <v>0</v>
      </c>
      <c r="F33">
        <v>0.63</v>
      </c>
      <c r="G33">
        <v>0.63</v>
      </c>
      <c r="I33" s="4">
        <v>6.75</v>
      </c>
      <c r="L33">
        <v>1</v>
      </c>
      <c r="M33">
        <v>1</v>
      </c>
      <c r="R33">
        <v>0</v>
      </c>
    </row>
    <row r="34" spans="1:18" x14ac:dyDescent="0.2">
      <c r="A34">
        <v>1996</v>
      </c>
      <c r="B34">
        <v>1997</v>
      </c>
      <c r="C34" t="s">
        <v>60</v>
      </c>
      <c r="D34">
        <v>436</v>
      </c>
      <c r="E34">
        <v>1</v>
      </c>
      <c r="F34">
        <v>0.63</v>
      </c>
      <c r="G34">
        <v>0.63</v>
      </c>
      <c r="I34" s="4">
        <v>7</v>
      </c>
      <c r="L34">
        <v>0</v>
      </c>
      <c r="M34">
        <v>1</v>
      </c>
      <c r="R34">
        <v>1</v>
      </c>
    </row>
    <row r="35" spans="1:18" x14ac:dyDescent="0.2">
      <c r="A35">
        <v>2004</v>
      </c>
      <c r="B35">
        <v>2004</v>
      </c>
      <c r="C35" t="s">
        <v>26</v>
      </c>
      <c r="D35">
        <v>475</v>
      </c>
      <c r="E35">
        <v>0</v>
      </c>
      <c r="F35">
        <v>0.8</v>
      </c>
      <c r="G35">
        <v>0.8</v>
      </c>
      <c r="I35" s="4">
        <v>5.75</v>
      </c>
      <c r="L35">
        <v>5</v>
      </c>
      <c r="M35">
        <v>5</v>
      </c>
      <c r="R35">
        <v>0</v>
      </c>
    </row>
    <row r="36" spans="1:18" x14ac:dyDescent="0.2">
      <c r="A36">
        <v>2004</v>
      </c>
      <c r="B36">
        <v>2004</v>
      </c>
      <c r="C36" t="s">
        <v>26</v>
      </c>
      <c r="D36">
        <v>475</v>
      </c>
      <c r="E36">
        <v>1</v>
      </c>
      <c r="F36">
        <v>0.8</v>
      </c>
      <c r="G36">
        <v>0.8</v>
      </c>
      <c r="I36" s="4">
        <v>5.75</v>
      </c>
      <c r="L36">
        <v>5</v>
      </c>
      <c r="M36">
        <v>5</v>
      </c>
      <c r="R36">
        <v>0</v>
      </c>
    </row>
    <row r="37" spans="1:18" x14ac:dyDescent="0.2">
      <c r="A37">
        <v>1990</v>
      </c>
      <c r="B37">
        <v>1994</v>
      </c>
      <c r="C37" t="s">
        <v>65</v>
      </c>
      <c r="D37">
        <v>517</v>
      </c>
      <c r="E37">
        <v>1</v>
      </c>
      <c r="F37">
        <v>0.18</v>
      </c>
      <c r="G37">
        <v>0.18</v>
      </c>
      <c r="I37" s="4">
        <v>8.25</v>
      </c>
      <c r="L37">
        <v>29</v>
      </c>
      <c r="M37">
        <v>0</v>
      </c>
      <c r="R37">
        <v>0</v>
      </c>
    </row>
    <row r="38" spans="1:18" x14ac:dyDescent="0.2">
      <c r="A38">
        <v>1997</v>
      </c>
      <c r="B38">
        <v>2002</v>
      </c>
      <c r="C38" t="s">
        <v>65</v>
      </c>
      <c r="D38">
        <v>517</v>
      </c>
      <c r="E38">
        <v>1</v>
      </c>
      <c r="F38">
        <v>0.18</v>
      </c>
      <c r="G38">
        <v>0.18</v>
      </c>
      <c r="I38" s="4">
        <v>8.25</v>
      </c>
      <c r="L38">
        <v>3</v>
      </c>
      <c r="M38">
        <v>8</v>
      </c>
      <c r="R38">
        <v>0</v>
      </c>
    </row>
    <row r="39" spans="1:18" x14ac:dyDescent="0.2">
      <c r="A39">
        <v>1990</v>
      </c>
      <c r="B39">
        <v>2001</v>
      </c>
      <c r="C39" t="s">
        <v>71</v>
      </c>
      <c r="D39">
        <v>433</v>
      </c>
      <c r="E39">
        <v>1</v>
      </c>
      <c r="F39">
        <v>0.72</v>
      </c>
      <c r="G39">
        <v>0.72</v>
      </c>
      <c r="I39" s="4">
        <v>8</v>
      </c>
      <c r="L39">
        <v>12</v>
      </c>
      <c r="M39">
        <v>1</v>
      </c>
      <c r="R39">
        <v>0</v>
      </c>
    </row>
    <row r="40" spans="1:18" x14ac:dyDescent="0.2">
      <c r="A40">
        <v>2003</v>
      </c>
      <c r="B40">
        <v>2003</v>
      </c>
      <c r="C40" t="s">
        <v>71</v>
      </c>
      <c r="D40">
        <v>433</v>
      </c>
      <c r="E40">
        <v>1</v>
      </c>
      <c r="F40">
        <v>0.72</v>
      </c>
      <c r="G40">
        <v>0.72</v>
      </c>
      <c r="I40" s="4">
        <v>8</v>
      </c>
      <c r="L40">
        <v>3</v>
      </c>
      <c r="M40">
        <v>3</v>
      </c>
      <c r="R40">
        <v>0</v>
      </c>
    </row>
    <row r="41" spans="1:18" x14ac:dyDescent="0.2">
      <c r="A41">
        <v>1991</v>
      </c>
      <c r="B41">
        <v>2000</v>
      </c>
      <c r="C41" t="s">
        <v>80</v>
      </c>
      <c r="D41">
        <v>451</v>
      </c>
      <c r="E41">
        <v>1</v>
      </c>
      <c r="F41">
        <v>0.76</v>
      </c>
      <c r="G41">
        <v>0.76</v>
      </c>
      <c r="I41" s="4">
        <v>7.5</v>
      </c>
      <c r="L41">
        <v>20</v>
      </c>
      <c r="M41">
        <v>0</v>
      </c>
      <c r="R41">
        <v>0</v>
      </c>
    </row>
    <row r="42" spans="1:18" x14ac:dyDescent="0.2">
      <c r="A42">
        <v>2001</v>
      </c>
      <c r="B42">
        <v>2006</v>
      </c>
      <c r="C42" t="s">
        <v>43</v>
      </c>
      <c r="D42">
        <v>520</v>
      </c>
      <c r="E42">
        <v>1</v>
      </c>
      <c r="F42">
        <v>0.81</v>
      </c>
      <c r="G42">
        <v>8.81</v>
      </c>
      <c r="I42" s="4">
        <v>2.25</v>
      </c>
      <c r="L42">
        <v>0</v>
      </c>
      <c r="M42">
        <v>0</v>
      </c>
      <c r="R42">
        <v>1</v>
      </c>
    </row>
    <row r="43" spans="1:18" x14ac:dyDescent="0.2">
      <c r="A43">
        <v>1991</v>
      </c>
      <c r="B43">
        <v>1991</v>
      </c>
      <c r="C43" t="s">
        <v>50</v>
      </c>
      <c r="D43">
        <v>461</v>
      </c>
      <c r="E43">
        <v>0</v>
      </c>
      <c r="F43">
        <v>0.88</v>
      </c>
      <c r="G43">
        <v>0.88</v>
      </c>
      <c r="I43" s="4">
        <v>8.25</v>
      </c>
      <c r="L43">
        <v>0</v>
      </c>
      <c r="M43">
        <v>0</v>
      </c>
      <c r="R43">
        <v>0</v>
      </c>
    </row>
    <row r="44" spans="1:18" x14ac:dyDescent="0.2">
      <c r="A44">
        <v>1994</v>
      </c>
      <c r="B44">
        <v>2006</v>
      </c>
      <c r="C44" t="s">
        <v>31</v>
      </c>
      <c r="D44">
        <v>500</v>
      </c>
      <c r="E44">
        <v>0</v>
      </c>
      <c r="F44">
        <v>0.92</v>
      </c>
      <c r="G44">
        <v>0.92</v>
      </c>
      <c r="I44" s="4">
        <v>6.5</v>
      </c>
      <c r="L44">
        <v>1</v>
      </c>
      <c r="M44">
        <v>1</v>
      </c>
      <c r="R44">
        <v>0</v>
      </c>
    </row>
    <row r="45" spans="1:18" x14ac:dyDescent="0.2">
      <c r="G45" t="s">
        <v>142</v>
      </c>
      <c r="I45" s="4" t="s">
        <v>141</v>
      </c>
    </row>
  </sheetData>
  <sortState xmlns:xlrd2="http://schemas.microsoft.com/office/spreadsheetml/2017/richdata2" ref="A2:R45">
    <sortCondition ref="C1:C4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2F2E-5AE8-454F-8C67-D235ADCAC913}">
  <dimension ref="A1:P44"/>
  <sheetViews>
    <sheetView topLeftCell="B1" workbookViewId="0">
      <selection activeCell="L2" sqref="L2"/>
    </sheetView>
  </sheetViews>
  <sheetFormatPr baseColWidth="10" defaultColWidth="8.83203125" defaultRowHeight="15" x14ac:dyDescent="0.2"/>
  <cols>
    <col min="3" max="4" width="20.6640625" style="2" customWidth="1"/>
    <col min="7" max="7" width="24.6640625" customWidth="1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129</v>
      </c>
      <c r="M1" s="1" t="s">
        <v>128</v>
      </c>
      <c r="N1" s="1" t="s">
        <v>130</v>
      </c>
      <c r="O1" s="1" t="s">
        <v>131</v>
      </c>
      <c r="P1" s="1" t="s">
        <v>11</v>
      </c>
    </row>
    <row r="2" spans="1:16" x14ac:dyDescent="0.2">
      <c r="A2">
        <v>86</v>
      </c>
      <c r="B2" t="s">
        <v>15</v>
      </c>
      <c r="C2" s="2">
        <v>35356</v>
      </c>
      <c r="D2" s="2">
        <v>37256</v>
      </c>
      <c r="E2">
        <v>1996</v>
      </c>
      <c r="F2">
        <v>2001</v>
      </c>
      <c r="G2" t="s">
        <v>13</v>
      </c>
      <c r="H2">
        <v>490</v>
      </c>
      <c r="I2" t="s">
        <v>16</v>
      </c>
      <c r="J2" t="s">
        <v>17</v>
      </c>
      <c r="K2">
        <v>1</v>
      </c>
      <c r="P2">
        <v>1</v>
      </c>
    </row>
    <row r="3" spans="1:16" x14ac:dyDescent="0.2">
      <c r="A3">
        <v>90</v>
      </c>
      <c r="B3" t="s">
        <v>18</v>
      </c>
      <c r="C3" s="2">
        <v>33568</v>
      </c>
      <c r="D3" s="2">
        <v>39082</v>
      </c>
      <c r="E3">
        <v>1991</v>
      </c>
      <c r="F3">
        <v>2006</v>
      </c>
      <c r="G3" t="s">
        <v>19</v>
      </c>
      <c r="H3">
        <v>516</v>
      </c>
      <c r="I3" t="s">
        <v>19</v>
      </c>
      <c r="J3" t="s">
        <v>20</v>
      </c>
      <c r="K3">
        <v>0</v>
      </c>
      <c r="P3">
        <v>0</v>
      </c>
    </row>
    <row r="4" spans="1:16" x14ac:dyDescent="0.2">
      <c r="A4">
        <v>91</v>
      </c>
      <c r="B4" t="s">
        <v>22</v>
      </c>
      <c r="C4" s="2">
        <v>35733</v>
      </c>
      <c r="D4" s="2">
        <v>37621</v>
      </c>
      <c r="E4">
        <v>1997</v>
      </c>
      <c r="F4">
        <v>2002</v>
      </c>
      <c r="G4" t="s">
        <v>21</v>
      </c>
      <c r="H4">
        <v>483</v>
      </c>
      <c r="I4" t="s">
        <v>21</v>
      </c>
      <c r="J4" t="s">
        <v>23</v>
      </c>
      <c r="K4">
        <v>1</v>
      </c>
      <c r="P4">
        <v>1</v>
      </c>
    </row>
    <row r="5" spans="1:16" x14ac:dyDescent="0.2">
      <c r="A5">
        <v>91</v>
      </c>
      <c r="B5" t="s">
        <v>24</v>
      </c>
      <c r="C5" s="2">
        <v>38704</v>
      </c>
      <c r="D5" s="2">
        <v>39082</v>
      </c>
      <c r="E5">
        <v>2005</v>
      </c>
      <c r="F5">
        <v>2006</v>
      </c>
      <c r="G5" t="s">
        <v>21</v>
      </c>
      <c r="H5">
        <v>483</v>
      </c>
      <c r="I5" t="s">
        <v>21</v>
      </c>
      <c r="J5" t="s">
        <v>25</v>
      </c>
      <c r="K5">
        <v>1</v>
      </c>
      <c r="P5">
        <v>1</v>
      </c>
    </row>
    <row r="6" spans="1:16" x14ac:dyDescent="0.2">
      <c r="A6">
        <v>111</v>
      </c>
      <c r="B6" t="s">
        <v>28</v>
      </c>
      <c r="C6" s="2">
        <v>36770</v>
      </c>
      <c r="D6" s="2">
        <v>37256</v>
      </c>
      <c r="E6">
        <v>2000</v>
      </c>
      <c r="F6">
        <v>2001</v>
      </c>
      <c r="G6" t="s">
        <v>27</v>
      </c>
      <c r="H6">
        <v>438</v>
      </c>
      <c r="I6" t="s">
        <v>27</v>
      </c>
      <c r="J6" t="s">
        <v>29</v>
      </c>
      <c r="K6">
        <v>0</v>
      </c>
      <c r="P6">
        <v>0</v>
      </c>
    </row>
    <row r="7" spans="1:16" x14ac:dyDescent="0.2">
      <c r="A7">
        <v>118</v>
      </c>
      <c r="B7" t="s">
        <v>30</v>
      </c>
      <c r="C7" s="2">
        <v>34335</v>
      </c>
      <c r="D7" s="2">
        <v>39082</v>
      </c>
      <c r="E7">
        <v>1994</v>
      </c>
      <c r="F7">
        <v>2006</v>
      </c>
      <c r="G7" t="s">
        <v>31</v>
      </c>
      <c r="H7">
        <v>500</v>
      </c>
      <c r="I7" t="s">
        <v>31</v>
      </c>
      <c r="J7" t="s">
        <v>32</v>
      </c>
      <c r="K7">
        <v>0</v>
      </c>
      <c r="P7">
        <v>0</v>
      </c>
    </row>
    <row r="8" spans="1:16" x14ac:dyDescent="0.2">
      <c r="A8">
        <v>130</v>
      </c>
      <c r="B8" t="s">
        <v>33</v>
      </c>
      <c r="C8" s="2">
        <v>37622</v>
      </c>
      <c r="D8" s="2">
        <v>37986</v>
      </c>
      <c r="E8">
        <v>2003</v>
      </c>
      <c r="F8">
        <v>2003</v>
      </c>
      <c r="G8" t="s">
        <v>34</v>
      </c>
      <c r="H8">
        <v>531</v>
      </c>
      <c r="I8" t="s">
        <v>34</v>
      </c>
      <c r="J8" t="s">
        <v>35</v>
      </c>
      <c r="K8">
        <v>0</v>
      </c>
      <c r="P8">
        <v>0</v>
      </c>
    </row>
    <row r="9" spans="1:16" x14ac:dyDescent="0.2">
      <c r="A9">
        <v>130</v>
      </c>
      <c r="B9" t="s">
        <v>36</v>
      </c>
      <c r="C9" s="2">
        <v>35550</v>
      </c>
      <c r="D9" s="2">
        <v>36525</v>
      </c>
      <c r="E9">
        <v>1997</v>
      </c>
      <c r="F9">
        <v>1999</v>
      </c>
      <c r="G9" t="s">
        <v>34</v>
      </c>
      <c r="H9">
        <v>531</v>
      </c>
      <c r="I9" t="s">
        <v>34</v>
      </c>
      <c r="J9" t="s">
        <v>35</v>
      </c>
      <c r="K9">
        <v>0</v>
      </c>
      <c r="P9">
        <v>0</v>
      </c>
    </row>
    <row r="10" spans="1:16" x14ac:dyDescent="0.2">
      <c r="A10">
        <v>131</v>
      </c>
      <c r="B10" t="s">
        <v>37</v>
      </c>
      <c r="C10" s="2">
        <v>35866</v>
      </c>
      <c r="D10" s="2">
        <v>37350</v>
      </c>
      <c r="E10">
        <v>1998</v>
      </c>
      <c r="F10">
        <v>2002</v>
      </c>
      <c r="G10" t="s">
        <v>38</v>
      </c>
      <c r="H10">
        <v>540</v>
      </c>
      <c r="I10" t="s">
        <v>39</v>
      </c>
      <c r="J10" t="s">
        <v>40</v>
      </c>
      <c r="K10">
        <v>1</v>
      </c>
      <c r="P10">
        <v>0</v>
      </c>
    </row>
    <row r="11" spans="1:16" x14ac:dyDescent="0.2">
      <c r="A11">
        <v>133</v>
      </c>
      <c r="B11" t="s">
        <v>41</v>
      </c>
      <c r="C11" s="2">
        <v>35065</v>
      </c>
      <c r="D11" s="2">
        <v>39082</v>
      </c>
      <c r="E11">
        <v>1996</v>
      </c>
      <c r="F11">
        <v>2006</v>
      </c>
      <c r="G11" t="s">
        <v>14</v>
      </c>
      <c r="H11">
        <v>530</v>
      </c>
      <c r="I11" t="s">
        <v>14</v>
      </c>
      <c r="J11" t="s">
        <v>42</v>
      </c>
      <c r="K11">
        <v>1</v>
      </c>
      <c r="P11">
        <v>1</v>
      </c>
    </row>
    <row r="12" spans="1:16" x14ac:dyDescent="0.2">
      <c r="A12">
        <v>141</v>
      </c>
      <c r="B12" t="s">
        <v>44</v>
      </c>
      <c r="C12" s="2">
        <v>37023</v>
      </c>
      <c r="D12" s="2">
        <v>39082</v>
      </c>
      <c r="E12">
        <v>2001</v>
      </c>
      <c r="F12">
        <v>2006</v>
      </c>
      <c r="G12" t="s">
        <v>43</v>
      </c>
      <c r="H12">
        <v>520</v>
      </c>
      <c r="I12" t="s">
        <v>43</v>
      </c>
      <c r="J12" t="s">
        <v>45</v>
      </c>
      <c r="K12">
        <v>1</v>
      </c>
      <c r="P12">
        <v>1</v>
      </c>
    </row>
    <row r="13" spans="1:16" x14ac:dyDescent="0.2">
      <c r="A13">
        <v>146</v>
      </c>
      <c r="B13" t="s">
        <v>47</v>
      </c>
      <c r="C13" s="2">
        <v>36526</v>
      </c>
      <c r="D13" s="2">
        <v>37851</v>
      </c>
      <c r="E13">
        <v>2000</v>
      </c>
      <c r="F13">
        <v>2003</v>
      </c>
      <c r="G13" t="s">
        <v>46</v>
      </c>
      <c r="H13">
        <v>450</v>
      </c>
      <c r="I13" t="s">
        <v>46</v>
      </c>
      <c r="J13" t="s">
        <v>48</v>
      </c>
      <c r="K13">
        <v>1</v>
      </c>
      <c r="P13">
        <v>0</v>
      </c>
    </row>
    <row r="14" spans="1:16" x14ac:dyDescent="0.2">
      <c r="A14">
        <v>163</v>
      </c>
      <c r="B14" t="s">
        <v>49</v>
      </c>
      <c r="C14" s="2">
        <v>33570</v>
      </c>
      <c r="D14" s="2">
        <v>33576</v>
      </c>
      <c r="E14">
        <v>1991</v>
      </c>
      <c r="F14">
        <v>1991</v>
      </c>
      <c r="G14" t="s">
        <v>50</v>
      </c>
      <c r="H14">
        <v>461</v>
      </c>
      <c r="I14" t="s">
        <v>50</v>
      </c>
      <c r="J14" t="s">
        <v>12</v>
      </c>
      <c r="K14">
        <v>0</v>
      </c>
      <c r="P14">
        <v>0</v>
      </c>
    </row>
    <row r="15" spans="1:16" x14ac:dyDescent="0.2">
      <c r="A15">
        <v>168</v>
      </c>
      <c r="B15" t="s">
        <v>52</v>
      </c>
      <c r="C15" s="2">
        <v>35217</v>
      </c>
      <c r="D15" s="2">
        <v>35430</v>
      </c>
      <c r="E15">
        <v>1996</v>
      </c>
      <c r="F15">
        <v>1996</v>
      </c>
      <c r="G15" t="s">
        <v>14</v>
      </c>
      <c r="H15">
        <v>530</v>
      </c>
      <c r="I15" t="s">
        <v>14</v>
      </c>
      <c r="J15" t="s">
        <v>53</v>
      </c>
      <c r="K15">
        <v>1</v>
      </c>
      <c r="P15">
        <v>0</v>
      </c>
    </row>
    <row r="16" spans="1:16" x14ac:dyDescent="0.2">
      <c r="A16">
        <v>177</v>
      </c>
      <c r="B16" t="s">
        <v>54</v>
      </c>
      <c r="C16" s="2">
        <v>34651</v>
      </c>
      <c r="D16" s="2">
        <v>34699</v>
      </c>
      <c r="E16">
        <v>1994</v>
      </c>
      <c r="F16">
        <v>1994</v>
      </c>
      <c r="G16" t="s">
        <v>55</v>
      </c>
      <c r="H16">
        <v>432</v>
      </c>
      <c r="I16" t="s">
        <v>55</v>
      </c>
      <c r="J16" t="s">
        <v>56</v>
      </c>
      <c r="K16">
        <v>1</v>
      </c>
      <c r="P16">
        <v>1</v>
      </c>
    </row>
    <row r="17" spans="1:16" x14ac:dyDescent="0.2">
      <c r="A17">
        <v>177</v>
      </c>
      <c r="B17" t="s">
        <v>57</v>
      </c>
      <c r="C17" s="2">
        <v>33086</v>
      </c>
      <c r="D17" s="2">
        <v>33238</v>
      </c>
      <c r="E17">
        <v>1990</v>
      </c>
      <c r="F17">
        <v>1990</v>
      </c>
      <c r="G17" t="s">
        <v>55</v>
      </c>
      <c r="H17">
        <v>432</v>
      </c>
      <c r="I17" t="s">
        <v>55</v>
      </c>
      <c r="J17" t="s">
        <v>58</v>
      </c>
      <c r="K17">
        <v>1</v>
      </c>
      <c r="P17">
        <v>1</v>
      </c>
    </row>
    <row r="18" spans="1:16" x14ac:dyDescent="0.2">
      <c r="A18">
        <v>178</v>
      </c>
      <c r="B18" t="s">
        <v>59</v>
      </c>
      <c r="C18" s="2">
        <v>33878</v>
      </c>
      <c r="D18" s="2">
        <v>34616</v>
      </c>
      <c r="E18">
        <v>1992</v>
      </c>
      <c r="F18">
        <v>1994</v>
      </c>
      <c r="G18" t="s">
        <v>60</v>
      </c>
      <c r="H18">
        <v>436</v>
      </c>
      <c r="I18" t="s">
        <v>60</v>
      </c>
      <c r="J18" t="s">
        <v>61</v>
      </c>
      <c r="K18">
        <v>0</v>
      </c>
      <c r="P18">
        <v>0</v>
      </c>
    </row>
    <row r="19" spans="1:16" x14ac:dyDescent="0.2">
      <c r="A19">
        <v>178</v>
      </c>
      <c r="B19" t="s">
        <v>62</v>
      </c>
      <c r="C19" s="2">
        <v>35722</v>
      </c>
      <c r="D19" s="2">
        <v>35763</v>
      </c>
      <c r="E19">
        <v>1997</v>
      </c>
      <c r="F19">
        <v>1997</v>
      </c>
      <c r="G19" t="s">
        <v>60</v>
      </c>
      <c r="H19">
        <v>436</v>
      </c>
      <c r="I19" t="s">
        <v>60</v>
      </c>
      <c r="J19" t="s">
        <v>63</v>
      </c>
      <c r="K19">
        <v>0</v>
      </c>
      <c r="P19">
        <v>0</v>
      </c>
    </row>
    <row r="20" spans="1:16" x14ac:dyDescent="0.2">
      <c r="A20">
        <v>179</v>
      </c>
      <c r="B20" t="s">
        <v>64</v>
      </c>
      <c r="C20" s="2">
        <v>33147</v>
      </c>
      <c r="D20" s="2">
        <v>34534</v>
      </c>
      <c r="E20">
        <v>1990</v>
      </c>
      <c r="F20">
        <v>1994</v>
      </c>
      <c r="G20" t="s">
        <v>65</v>
      </c>
      <c r="H20">
        <v>517</v>
      </c>
      <c r="I20" t="s">
        <v>66</v>
      </c>
      <c r="J20" t="s">
        <v>67</v>
      </c>
      <c r="K20">
        <v>1</v>
      </c>
      <c r="P20">
        <v>0</v>
      </c>
    </row>
    <row r="21" spans="1:16" x14ac:dyDescent="0.2">
      <c r="A21">
        <v>179</v>
      </c>
      <c r="B21" t="s">
        <v>68</v>
      </c>
      <c r="C21" s="2">
        <v>35575</v>
      </c>
      <c r="D21" s="2">
        <v>37621</v>
      </c>
      <c r="E21">
        <v>1997</v>
      </c>
      <c r="F21">
        <v>2002</v>
      </c>
      <c r="G21" t="s">
        <v>65</v>
      </c>
      <c r="H21">
        <v>517</v>
      </c>
      <c r="I21" t="s">
        <v>65</v>
      </c>
      <c r="J21" t="s">
        <v>69</v>
      </c>
      <c r="K21">
        <v>1</v>
      </c>
      <c r="P21">
        <v>0</v>
      </c>
    </row>
    <row r="22" spans="1:16" x14ac:dyDescent="0.2">
      <c r="A22">
        <v>180</v>
      </c>
      <c r="B22" t="s">
        <v>70</v>
      </c>
      <c r="C22" s="2">
        <v>32874</v>
      </c>
      <c r="D22" s="2">
        <v>37256</v>
      </c>
      <c r="E22">
        <v>1990</v>
      </c>
      <c r="F22">
        <v>2001</v>
      </c>
      <c r="G22" t="s">
        <v>71</v>
      </c>
      <c r="H22">
        <v>433</v>
      </c>
      <c r="I22" t="s">
        <v>71</v>
      </c>
      <c r="J22" t="s">
        <v>72</v>
      </c>
      <c r="K22">
        <v>1</v>
      </c>
      <c r="P22">
        <v>0</v>
      </c>
    </row>
    <row r="23" spans="1:16" x14ac:dyDescent="0.2">
      <c r="A23">
        <v>180</v>
      </c>
      <c r="B23" t="s">
        <v>73</v>
      </c>
      <c r="C23" s="2">
        <v>37986</v>
      </c>
      <c r="D23" s="2">
        <v>37986</v>
      </c>
      <c r="E23">
        <v>2003</v>
      </c>
      <c r="F23">
        <v>2003</v>
      </c>
      <c r="G23" t="s">
        <v>71</v>
      </c>
      <c r="H23">
        <v>433</v>
      </c>
      <c r="I23" t="s">
        <v>71</v>
      </c>
      <c r="J23" t="s">
        <v>72</v>
      </c>
      <c r="K23">
        <v>1</v>
      </c>
      <c r="P23">
        <v>0</v>
      </c>
    </row>
    <row r="24" spans="1:16" x14ac:dyDescent="0.2">
      <c r="A24">
        <v>184</v>
      </c>
      <c r="B24" t="s">
        <v>74</v>
      </c>
      <c r="C24" s="2">
        <v>33555</v>
      </c>
      <c r="D24" s="2">
        <v>34694</v>
      </c>
      <c r="E24">
        <v>1991</v>
      </c>
      <c r="F24">
        <v>1994</v>
      </c>
      <c r="G24" t="s">
        <v>75</v>
      </c>
      <c r="H24">
        <v>522</v>
      </c>
      <c r="I24" t="s">
        <v>75</v>
      </c>
      <c r="J24" t="s">
        <v>76</v>
      </c>
      <c r="K24">
        <v>0</v>
      </c>
      <c r="P24">
        <v>0</v>
      </c>
    </row>
    <row r="25" spans="1:16" x14ac:dyDescent="0.2">
      <c r="A25">
        <v>184</v>
      </c>
      <c r="B25" t="s">
        <v>77</v>
      </c>
      <c r="C25" s="2">
        <v>36365</v>
      </c>
      <c r="D25" s="2">
        <v>36525</v>
      </c>
      <c r="E25">
        <v>1999</v>
      </c>
      <c r="F25">
        <v>1999</v>
      </c>
      <c r="G25" t="s">
        <v>75</v>
      </c>
      <c r="H25">
        <v>522</v>
      </c>
      <c r="I25" t="s">
        <v>75</v>
      </c>
      <c r="J25" t="s">
        <v>78</v>
      </c>
      <c r="K25">
        <v>0</v>
      </c>
      <c r="P25">
        <v>0</v>
      </c>
    </row>
    <row r="26" spans="1:16" x14ac:dyDescent="0.2">
      <c r="A26">
        <v>187</v>
      </c>
      <c r="B26" t="s">
        <v>79</v>
      </c>
      <c r="C26" s="2">
        <v>33329</v>
      </c>
      <c r="D26" s="2">
        <v>36840</v>
      </c>
      <c r="E26">
        <v>1991</v>
      </c>
      <c r="F26">
        <v>2000</v>
      </c>
      <c r="G26" t="s">
        <v>80</v>
      </c>
      <c r="H26">
        <v>451</v>
      </c>
      <c r="I26" t="s">
        <v>81</v>
      </c>
      <c r="J26" t="s">
        <v>82</v>
      </c>
      <c r="K26">
        <v>1</v>
      </c>
      <c r="P26">
        <v>0</v>
      </c>
    </row>
    <row r="27" spans="1:16" x14ac:dyDescent="0.2">
      <c r="A27">
        <v>191</v>
      </c>
      <c r="B27" t="s">
        <v>83</v>
      </c>
      <c r="C27" s="2">
        <v>33573</v>
      </c>
      <c r="D27" s="2">
        <v>39082</v>
      </c>
      <c r="E27">
        <v>1991</v>
      </c>
      <c r="F27">
        <v>2006</v>
      </c>
      <c r="G27" t="s">
        <v>84</v>
      </c>
      <c r="H27">
        <v>615</v>
      </c>
      <c r="I27" t="s">
        <v>84</v>
      </c>
      <c r="J27" t="s">
        <v>85</v>
      </c>
      <c r="K27">
        <v>0</v>
      </c>
      <c r="P27">
        <v>0</v>
      </c>
    </row>
    <row r="28" spans="1:16" x14ac:dyDescent="0.2">
      <c r="A28">
        <v>192</v>
      </c>
      <c r="B28" t="s">
        <v>86</v>
      </c>
      <c r="C28" s="2">
        <v>34335</v>
      </c>
      <c r="D28" s="2">
        <v>36160</v>
      </c>
      <c r="E28">
        <v>1994</v>
      </c>
      <c r="F28">
        <v>1998</v>
      </c>
      <c r="G28" t="s">
        <v>38</v>
      </c>
      <c r="H28">
        <v>540</v>
      </c>
      <c r="I28" t="s">
        <v>38</v>
      </c>
      <c r="J28" t="s">
        <v>87</v>
      </c>
      <c r="K28">
        <v>1</v>
      </c>
      <c r="P28">
        <v>0</v>
      </c>
    </row>
    <row r="29" spans="1:16" x14ac:dyDescent="0.2">
      <c r="A29">
        <v>192</v>
      </c>
      <c r="B29" t="s">
        <v>88</v>
      </c>
      <c r="C29" s="2">
        <v>33390</v>
      </c>
      <c r="D29" s="2">
        <v>33603</v>
      </c>
      <c r="E29">
        <v>1991</v>
      </c>
      <c r="F29">
        <v>1991</v>
      </c>
      <c r="G29" t="s">
        <v>38</v>
      </c>
      <c r="H29">
        <v>540</v>
      </c>
      <c r="I29" t="s">
        <v>38</v>
      </c>
      <c r="J29" t="s">
        <v>89</v>
      </c>
      <c r="K29">
        <v>1</v>
      </c>
      <c r="P29">
        <v>0</v>
      </c>
    </row>
    <row r="30" spans="1:16" x14ac:dyDescent="0.2">
      <c r="A30">
        <v>192</v>
      </c>
      <c r="B30" t="s">
        <v>90</v>
      </c>
      <c r="C30" s="2">
        <v>37257</v>
      </c>
      <c r="D30" s="2">
        <v>38352</v>
      </c>
      <c r="E30">
        <v>2002</v>
      </c>
      <c r="F30">
        <v>2004</v>
      </c>
      <c r="G30" t="s">
        <v>38</v>
      </c>
      <c r="H30">
        <v>540</v>
      </c>
      <c r="I30" t="s">
        <v>38</v>
      </c>
      <c r="J30" t="s">
        <v>87</v>
      </c>
      <c r="K30">
        <v>1</v>
      </c>
      <c r="P30">
        <v>0</v>
      </c>
    </row>
    <row r="31" spans="1:16" x14ac:dyDescent="0.2">
      <c r="A31">
        <v>211</v>
      </c>
      <c r="B31" t="s">
        <v>91</v>
      </c>
      <c r="C31" s="2">
        <v>35287</v>
      </c>
      <c r="D31" s="2">
        <v>36525</v>
      </c>
      <c r="E31">
        <v>1996</v>
      </c>
      <c r="F31">
        <v>1999</v>
      </c>
      <c r="G31" t="s">
        <v>14</v>
      </c>
      <c r="H31">
        <v>530</v>
      </c>
      <c r="I31" t="s">
        <v>14</v>
      </c>
      <c r="J31" t="s">
        <v>92</v>
      </c>
      <c r="K31">
        <v>0</v>
      </c>
      <c r="P31">
        <v>0</v>
      </c>
    </row>
    <row r="32" spans="1:16" x14ac:dyDescent="0.2">
      <c r="A32">
        <v>212</v>
      </c>
      <c r="B32" t="s">
        <v>93</v>
      </c>
      <c r="C32" s="2">
        <v>35101</v>
      </c>
      <c r="D32" s="2">
        <v>35763</v>
      </c>
      <c r="E32">
        <v>1996</v>
      </c>
      <c r="F32">
        <v>1997</v>
      </c>
      <c r="G32" t="s">
        <v>60</v>
      </c>
      <c r="H32">
        <v>436</v>
      </c>
      <c r="I32" t="s">
        <v>60</v>
      </c>
      <c r="J32" t="s">
        <v>94</v>
      </c>
      <c r="K32">
        <v>1</v>
      </c>
      <c r="P32">
        <v>1</v>
      </c>
    </row>
    <row r="33" spans="1:16" x14ac:dyDescent="0.2">
      <c r="A33">
        <v>213</v>
      </c>
      <c r="B33" t="s">
        <v>95</v>
      </c>
      <c r="C33" s="2">
        <v>35678</v>
      </c>
      <c r="D33" s="2">
        <v>35777</v>
      </c>
      <c r="E33">
        <v>1997</v>
      </c>
      <c r="F33">
        <v>1997</v>
      </c>
      <c r="G33" t="s">
        <v>51</v>
      </c>
      <c r="H33">
        <v>581</v>
      </c>
      <c r="I33" t="s">
        <v>51</v>
      </c>
      <c r="J33" t="s">
        <v>96</v>
      </c>
      <c r="K33">
        <v>0</v>
      </c>
      <c r="P33">
        <v>0</v>
      </c>
    </row>
    <row r="34" spans="1:16" x14ac:dyDescent="0.2">
      <c r="A34">
        <v>214</v>
      </c>
      <c r="B34" t="s">
        <v>97</v>
      </c>
      <c r="C34" s="2">
        <v>37421</v>
      </c>
      <c r="D34" s="2">
        <v>37621</v>
      </c>
      <c r="E34">
        <v>2002</v>
      </c>
      <c r="F34">
        <v>2002</v>
      </c>
      <c r="G34" t="s">
        <v>98</v>
      </c>
      <c r="H34">
        <v>484</v>
      </c>
      <c r="I34" t="s">
        <v>99</v>
      </c>
      <c r="J34" t="s">
        <v>100</v>
      </c>
      <c r="K34">
        <v>1</v>
      </c>
      <c r="P34">
        <v>1</v>
      </c>
    </row>
    <row r="35" spans="1:16" x14ac:dyDescent="0.2">
      <c r="A35">
        <v>214</v>
      </c>
      <c r="B35" t="s">
        <v>101</v>
      </c>
      <c r="C35" s="2">
        <v>34276</v>
      </c>
      <c r="D35" s="2">
        <v>34364</v>
      </c>
      <c r="E35">
        <v>1993</v>
      </c>
      <c r="F35">
        <v>1994</v>
      </c>
      <c r="G35" t="s">
        <v>98</v>
      </c>
      <c r="H35">
        <v>484</v>
      </c>
      <c r="I35" t="s">
        <v>98</v>
      </c>
      <c r="J35" t="s">
        <v>102</v>
      </c>
      <c r="K35">
        <v>0</v>
      </c>
      <c r="P35">
        <v>0</v>
      </c>
    </row>
    <row r="36" spans="1:16" x14ac:dyDescent="0.2">
      <c r="A36">
        <v>214</v>
      </c>
      <c r="B36" t="s">
        <v>103</v>
      </c>
      <c r="C36" s="2">
        <v>35582</v>
      </c>
      <c r="D36" s="2">
        <v>36523</v>
      </c>
      <c r="E36">
        <v>1997</v>
      </c>
      <c r="F36">
        <v>1999</v>
      </c>
      <c r="G36" t="s">
        <v>98</v>
      </c>
      <c r="H36">
        <v>484</v>
      </c>
      <c r="I36" t="s">
        <v>104</v>
      </c>
      <c r="J36" t="s">
        <v>105</v>
      </c>
      <c r="K36">
        <v>1</v>
      </c>
      <c r="P36">
        <v>1</v>
      </c>
    </row>
    <row r="37" spans="1:16" x14ac:dyDescent="0.2">
      <c r="A37">
        <v>216</v>
      </c>
      <c r="B37" t="s">
        <v>106</v>
      </c>
      <c r="C37" s="2">
        <v>35962</v>
      </c>
      <c r="D37" s="2">
        <v>36290</v>
      </c>
      <c r="E37">
        <v>1998</v>
      </c>
      <c r="F37">
        <v>1999</v>
      </c>
      <c r="G37" t="s">
        <v>107</v>
      </c>
      <c r="H37">
        <v>404</v>
      </c>
      <c r="I37" t="s">
        <v>108</v>
      </c>
      <c r="J37" t="s">
        <v>109</v>
      </c>
      <c r="K37">
        <v>0</v>
      </c>
      <c r="P37">
        <v>0</v>
      </c>
    </row>
    <row r="38" spans="1:16" x14ac:dyDescent="0.2">
      <c r="A38">
        <v>217</v>
      </c>
      <c r="B38" t="s">
        <v>110</v>
      </c>
      <c r="C38" s="2">
        <v>36061</v>
      </c>
      <c r="D38" s="2">
        <v>36129</v>
      </c>
      <c r="E38">
        <v>1998</v>
      </c>
      <c r="F38">
        <v>1998</v>
      </c>
      <c r="G38" t="s">
        <v>111</v>
      </c>
      <c r="H38">
        <v>570</v>
      </c>
      <c r="I38" t="s">
        <v>112</v>
      </c>
      <c r="J38" t="s">
        <v>12</v>
      </c>
      <c r="K38">
        <v>0</v>
      </c>
      <c r="P38">
        <v>0</v>
      </c>
    </row>
    <row r="39" spans="1:16" x14ac:dyDescent="0.2">
      <c r="A39">
        <v>219</v>
      </c>
      <c r="B39" t="s">
        <v>113</v>
      </c>
      <c r="C39" s="2">
        <v>36383</v>
      </c>
      <c r="D39" s="2">
        <v>39082</v>
      </c>
      <c r="E39">
        <v>1999</v>
      </c>
      <c r="F39">
        <v>2006</v>
      </c>
      <c r="G39" t="s">
        <v>14</v>
      </c>
      <c r="H39">
        <v>530</v>
      </c>
      <c r="I39" t="s">
        <v>14</v>
      </c>
      <c r="J39" t="s">
        <v>114</v>
      </c>
      <c r="K39">
        <v>0</v>
      </c>
      <c r="P39">
        <v>0</v>
      </c>
    </row>
    <row r="40" spans="1:16" x14ac:dyDescent="0.2">
      <c r="A40">
        <v>222</v>
      </c>
      <c r="B40" t="s">
        <v>115</v>
      </c>
      <c r="C40" s="2">
        <v>39048</v>
      </c>
      <c r="D40" s="2">
        <v>39082</v>
      </c>
      <c r="E40">
        <v>2006</v>
      </c>
      <c r="F40">
        <v>2006</v>
      </c>
      <c r="G40" t="s">
        <v>116</v>
      </c>
      <c r="H40">
        <v>482</v>
      </c>
      <c r="I40" t="s">
        <v>117</v>
      </c>
      <c r="J40" t="s">
        <v>118</v>
      </c>
      <c r="K40">
        <v>1</v>
      </c>
      <c r="P40">
        <v>0</v>
      </c>
    </row>
    <row r="41" spans="1:16" x14ac:dyDescent="0.2">
      <c r="A41">
        <v>222</v>
      </c>
      <c r="B41" t="s">
        <v>119</v>
      </c>
      <c r="C41" s="2">
        <v>37165</v>
      </c>
      <c r="D41" s="2">
        <v>37621</v>
      </c>
      <c r="E41">
        <v>2001</v>
      </c>
      <c r="F41">
        <v>2002</v>
      </c>
      <c r="G41" t="s">
        <v>116</v>
      </c>
      <c r="H41">
        <v>482</v>
      </c>
      <c r="I41" t="s">
        <v>117</v>
      </c>
      <c r="J41" t="s">
        <v>120</v>
      </c>
      <c r="K41">
        <v>0</v>
      </c>
      <c r="P41">
        <v>0</v>
      </c>
    </row>
    <row r="42" spans="1:16" x14ac:dyDescent="0.2">
      <c r="A42">
        <v>225</v>
      </c>
      <c r="B42" t="s">
        <v>121</v>
      </c>
      <c r="C42" s="2">
        <v>37518</v>
      </c>
      <c r="D42" s="2">
        <v>38352</v>
      </c>
      <c r="E42">
        <v>2002</v>
      </c>
      <c r="F42">
        <v>2004</v>
      </c>
      <c r="G42" t="s">
        <v>122</v>
      </c>
      <c r="H42">
        <v>437</v>
      </c>
      <c r="I42" t="s">
        <v>122</v>
      </c>
      <c r="J42" t="s">
        <v>123</v>
      </c>
      <c r="K42">
        <v>1</v>
      </c>
      <c r="P42">
        <v>0</v>
      </c>
    </row>
    <row r="43" spans="1:16" x14ac:dyDescent="0.2">
      <c r="A43">
        <v>249</v>
      </c>
      <c r="B43" t="s">
        <v>124</v>
      </c>
      <c r="C43" s="2">
        <v>38322</v>
      </c>
      <c r="D43" s="2">
        <v>38290</v>
      </c>
      <c r="E43">
        <v>2004</v>
      </c>
      <c r="F43">
        <v>2004</v>
      </c>
      <c r="G43" t="s">
        <v>26</v>
      </c>
      <c r="H43">
        <v>475</v>
      </c>
      <c r="I43" t="s">
        <v>26</v>
      </c>
      <c r="J43" t="s">
        <v>125</v>
      </c>
      <c r="K43">
        <v>0</v>
      </c>
      <c r="P43">
        <v>0</v>
      </c>
    </row>
    <row r="44" spans="1:16" x14ac:dyDescent="0.2">
      <c r="A44">
        <v>250</v>
      </c>
      <c r="B44" t="s">
        <v>126</v>
      </c>
      <c r="C44" s="2">
        <v>38143</v>
      </c>
      <c r="D44" s="2">
        <v>38259</v>
      </c>
      <c r="E44">
        <v>2004</v>
      </c>
      <c r="F44">
        <v>2004</v>
      </c>
      <c r="G44" t="s">
        <v>26</v>
      </c>
      <c r="H44">
        <v>475</v>
      </c>
      <c r="I44" t="s">
        <v>26</v>
      </c>
      <c r="J44" t="s">
        <v>127</v>
      </c>
      <c r="K44">
        <v>1</v>
      </c>
      <c r="P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MAIN</vt:lpstr>
      <vt:lpstr>Sheet1</vt:lpstr>
      <vt:lpstr>CS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2023-03-26T11:35:53Z</dcterms:created>
  <dcterms:modified xsi:type="dcterms:W3CDTF">2023-04-16T10:35:22Z</dcterms:modified>
</cp:coreProperties>
</file>