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ЭтаКнига" autoCompressPictures="0" defaultThemeVersion="124226"/>
  <bookViews>
    <workbookView xWindow="-120" yWindow="-120" windowWidth="25440" windowHeight="15390" tabRatio="948" firstSheet="16" activeTab="30"/>
  </bookViews>
  <sheets>
    <sheet name="31.08.2022г " sheetId="2972" r:id="rId1"/>
    <sheet name="01.09.2022г  " sheetId="2973" r:id="rId2"/>
    <sheet name="02.09.2022г" sheetId="2974" r:id="rId3"/>
    <sheet name="03.09.2022г" sheetId="2975" r:id="rId4"/>
    <sheet name="04.09.2022г" sheetId="2976" r:id="rId5"/>
    <sheet name="05.09.2022г" sheetId="2977" r:id="rId6"/>
    <sheet name="06.09.2022г" sheetId="2978" r:id="rId7"/>
    <sheet name="07.09.2022г" sheetId="2979" r:id="rId8"/>
    <sheet name="08.09.2022г" sheetId="2980" r:id="rId9"/>
    <sheet name="09.09.2022г " sheetId="2981" r:id="rId10"/>
    <sheet name="10.09.2022г" sheetId="2982" r:id="rId11"/>
    <sheet name="11.09.2022г" sheetId="2983" r:id="rId12"/>
    <sheet name="12.09.2022г" sheetId="2984" r:id="rId13"/>
    <sheet name="13.09.2022г " sheetId="2985" r:id="rId14"/>
    <sheet name="14.09.2022г" sheetId="2986" r:id="rId15"/>
    <sheet name="15.09.2022г " sheetId="2987" r:id="rId16"/>
    <sheet name="16.09.2022г" sheetId="2988" r:id="rId17"/>
    <sheet name="17.09.2022г " sheetId="2989" r:id="rId18"/>
    <sheet name="18.09.2022г" sheetId="2990" r:id="rId19"/>
    <sheet name="19.09.2022г " sheetId="2991" r:id="rId20"/>
    <sheet name="20.09.2022г" sheetId="2992" r:id="rId21"/>
    <sheet name="21.09.2022г" sheetId="2993" r:id="rId22"/>
    <sheet name="22.09.2022г " sheetId="2994" r:id="rId23"/>
    <sheet name="23.09.2022г" sheetId="2995" r:id="rId24"/>
    <sheet name="24.09.2022г" sheetId="2996" r:id="rId25"/>
    <sheet name="25.09.2022г " sheetId="2997" r:id="rId26"/>
    <sheet name="26.09.2022г" sheetId="2998" r:id="rId27"/>
    <sheet name="27.09.2022г" sheetId="2999" r:id="rId28"/>
    <sheet name="28.09.2022г " sheetId="3000" r:id="rId29"/>
    <sheet name="29.09.2022г  " sheetId="3001" r:id="rId30"/>
    <sheet name="30.09.2022г" sheetId="3002" r:id="rId3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83" i="3002" l="1"/>
  <c r="N167" i="3002"/>
  <c r="N157" i="3002"/>
  <c r="N138" i="3002"/>
  <c r="N119" i="3002"/>
  <c r="N100" i="3002"/>
  <c r="N81" i="3002"/>
  <c r="N62" i="3002"/>
  <c r="N43" i="3002"/>
  <c r="N24" i="3002"/>
  <c r="N5" i="3002"/>
  <c r="N183" i="3001" l="1"/>
  <c r="N167" i="3001"/>
  <c r="N157" i="3001"/>
  <c r="N138" i="3001"/>
  <c r="N119" i="3001"/>
  <c r="N100" i="3001"/>
  <c r="N81" i="3001"/>
  <c r="N62" i="3001"/>
  <c r="N43" i="3001"/>
  <c r="N24" i="3001"/>
  <c r="N5" i="3001"/>
  <c r="N183" i="3000" l="1"/>
  <c r="N167" i="3000"/>
  <c r="N157" i="3000"/>
  <c r="N138" i="3000"/>
  <c r="N119" i="3000"/>
  <c r="N100" i="3000"/>
  <c r="N81" i="3000"/>
  <c r="N62" i="3000"/>
  <c r="N43" i="3000"/>
  <c r="N24" i="3000"/>
  <c r="N5" i="3000"/>
  <c r="N183" i="2999" l="1"/>
  <c r="N167" i="2999"/>
  <c r="N157" i="2999"/>
  <c r="N138" i="2999"/>
  <c r="N119" i="2999"/>
  <c r="N100" i="2999"/>
  <c r="N81" i="2999"/>
  <c r="N62" i="2999"/>
  <c r="N43" i="2999"/>
  <c r="N24" i="2999"/>
  <c r="N5" i="2999"/>
  <c r="N183" i="2998" l="1"/>
  <c r="N167" i="2998"/>
  <c r="N157" i="2998"/>
  <c r="N138" i="2998"/>
  <c r="N119" i="2998"/>
  <c r="N100" i="2998"/>
  <c r="N81" i="2998"/>
  <c r="N62" i="2998"/>
  <c r="N43" i="2998"/>
  <c r="N24" i="2998"/>
  <c r="N5" i="2998"/>
  <c r="N183" i="2997" l="1"/>
  <c r="N167" i="2997"/>
  <c r="N157" i="2997"/>
  <c r="N138" i="2997"/>
  <c r="N119" i="2997"/>
  <c r="N100" i="2997"/>
  <c r="N81" i="2997"/>
  <c r="N62" i="2997"/>
  <c r="N43" i="2997"/>
  <c r="N24" i="2997"/>
  <c r="N5" i="2997"/>
  <c r="N183" i="2996" l="1"/>
  <c r="N167" i="2996"/>
  <c r="N157" i="2996"/>
  <c r="N138" i="2996"/>
  <c r="N119" i="2996"/>
  <c r="N100" i="2996"/>
  <c r="N81" i="2996"/>
  <c r="N62" i="2996"/>
  <c r="N43" i="2996"/>
  <c r="N24" i="2996"/>
  <c r="N5" i="2996"/>
  <c r="N183" i="2995" l="1"/>
  <c r="N167" i="2995"/>
  <c r="N157" i="2995"/>
  <c r="N138" i="2995"/>
  <c r="N119" i="2995"/>
  <c r="N100" i="2995"/>
  <c r="N81" i="2995"/>
  <c r="N62" i="2995"/>
  <c r="N43" i="2995"/>
  <c r="N24" i="2995"/>
  <c r="N5" i="2995"/>
  <c r="N183" i="2994" l="1"/>
  <c r="N167" i="2994"/>
  <c r="N157" i="2994"/>
  <c r="N138" i="2994"/>
  <c r="N119" i="2994"/>
  <c r="N100" i="2994"/>
  <c r="N81" i="2994"/>
  <c r="N62" i="2994"/>
  <c r="N43" i="2994"/>
  <c r="N24" i="2994"/>
  <c r="N5" i="2994"/>
  <c r="N183" i="2993" l="1"/>
  <c r="N167" i="2993"/>
  <c r="N157" i="2993"/>
  <c r="N138" i="2993"/>
  <c r="N119" i="2993"/>
  <c r="N100" i="2993"/>
  <c r="N81" i="2993"/>
  <c r="N62" i="2993"/>
  <c r="N43" i="2993"/>
  <c r="N24" i="2993"/>
  <c r="N5" i="2993"/>
  <c r="N183" i="2992" l="1"/>
  <c r="N167" i="2992"/>
  <c r="N157" i="2992"/>
  <c r="N138" i="2992"/>
  <c r="N119" i="2992"/>
  <c r="N100" i="2992"/>
  <c r="N81" i="2992"/>
  <c r="N62" i="2992"/>
  <c r="N43" i="2992"/>
  <c r="N24" i="2992"/>
  <c r="N5" i="2992"/>
  <c r="N183" i="2991"/>
  <c r="N167" i="2991"/>
  <c r="N157" i="2991"/>
  <c r="N138" i="2991"/>
  <c r="N119" i="2991"/>
  <c r="N100" i="2991"/>
  <c r="N81" i="2991"/>
  <c r="N62" i="2991"/>
  <c r="N43" i="2991"/>
  <c r="N24" i="2991"/>
  <c r="N5" i="2991"/>
  <c r="N183" i="2990"/>
  <c r="N167" i="2990"/>
  <c r="N157" i="2990"/>
  <c r="N138" i="2990"/>
  <c r="N119" i="2990"/>
  <c r="N100" i="2990"/>
  <c r="N81" i="2990"/>
  <c r="N62" i="2990"/>
  <c r="N43" i="2990"/>
  <c r="N24" i="2990"/>
  <c r="N5" i="2990"/>
  <c r="N183" i="2989"/>
  <c r="N167" i="2989"/>
  <c r="N157" i="2989"/>
  <c r="N138" i="2989"/>
  <c r="N119" i="2989"/>
  <c r="N100" i="2989"/>
  <c r="N81" i="2989"/>
  <c r="N62" i="2989"/>
  <c r="N43" i="2989"/>
  <c r="N24" i="2989"/>
  <c r="N5" i="2989"/>
  <c r="N183" i="2988"/>
  <c r="N167" i="2988"/>
  <c r="N157" i="2988"/>
  <c r="N138" i="2988"/>
  <c r="N119" i="2988"/>
  <c r="N100" i="2988"/>
  <c r="N81" i="2988"/>
  <c r="N62" i="2988"/>
  <c r="N43" i="2988"/>
  <c r="N24" i="2988"/>
  <c r="N5" i="2988"/>
  <c r="N183" i="2987"/>
  <c r="N167" i="2987"/>
  <c r="N157" i="2987"/>
  <c r="N138" i="2987"/>
  <c r="N119" i="2987"/>
  <c r="N100" i="2987"/>
  <c r="N81" i="2987"/>
  <c r="N62" i="2987"/>
  <c r="N43" i="2987"/>
  <c r="N24" i="2987"/>
  <c r="N5" i="2987"/>
  <c r="N183" i="2986"/>
  <c r="N167" i="2986"/>
  <c r="N157" i="2986"/>
  <c r="N138" i="2986"/>
  <c r="N119" i="2986"/>
  <c r="N100" i="2986"/>
  <c r="N81" i="2986"/>
  <c r="N62" i="2986"/>
  <c r="N43" i="2986"/>
  <c r="N24" i="2986"/>
  <c r="N5" i="2986"/>
  <c r="N183" i="2985"/>
  <c r="N167" i="2985"/>
  <c r="N157" i="2985"/>
  <c r="N138" i="2985"/>
  <c r="N119" i="2985"/>
  <c r="N100" i="2985"/>
  <c r="N81" i="2985"/>
  <c r="N62" i="2985"/>
  <c r="N43" i="2985"/>
  <c r="N24" i="2985"/>
  <c r="N5" i="2985"/>
  <c r="N183" i="2984"/>
  <c r="N167" i="2984"/>
  <c r="N157" i="2984"/>
  <c r="N138" i="2984"/>
  <c r="N119" i="2984"/>
  <c r="N100" i="2984"/>
  <c r="N81" i="2984"/>
  <c r="N62" i="2984"/>
  <c r="N43" i="2984"/>
  <c r="N24" i="2984"/>
  <c r="N5" i="2984"/>
  <c r="N183" i="2983"/>
  <c r="N167" i="2983"/>
  <c r="N157" i="2983"/>
  <c r="N138" i="2983"/>
  <c r="N119" i="2983"/>
  <c r="N100" i="2983"/>
  <c r="N81" i="2983"/>
  <c r="N62" i="2983"/>
  <c r="N43" i="2983"/>
  <c r="N24" i="2983"/>
  <c r="N5" i="2983"/>
  <c r="N183" i="2982"/>
  <c r="N167" i="2982"/>
  <c r="N157" i="2982"/>
  <c r="N138" i="2982"/>
  <c r="N119" i="2982"/>
  <c r="N100" i="2982"/>
  <c r="N81" i="2982"/>
  <c r="N62" i="2982"/>
  <c r="N43" i="2982"/>
  <c r="N24" i="2982"/>
  <c r="N5" i="2982"/>
  <c r="N182" i="2981"/>
  <c r="N167" i="2981"/>
  <c r="N157" i="2981"/>
  <c r="N138" i="2981"/>
  <c r="N119" i="2981"/>
  <c r="N100" i="2981"/>
  <c r="N81" i="2981"/>
  <c r="N62" i="2981"/>
  <c r="N43" i="2981"/>
  <c r="N24" i="2981"/>
  <c r="N5" i="2981"/>
  <c r="N182" i="2980"/>
  <c r="N167" i="2980"/>
  <c r="N157" i="2980"/>
  <c r="N138" i="2980"/>
  <c r="N119" i="2980"/>
  <c r="N100" i="2980"/>
  <c r="N81" i="2980"/>
  <c r="N62" i="2980"/>
  <c r="N43" i="2980"/>
  <c r="N24" i="2980"/>
  <c r="N5" i="2980"/>
  <c r="N182" i="2979"/>
  <c r="N167" i="2979"/>
  <c r="N157" i="2979"/>
  <c r="N138" i="2979"/>
  <c r="N119" i="2979"/>
  <c r="N100" i="2979"/>
  <c r="N81" i="2979"/>
  <c r="N62" i="2979"/>
  <c r="N43" i="2979"/>
  <c r="N24" i="2979"/>
  <c r="N5" i="2979"/>
  <c r="N182" i="2978"/>
  <c r="N167" i="2978"/>
  <c r="N157" i="2978"/>
  <c r="N138" i="2978"/>
  <c r="N119" i="2978"/>
  <c r="N100" i="2978"/>
  <c r="N81" i="2978"/>
  <c r="N62" i="2978"/>
  <c r="N43" i="2978"/>
  <c r="N24" i="2978"/>
  <c r="N5" i="2978"/>
  <c r="N182" i="2977"/>
  <c r="N167" i="2977"/>
  <c r="N157" i="2977"/>
  <c r="N138" i="2977"/>
  <c r="N119" i="2977"/>
  <c r="N100" i="2977"/>
  <c r="N81" i="2977"/>
  <c r="N62" i="2977"/>
  <c r="N43" i="2977"/>
  <c r="N24" i="2977"/>
  <c r="N5" i="2977"/>
  <c r="N182" i="2976"/>
  <c r="N167" i="2976"/>
  <c r="N157" i="2976"/>
  <c r="N138" i="2976"/>
  <c r="N119" i="2976"/>
  <c r="N100" i="2976"/>
  <c r="N81" i="2976"/>
  <c r="N62" i="2976"/>
  <c r="N43" i="2976"/>
  <c r="N24" i="2976"/>
  <c r="N5" i="2976"/>
  <c r="N182" i="2975"/>
  <c r="N167" i="2975"/>
  <c r="N157" i="2975"/>
  <c r="N138" i="2975"/>
  <c r="N119" i="2975"/>
  <c r="N100" i="2975"/>
  <c r="N81" i="2975"/>
  <c r="N62" i="2975"/>
  <c r="N43" i="2975"/>
  <c r="N24" i="2975"/>
  <c r="N5" i="2975"/>
  <c r="N182" i="2974"/>
  <c r="N167" i="2974"/>
  <c r="N157" i="2974"/>
  <c r="N138" i="2974"/>
  <c r="N119" i="2974"/>
  <c r="N100" i="2974"/>
  <c r="N81" i="2974"/>
  <c r="N62" i="2974"/>
  <c r="N43" i="2974"/>
  <c r="N24" i="2974"/>
  <c r="N5" i="2974"/>
  <c r="N182" i="2973"/>
  <c r="N167" i="2973"/>
  <c r="N157" i="2973"/>
  <c r="N138" i="2973"/>
  <c r="N119" i="2973"/>
  <c r="N100" i="2973"/>
  <c r="N81" i="2973"/>
  <c r="N62" i="2973"/>
  <c r="N43" i="2973"/>
  <c r="N24" i="2973"/>
  <c r="N5" i="2973"/>
  <c r="N182" i="2972"/>
  <c r="N167" i="2972"/>
  <c r="N157" i="2972"/>
  <c r="N138" i="2972"/>
  <c r="N119" i="2972"/>
  <c r="N100" i="2972"/>
  <c r="N81" i="2972"/>
  <c r="N62" i="2972"/>
  <c r="N43" i="2972"/>
  <c r="N24" i="2972"/>
  <c r="N5" i="2972"/>
</calcChain>
</file>

<file path=xl/sharedStrings.xml><?xml version="1.0" encoding="utf-8"?>
<sst xmlns="http://schemas.openxmlformats.org/spreadsheetml/2006/main" count="10680" uniqueCount="1957">
  <si>
    <t>ГРП 1</t>
  </si>
  <si>
    <t>ГРП 2</t>
  </si>
  <si>
    <t>ГРП 3</t>
  </si>
  <si>
    <t>Всего произведено ГРП:</t>
  </si>
  <si>
    <t>Кол-во стадий ГРП</t>
  </si>
  <si>
    <t>ГРП 4</t>
  </si>
  <si>
    <t xml:space="preserve">СВОДКА СЛУЖБЫ ГРП ООО "ПАКЕР СЕРВИС" </t>
  </si>
  <si>
    <t>ГРП 5</t>
  </si>
  <si>
    <t>М/Р</t>
  </si>
  <si>
    <t>СПТ флота</t>
  </si>
  <si>
    <t>0шт</t>
  </si>
  <si>
    <t>60т,</t>
  </si>
  <si>
    <t>ГРП 6</t>
  </si>
  <si>
    <t>15/15/15/15/15/15/10/10/10/10</t>
  </si>
  <si>
    <t>Содержание работ с 06:00-18:00</t>
  </si>
  <si>
    <t>Содержание работ с 18:00-06:00</t>
  </si>
  <si>
    <t>ГРП 7</t>
  </si>
  <si>
    <t>м/р</t>
  </si>
  <si>
    <t>0 из 0</t>
  </si>
  <si>
    <t>ГРП 8</t>
  </si>
  <si>
    <t>ГРП 9</t>
  </si>
  <si>
    <t>дизайн</t>
  </si>
  <si>
    <t>Механик</t>
  </si>
  <si>
    <t>Мастер подготовки</t>
  </si>
  <si>
    <t xml:space="preserve">Полевой инженер
</t>
  </si>
  <si>
    <t>ГРП 14</t>
  </si>
  <si>
    <t xml:space="preserve">Содержание работ с 06:00-18:00 </t>
  </si>
  <si>
    <t xml:space="preserve">Мастер 
</t>
  </si>
  <si>
    <t>0 из 1</t>
  </si>
  <si>
    <t>Планируемое движение по ООО «ТаймырБурСервис»</t>
  </si>
  <si>
    <t>МГРП</t>
  </si>
  <si>
    <t>ГРП 15</t>
  </si>
  <si>
    <t>Планируемое движение по ООО "НЯГАНЬНЕФТЬ"</t>
  </si>
  <si>
    <t>Планируемое движение по ПАО НК «РуссНефть»</t>
  </si>
  <si>
    <t xml:space="preserve">итого за 2022г </t>
  </si>
  <si>
    <t>Тагринское м/р</t>
  </si>
  <si>
    <t>С-Талинское м/р</t>
  </si>
  <si>
    <t>Планируемое движение по АО «НК Дулисьма»</t>
  </si>
  <si>
    <t>Планируемое движение по ООО "РН-Пурнефтегаз"</t>
  </si>
  <si>
    <t>Дулисьминское м/р</t>
  </si>
  <si>
    <t>14ст*120тн</t>
  </si>
  <si>
    <t>Полевой инженер</t>
  </si>
  <si>
    <t>З/Иркинское м/р</t>
  </si>
  <si>
    <t>Песчаное м/р</t>
  </si>
  <si>
    <t>Руководитель флота
Кукаров В.
  8-927-320-36-26</t>
  </si>
  <si>
    <t xml:space="preserve">Механик
Багаутдинов Р.
89505362471 </t>
  </si>
  <si>
    <t>Механик. 
Загайский О. 
8-922-415-66-62</t>
  </si>
  <si>
    <t>Мастер подготовки
Чистяков А.
89320922939</t>
  </si>
  <si>
    <t>Руководитель флота
Кукаров В.
8-927-320-36-26</t>
  </si>
  <si>
    <t>Мастер флота 
89642027300</t>
  </si>
  <si>
    <t xml:space="preserve">Мастер подготовки
</t>
  </si>
  <si>
    <t xml:space="preserve">Механик
</t>
  </si>
  <si>
    <t>одиночные</t>
  </si>
  <si>
    <t>"Mersedes-Benz (СК)" А 007 АЕ 186. "Mersedes-Benz (Блендер)" А 002 АЕ 186, "Mersedes-Benz (Насос ВД)" А 020 АЕ 186, "Mersedes-Benz (Насос ВД)" К 333 АЕ 186, "Mersedes-Benz (Насос ВД)" О 742 ВН 186,  "Mersedes-Benz (Насос ВД)" А 960 КР 186, "Mersedes-Benz (Насос ВД)" А 006 АЕ 186,  "Кенворд (Насос ВД)" В 617 ММ 186, "Камаз (ЦА Кислотник)" В 507 КС 186, "Mersedes-Benz (Гидрационка)" А 005 АЕ 186, "Камаз (Тягач) п/п (Химка)" В 971 СХ 186, "Mersedes-Benz (Айронтрак)" К 323 АЕ 186</t>
  </si>
  <si>
    <t>Мерседес-блендер В 788 АР 186, Мерседес-насос В 077 ВМ 186, Мерседес-насос В 078 ВМ 186, Мерседес-насос 892, Мерседес-насос Р 978 ВК 186, Мерседес-насос А 953 КР 186, Мерседес-гидратацион. установка О 740 НВ 186, Камаз химка П/П 403/ах 6578 86, Камаз-станция В 852 НА 186, Мерседес-АДПМ Н 620 ВА 186, Мерседес-айрон трак В 758 АР 186,  Камаз кислотник В 520 КС 186</t>
  </si>
  <si>
    <t>"Камаз (СК)" А 101 ТЕ 186, "Mersedes-Benz (Блендер)" О 741 ВН 186, "Mersedes-Benz (Насос ВД)" А 892 НО 186, "Камаз (ЦА Кислотник)" В 751 КС 186, "Mersedes-Benz (Гидрационка)" А 433 КР 186,  "Mersedes-Benz (Химка)" К 919 ВН 186, "Mersedes-Benz (Песковоз)" A 004 AE 186, "Kenworth (АДПМ)" В 104 РВ 186</t>
  </si>
  <si>
    <t>"МЕРСЕДЕС- Гидротацинная установка" А724СР186, МЕРСЕДЕС- Блендер А 727 СР 186, КАМАЗ насос А 569 УХ 186, КАМАЗ насос В 493 РВ 186, КАМАЗ насос А 631 УХ 186, КАМАЗ насос В 650 КТ 186, АДПМ  У 462 ВМ 186, МАН -хим трал А 319 МР 186, "МЕРСЕДЕС- песковоз" А 435 СР 186, МЕРСЕДЕС- СК У 523 ВМ 186, Камаз Кислотник В 511 КС 186</t>
  </si>
  <si>
    <t>Камаз Насос полуприцеп В467ТР186 ВА 1823 86, Камаз Насос полуприцеп В448ТР186 ТТ 1560  54, Мерседес-насос У461ВМ186, Мерседес-насос А003АЕ186, Камаз-станция контроля   К 251 МВ 186, Камаз гидратация В932СХ 186 АХ 6681 86, Камаз- Химка В938СХ186 АХ 6576 86, Камаз п/п  песковоз В401ТА186 ВА 6153 86, Камаз АДПМ В785СЕ 186 АУ 6338 86, Камаз-п/п манифольд А779 ЕН186 "АУ7231 86", Камаз-кислотник В763КС186</t>
  </si>
  <si>
    <t xml:space="preserve">Блендер (полуприцеп)  А557УХ186 АХ 3285 86, "Ман (Тягач)"  А 388 ОВ 186  "Насос ВД  АХ 9366 86", "Ман (Тягач)"  А 515 РУ 186,   "Насос ВД АХ 1237 86", "Ман (Тягач)"     В 891 НА 186 Насос ВД    ВА 7134 86, "Ман (Тягач)"   А 692 РУ 186  "Насос ВД АХ 9398 86 ", "Mersedes-Benz (Гидратация)" О 879 ВН 186, Камаз (Тягач) А 552 УХ 186 Насос ВД  ВА 0875 86, Камаз-станция контроля  А508УА 186, "Mersedes-Benz (Химка)" А 429 КР 186, "Mersedes-Benz (Песковоз)" В 800 АР 186, Камаз АДПМ У196ВМ 186, Камаз-кислотник В513КС 186 </t>
  </si>
  <si>
    <t>1 из 1</t>
  </si>
  <si>
    <t>Планируемое движение по 'ОАО "НК "ЯНГПУР"</t>
  </si>
  <si>
    <t>Камаз (СК) ПС В 574 ВУ 186; Камаз (Тягач) ПС В 314 ЕУ 186+Блендер ВН 2948 78 НМ; Камаз (Тягач)ЮТС В 550 КТ 186+Насос ВД АН 7643 82 ПС; Камаз (Тягач) ЮТС В 726 КТ 186+Насос ВД АУ 4542 86 НМ; Резерв Насос ВД ВВ 1036 86 ПС; Камаз (Тягач) Насос п/п НМ А 555 УХ 186 Насос ВД ВН 2947 78 ПС; Камаз (Тягач) ЮТС В 548 КТ 186+Насос ВД АХ 0186 86 НМ; Камаз (Гидрационка) ПС В 345 ВХ 186; Камаз (Хим.машина)ПС В 264 ЕУ 186; Mersedes-Benz (АДПМ) ПС А 434 КР 186; Камаз (А/кран) СЛК А 699 СУ 186; Камаз (Вахтовка) ПС Р 589 АК 186; Камаз (ППУ) ПС В 445 ЕВ 186; Камаз АЦ А 087 АВ 186; Санчиф У 500 АЕ 186+АХ 8351 86; Камаз (А/кран) А 667 СУ 186; Камаз (вакуум) ПС В 703 ВХ 186;</t>
  </si>
  <si>
    <t>Ю-Талинское м/р</t>
  </si>
  <si>
    <t>Технолог ЦИТС: Романюк Н.С.</t>
  </si>
  <si>
    <t>40тн</t>
  </si>
  <si>
    <t>СК Камаз   " В 552 СН 186, Камаз - Блендер В 375 ТР 186 ВА 6251 86, Камаз насос В 472 ТР 186 ВА 7135 86, Камаз насос В 518 ТР 186 ВВ 2866 86, Насос  ВА 7100 86,  Насос В 519 ТР 186 ВА 7101 86, Гидратация В 411 ТР 186 ВВ 3573 86, Хим.машина А 776 ЕН 186 ВА 2867 86, Камаз песковоз В 407 ТА 186 ВА 6603 86</t>
  </si>
  <si>
    <t>Технологическое дежурство.</t>
  </si>
  <si>
    <t>Мастер подготовки
Александров Вадим.
+79044778799</t>
  </si>
  <si>
    <t>5 из 5</t>
  </si>
  <si>
    <t>Механик
Нагребальный Д.А.
89828700906</t>
  </si>
  <si>
    <t>Мастер подготовки
Сушкин И.В.
+79220611599</t>
  </si>
  <si>
    <t xml:space="preserve">
</t>
  </si>
  <si>
    <t>МЕРСЕДЕС-Блендер В 076 ВМ 186, "СК КАМАЗ" Т 420 АК 797, КАМАЗ насос В 764 КТ 186 АХ 5404 86, КАМАЗ насос В 542 КТ 186  АХ 9397 86, КАМАЗ насос А 670 УХ 186 АХ  8684 86, насос  ВД  ВВ 4519 86,  насос  ВД  ВВ 4553 86,  КАМАЗ насос  АХ 0876 86, Камаз-Гидра БИЦЕМА А 197 ХО 86  АХ 4547 86, Камаз Хим.машина В 784 СЕ 186 АХ 6577 86</t>
  </si>
  <si>
    <t>8ст*59тн</t>
  </si>
  <si>
    <t>7 из 8</t>
  </si>
  <si>
    <t>Начальник смены ЦИТС: Салий П.И.</t>
  </si>
  <si>
    <t>50тн</t>
  </si>
  <si>
    <t>0  из 0</t>
  </si>
  <si>
    <t>+15°С</t>
  </si>
  <si>
    <t>11 из 14</t>
  </si>
  <si>
    <r>
      <t>В/В (ПС)-2шт по 10м3.  Завоз жидкости 0м3. Плечо</t>
    </r>
    <r>
      <rPr>
        <b/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 xml:space="preserve">0км </t>
    </r>
  </si>
  <si>
    <t>+10°С</t>
  </si>
  <si>
    <t>+13°С</t>
  </si>
  <si>
    <t>+12°С</t>
  </si>
  <si>
    <t>+9°С</t>
  </si>
  <si>
    <t>+11°С</t>
  </si>
  <si>
    <r>
      <t xml:space="preserve">Руководитель флота
Марчук И.С.
</t>
    </r>
    <r>
      <rPr>
        <b/>
        <u/>
        <sz val="36"/>
        <color theme="1"/>
        <rFont val="Times New Roman"/>
        <family val="1"/>
        <charset val="204"/>
      </rPr>
      <t>8-982-520-09-76</t>
    </r>
  </si>
  <si>
    <t>Мастер
Стрельцов Андрей
8-982-510-02-14</t>
  </si>
  <si>
    <t>Мастер подготовки
Вуколов Александр
89129303211</t>
  </si>
  <si>
    <t>Мастер флота
Ярцев Владимир
89088861792</t>
  </si>
  <si>
    <t>Мастер 
Воронов Евгений
89828830879
89227697254</t>
  </si>
  <si>
    <t>Руководитель флота
Карсаков Михаил
89821801771
89044773734</t>
  </si>
  <si>
    <t>Полевой инженер
Кутлаев П.
+7 982 932-03-80</t>
  </si>
  <si>
    <t>Мастер подготовки
Сорокин С.
8-982-143-4042</t>
  </si>
  <si>
    <t>Механик
Чесноков С.
89279636348</t>
  </si>
  <si>
    <t>Мастер
Ведерников Сергей
89505008834</t>
  </si>
  <si>
    <t>Руководитель флота
Соловьев Дмитрий
89120807045</t>
  </si>
  <si>
    <t>Полевой инженер
Чугунов Николай
89824154452</t>
  </si>
  <si>
    <t>Механик 
Волковский Е.
89825100160</t>
  </si>
  <si>
    <t>Мастер подготовки 
Чудопалов Максим
89519793235</t>
  </si>
  <si>
    <t>Механик
Полежаев И.
+79090416560</t>
  </si>
  <si>
    <t>Руководитель флота
Байсунгуров Сергей
89222897121</t>
  </si>
  <si>
    <t>Мастер 
Хаминов Алексей
8-964-659-77-87</t>
  </si>
  <si>
    <r>
      <t xml:space="preserve">Руководитель флота.
Каплин Евгений
</t>
    </r>
    <r>
      <rPr>
        <b/>
        <u/>
        <sz val="36"/>
        <color theme="1"/>
        <rFont val="Times New Roman"/>
        <family val="1"/>
        <charset val="204"/>
      </rPr>
      <t>+79324404987</t>
    </r>
  </si>
  <si>
    <t xml:space="preserve">Полевой инженер
Моргачев Иван
</t>
  </si>
  <si>
    <t>Мастер подготовки
Фатхулин И.
89821719610</t>
  </si>
  <si>
    <t>Механик
Загидуллин Р.
89227982447</t>
  </si>
  <si>
    <t>1_Песчаный ЛУ_Нх-4-1-3, 3 тн., (дизайн на согласовании), ожидание подписания доп. соглашения, готовность по результату.</t>
  </si>
  <si>
    <t>Руководитель флота
Резниченко И.
8-952-712-08-47</t>
  </si>
  <si>
    <t>Полевой инженер 
Рыжиков Александр
8-982-577-24-92</t>
  </si>
  <si>
    <t>Механик. 
Озоль В.
8-922-415-66-62</t>
  </si>
  <si>
    <t>Руководитель флота
Рыков Д.
8-982-530-19-45</t>
  </si>
  <si>
    <t>Полевой инженер
Низамов А.
89227775858</t>
  </si>
  <si>
    <t>Мастер 
Федосеев Владимир
8-922-289-71-38</t>
  </si>
  <si>
    <t xml:space="preserve">Мастер подготовки.
Курбатов А.
+7(982)5938685 </t>
  </si>
  <si>
    <t>Механик
Мохнаткин А.
+7(922)415 3020</t>
  </si>
  <si>
    <t>Мастер
Шиллер Михаил
89320526044</t>
  </si>
  <si>
    <t>Полевой инженер
Сахно А.А.
89373111998</t>
  </si>
  <si>
    <t>ГРП 16</t>
  </si>
  <si>
    <t xml:space="preserve">Полевой инженер 
</t>
  </si>
  <si>
    <t xml:space="preserve">Механик. 
</t>
  </si>
  <si>
    <t>БПО г.Губкинский</t>
  </si>
  <si>
    <t xml:space="preserve">Руководитель флота
Ковалев Андрей
8 916 196 83 93 </t>
  </si>
  <si>
    <t>Полевой инженер
Слободянюк А.А.
+79323275619</t>
  </si>
  <si>
    <t>Мастер флота
Лаврентьев Сергей
8 982 190-12-29</t>
  </si>
  <si>
    <r>
      <t>В/В (ПС)-2шт по 10м3.  Завоз жидкости 0м3. Плечо</t>
    </r>
    <r>
      <rPr>
        <b/>
        <sz val="38"/>
        <rFont val="Times New Roman"/>
        <family val="1"/>
        <charset val="204"/>
      </rPr>
      <t xml:space="preserve"> 6км.</t>
    </r>
  </si>
  <si>
    <t>Мастер флота
Бурцев Е.
8-919-530-21-37</t>
  </si>
  <si>
    <t>Полевой инженер
Якимчук Данил 89120896112</t>
  </si>
  <si>
    <r>
      <t>'В/В: ЮТС-4ед по 17м3. Завезено-0м3. Плечо 0км.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</si>
  <si>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-1ед 17м3, 1ед 30м3.  Завезено-0м3. Плечо 0км. </t>
  </si>
  <si>
    <t xml:space="preserve">                                                               Формирование Флота ГРП.</t>
  </si>
  <si>
    <t>Технологическое дежурство.
На месторождении: 
Стерликов (Машинист а/крана)
Маликов  (Моторист ЦА )</t>
  </si>
  <si>
    <t>Полевой инженер
Кукаров Сергей
+79181527134</t>
  </si>
  <si>
    <t>Руководитель флота
Рахимов М.Р.
89828710596</t>
  </si>
  <si>
    <t>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</t>
  </si>
  <si>
    <t>5ст*50тн</t>
  </si>
  <si>
    <t>Аквамайер: Затарено 500м3.  Плечо 1400м.</t>
  </si>
  <si>
    <t>Аквамайер: Затарено 480м3.  Плечо 1400м.</t>
  </si>
  <si>
    <t>60т</t>
  </si>
  <si>
    <t>АО «Газпронефть ННГ»</t>
  </si>
  <si>
    <t>1308-22 Тарасовское Ач 30т, ЗБС. Готовность на 03.09 (в разработке)
1659-35А Тарасовское Ач 30т, ЗБС. Готовность на 04.09 (в разработке)
1421-50 Тарасовское БП8 20т, ОД. Готовность на 06.09 (нет данных)
599-36 Губкинское 2БС7 7т ПАА, ОД. Готовность на 07.09 (согласован)
5409-152 Тарасовское Ач МГРП(10х60т), ВНС. Готовность на 07.09 (нет данных)</t>
  </si>
  <si>
    <t>327Б</t>
  </si>
  <si>
    <t>216Б</t>
  </si>
  <si>
    <t>31.08.2022г</t>
  </si>
  <si>
    <t>Мастер подготовки
Бабаев А.Г.
89825301901</t>
  </si>
  <si>
    <r>
      <rPr>
        <sz val="48"/>
        <rFont val="Times New Roman"/>
        <family val="1"/>
        <charset val="204"/>
      </rPr>
      <t>Флот в режиме готовности. 
БПО г.Губкинский. 
На контроле: скв 268-17 Новопурпейское БС12 МГРП (6х20т), ВНС. Готовность на 20:00 31.08 (согласован).</t>
    </r>
    <r>
      <rPr>
        <b/>
        <u/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
С последней операции ГРП прошло 246ч 40мин (на 16:00).</t>
    </r>
  </si>
  <si>
    <t xml:space="preserve">НК-Транс: 2ед по 20м3 : Завезено 0м3. Плечо 300м. </t>
  </si>
  <si>
    <r>
      <t xml:space="preserve">С 08:00 29.08.22 Флот в режиме ожидания.
Часть флота на подбазе г.Нягань.
Часть Флота на БПО г. Нягань. Проведение ТО.
На контроле: 987/71, С-Талинское, ЮК7, 50т. Спуск пакера. Готовность на 08:00 01.09.
</t>
    </r>
    <r>
      <rPr>
        <b/>
        <sz val="48"/>
        <color theme="1"/>
        <rFont val="Times New Roman"/>
        <family val="1"/>
        <charset val="204"/>
      </rPr>
      <t>С последней операции ГРП прошло 94ч 15мин (на 16:00).</t>
    </r>
  </si>
  <si>
    <r>
      <rPr>
        <b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3845-307 С-Талинское, ЮК2-5, 110т, 
3148-55 С-Талинское, ЮК3-4 (29.07.22);
11032-301Б С-Талинское, 50т, Клифт (кандидат под ПАА)</t>
    </r>
  </si>
  <si>
    <t>5193-245 Юг-Талинское, ЮК10, ЛАР
5367Б-101 С-Талинское, ЮК10, 50т, ЛАР
4470-179 С-Талинское, ЮК10, фрезерование
1720-360Б Юг-Талинское, ЮК4-5, 80т, (дизайн согласован)
1771-371Б Юг-Талинское, Юк10, 50т, отсыпка, УЦМ, ОТСЭК</t>
  </si>
  <si>
    <r>
      <rPr>
        <b/>
        <sz val="50"/>
        <color theme="1"/>
        <rFont val="Times New Roman"/>
        <family val="1"/>
        <charset val="204"/>
      </rPr>
      <t>Спущен КЛ в ожидании НКТ:</t>
    </r>
    <r>
      <rPr>
        <sz val="50"/>
        <color theme="1"/>
        <rFont val="Times New Roman"/>
        <family val="1"/>
        <charset val="204"/>
      </rPr>
      <t xml:space="preserve">
11059-302б Ю-Талинское, ЮК2-4, 100т (12.07.22);
3845-307 С-Талинское, ЮК2-5, 110т, 
3148-55 С-Талинское, ЮК3-4 (29.07.22);
11032-301Б С-Талинское, 50т, Клифт (кандидат под ПАА)</t>
    </r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</si>
  <si>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(Среднеилимское), прибытие ~31.08.22
2й вагон (Тайшет), прибытие ~ 01.09.22
3й, 4й, 5й вагоны (Екатеринбург), отправка 29.08.22
В каждом вагоне 62.5м3 HCL 35%. Прибытие в Усть-Кут +10дней от даты отправки
</t>
    </r>
  </si>
  <si>
    <r>
      <rPr>
        <b/>
        <sz val="48"/>
        <color theme="1"/>
        <rFont val="Times New Roman"/>
        <family val="1"/>
        <charset val="204"/>
      </rPr>
      <t>8 порт  ОГРП (-)</t>
    </r>
    <r>
      <rPr>
        <sz val="48"/>
        <color theme="1"/>
        <rFont val="Times New Roman"/>
        <family val="1"/>
        <charset val="204"/>
      </rPr>
      <t xml:space="preserve"> 10:10 - 10:30
</t>
    </r>
    <r>
      <rPr>
        <b/>
        <sz val="48"/>
        <color theme="1"/>
        <rFont val="Times New Roman"/>
        <family val="1"/>
        <charset val="204"/>
      </rPr>
      <t xml:space="preserve">Р 385/419/575 </t>
    </r>
    <r>
      <rPr>
        <sz val="48"/>
        <color theme="1"/>
        <rFont val="Times New Roman"/>
        <family val="1"/>
        <charset val="204"/>
      </rPr>
      <t xml:space="preserve">ISIP – 129 (+8)
Расход - 4,0 м3/мин  Vжид. – 71 м³ из них продавка 23 м³
3 тн проппанта с учётом миниГРП.
При прохождении пробной пачки проппанта с конц. 100-300 16/20 Форес наблюдался резкий рост давления, принято решение выйти на перепродавку в объеме 23м3 (план 17,5м3).
Повторный осн.ГРП на 8-й порт  по измененной программе планируется на 21:00 (дозавоз жидкости, гелланта)
</t>
    </r>
    <r>
      <rPr>
        <b/>
        <sz val="48"/>
        <color theme="1"/>
        <rFont val="Times New Roman"/>
        <family val="1"/>
        <charset val="204"/>
      </rPr>
      <t xml:space="preserve">
С последней операции ГРП прошло 05ч 30м (на 16:00).</t>
    </r>
  </si>
  <si>
    <r>
      <rPr>
        <b/>
        <sz val="48"/>
        <color theme="1"/>
        <rFont val="Times New Roman"/>
        <family val="1"/>
        <charset val="204"/>
      </rPr>
      <t>5/5 стадия  Активация порта(+)   Ракт - 345  атм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Замещение +   10:35- 11:00  </t>
    </r>
    <r>
      <rPr>
        <sz val="48"/>
        <color theme="1"/>
        <rFont val="Times New Roman"/>
        <family val="1"/>
        <charset val="204"/>
      </rPr>
      <t xml:space="preserve">V - 23м³   Рнач - 249, Рср-241 , Ркон- 240; 
Расход - 3.2 м³/мин;   ISIP - 131атм  Общие потери - 109 атм, в ИП и ПЗП - 5 атм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
5 стадия  ГРП +   14:55 - 15:40</t>
    </r>
    <r>
      <rPr>
        <sz val="48"/>
        <color theme="1"/>
        <rFont val="Times New Roman"/>
        <family val="1"/>
        <charset val="204"/>
      </rPr>
      <t xml:space="preserve">  V - 124.0 м³ (Vобщ 147.0 м3) 
С поверхности 50т: 10тн 20/40; 40тн 16/20. По плану 50тн, в пласт 49.8 тн
Расход - 3.2 м3/мин   Загрузка гелланта 2.8 кг/м3   Рнач- 303атм, Рср - 230 атм, Ркон- 256атм;   ISIP - 153 атм.  Прирост + 22 атм
</t>
    </r>
    <r>
      <rPr>
        <b/>
        <sz val="48"/>
        <color theme="1"/>
        <rFont val="Times New Roman"/>
        <family val="1"/>
        <charset val="204"/>
      </rPr>
      <t>Работы на скв.5406 куст 105 С/Талинское м/р закончены.</t>
    </r>
    <r>
      <rPr>
        <sz val="48"/>
        <color theme="1"/>
        <rFont val="Times New Roman"/>
        <family val="1"/>
        <charset val="204"/>
      </rPr>
      <t xml:space="preserve"> Демонтаж флота. Освобождение на 18:00
Движение флота на скв. 3291-66 С-Талинское, ЮК2-4, 100т, (дизайн согласован) готовность на 01.09.  2-я смена
</t>
    </r>
    <r>
      <rPr>
        <b/>
        <sz val="48"/>
        <color theme="1"/>
        <rFont val="Times New Roman"/>
        <family val="1"/>
        <charset val="204"/>
      </rPr>
      <t>С последней операции ГРП прошло 00ч 20 мин (на 16:00).</t>
    </r>
  </si>
  <si>
    <t>Руководитель флота
Шарипов Альберт Маратович
8-912-086-17-92</t>
  </si>
  <si>
    <t xml:space="preserve">Мастер флота
Лунев Максим Валерьевич
</t>
  </si>
  <si>
    <r>
      <rPr>
        <b/>
        <sz val="48"/>
        <color theme="1"/>
        <rFont val="Times New Roman"/>
        <family val="1"/>
        <charset val="204"/>
      </rPr>
      <t>осн.ГРП</t>
    </r>
    <r>
      <rPr>
        <sz val="48"/>
        <color theme="1"/>
        <rFont val="Times New Roman"/>
        <family val="1"/>
        <charset val="204"/>
      </rPr>
      <t xml:space="preserve">  </t>
    </r>
    <r>
      <rPr>
        <b/>
        <sz val="48"/>
        <color theme="1"/>
        <rFont val="Times New Roman"/>
        <family val="1"/>
        <charset val="204"/>
      </rPr>
      <t xml:space="preserve">10/14 (+)  09:35 - 11:30  </t>
    </r>
    <r>
      <rPr>
        <sz val="48"/>
        <color theme="1"/>
        <rFont val="Times New Roman"/>
        <family val="1"/>
        <charset val="204"/>
      </rPr>
      <t xml:space="preserve">Р 579/374/374  ISIP - 155 (+25)
Расход - 4,0 м3/мин  Vжид. - 413.5 м³ из них продавка 20,3 м³
120 тн проппанта с учётом миниГРП.  Хорнер 379 атм. Эффективность 61%. 
Всего жидкости на 3 порт -  494.2 м3
</t>
    </r>
    <r>
      <rPr>
        <b/>
        <sz val="48"/>
        <color theme="1"/>
        <rFont val="Times New Roman"/>
        <family val="1"/>
        <charset val="204"/>
      </rPr>
      <t xml:space="preserve">
11 порт  Активация+Замещение  </t>
    </r>
    <r>
      <rPr>
        <b/>
        <sz val="48"/>
        <color theme="1"/>
        <rFont val="Times New Roman"/>
        <family val="1"/>
        <charset val="204"/>
      </rPr>
      <t xml:space="preserve">14:25-14:40 </t>
    </r>
    <r>
      <rPr>
        <sz val="48"/>
        <color theme="1"/>
        <rFont val="Times New Roman"/>
        <family val="1"/>
        <charset val="204"/>
      </rPr>
      <t xml:space="preserve"> Р - 390/388/389, ISIP - 143
V жид- 31 м³.  Расход 4 м3/мин  Трения общие/муфта ГРП-ПЗП: 244/93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'11/14 порт  МиниГРП (+)  16:40-16:55 </t>
    </r>
    <r>
      <rPr>
        <sz val="48"/>
        <color theme="1"/>
        <rFont val="Times New Roman"/>
        <family val="1"/>
        <charset val="204"/>
      </rPr>
      <t xml:space="preserve"> Р 392/338/353
ISIP - 150  Расход - 4 м3/мин  Vжид. - 48.7 м3 , из них продавка 22 м3
Трения общие/муфта ГРП-ПЗП:  203/50
Пропант - 1тн 40/70  Хаммер - эффект выраженный.
</t>
    </r>
    <r>
      <rPr>
        <b/>
        <sz val="48"/>
        <color theme="1"/>
        <rFont val="Times New Roman"/>
        <family val="1"/>
        <charset val="204"/>
      </rPr>
      <t>С последней операции ГРП прошло 15ч 43мин (на 16:00).</t>
    </r>
  </si>
  <si>
    <t>Новопурпейское м/р</t>
  </si>
  <si>
    <t>6х20т</t>
  </si>
  <si>
    <t>0 из 6</t>
  </si>
  <si>
    <r>
      <t xml:space="preserve">Флот в режиме готовности на БПО г.Губкинский.
На контроле скв: 883 Метельное БП5, МГРП. Ориентировочная готовность на 01.09.2022   2-я смена. (В разработке)
</t>
    </r>
    <r>
      <rPr>
        <b/>
        <sz val="48"/>
        <rFont val="Times New Roman"/>
        <family val="1"/>
        <charset val="204"/>
      </rPr>
      <t>С последней операции ГРП прошло 140ч 41мин (на 16:00).</t>
    </r>
  </si>
  <si>
    <r>
      <t xml:space="preserve">Флот в режиме готовности на БПО г.Губкинский.
На контроле скв: 883 Метельное БП5, МГРП. Ориентировочная готовность на 01.09.2022   2-я смена. (В разработке)
</t>
    </r>
    <r>
      <rPr>
        <b/>
        <sz val="48"/>
        <rFont val="Times New Roman"/>
        <family val="1"/>
        <charset val="204"/>
      </rPr>
      <t>Выезд флота на скважину в 10:00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156ч 41мин (на 08:00).</t>
    </r>
  </si>
  <si>
    <t xml:space="preserve">В/В: ЮТС - 0ед*17м3. Завезено 0м3. Плечо ~15км. </t>
  </si>
  <si>
    <t xml:space="preserve">В/В: ЮТС -2ед*17м3. Завезено 185м3.  Плечо ~15км. </t>
  </si>
  <si>
    <r>
      <t xml:space="preserve">
</t>
    </r>
    <r>
      <rPr>
        <b/>
        <sz val="48"/>
        <color theme="1"/>
        <rFont val="Times New Roman"/>
        <family val="1"/>
        <charset val="204"/>
      </rPr>
      <t>С 09:00 до 22:00 (13ч) Флот в режиме готовности</t>
    </r>
    <r>
      <rPr>
        <sz val="48"/>
        <color theme="1"/>
        <rFont val="Times New Roman"/>
        <family val="1"/>
        <charset val="204"/>
      </rPr>
      <t xml:space="preserve"> перед кустовой площадкой. Ожидание освобождения устья. Освобождение КРС на 20:00. 
Расстановка емкостного парка (одна емкость+)
Заезд флота по освобождению устьевой территории  в 22:00
</t>
    </r>
    <r>
      <rPr>
        <b/>
        <sz val="48"/>
        <color theme="1"/>
        <rFont val="Times New Roman"/>
        <family val="1"/>
        <charset val="204"/>
      </rPr>
      <t>С последней операции ГРП прошло 23ч 50мин (на 16:00).</t>
    </r>
  </si>
  <si>
    <r>
      <t xml:space="preserve">Флот в режиме готовности на КП№-8 (база).
На контроле: скв.1701_17_Дулисьминское_ГРП_5т(дизайн в подготовке). Завоз НКТ. Ожидание техники. Далее монтаж и спуск пакера. Готовность 2я смена 02.09.22
</t>
    </r>
    <r>
      <rPr>
        <b/>
        <sz val="48"/>
        <color theme="1"/>
        <rFont val="Times New Roman"/>
        <family val="1"/>
        <charset val="204"/>
      </rPr>
      <t xml:space="preserve">
С последней операции ГРП прошло 238ч 45мин (на 16:00).</t>
    </r>
  </si>
  <si>
    <r>
      <t xml:space="preserve">Флот в режиме готовности на КП№-8 (база).
На контроле: скв.1701_17_Дулисьминское_ГРП_5т(дизайн в подготовке). Завоз НКТ. Ожидание техники. Далее монтаж и спуск пакера. Готовность 2я смена 02.09.22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254ч 45мин (на 08:00).</t>
    </r>
  </si>
  <si>
    <t xml:space="preserve">
2250-143Б Вынгяхинское МСГРП 7 по 50т. Готовность на 04.09.2022
574-35 Вынгапуровское БВ8 МСГРП 2ст по 60т, готовность на 04.09.2022
943-46 Вынгапуровское БВ8 ГРП 60т, готовность на 08.09.2022
1709-331 Вынгапуровское БВ8 ГРП 60т, Готовность на 10.09.2022
996-52 Вынгапуровское БВ8 ГРП 60т, Готовность на 12.09.2022
2935-223 Новогоднее Ач МСГРП 8ст по 30т, готовность на 15.09.2022
</t>
  </si>
  <si>
    <t>ГНКТ "Ветеран":
7ф: Переезд на скв 1524-134а Суторминское
9ф: 1204-143 Вынгаяхинское, нормализация забоя. 
Конкуренты:
Альянс:
1ф. БПО Вынгапуровское, ожидание 1204-129 Вынгаяхинское
3ф. 988-10 Карамовское МСГРП 9ст по 90т. Пр к МиниГРП 1ст
4Ф. 348-86 Ито-Пуровское МСГРП 9 по 90т, ПР к ОГРП 4ст
Кежуй: 
1ф. БПО муравленко.
3ф. БПО муравленко. Ожидания скв 3233-182 Сугмутское МСГРП 7ст по 60т
КАТКО: 
3ф: 779-31Б Карамовское МСГРП 5ст-9ст по 90т, Монтаж флота.</t>
  </si>
  <si>
    <t>В/В  ЮТС 2ед по 17м3. Завезено 0м3. Плечо 6км</t>
  </si>
  <si>
    <t>1506_15Бис_Дулисьминское_КГРП_60м3(ожидание данных). Нет бр. КРС. Готовность 08.09.22
1903_19_Дулисьминское_КГРП_60м3(ожидание данных). Нет бр. КРС. Готовность 10.09.22
1987_11Бис_Дулисьминское_МКГРП_7х60м3. ГИС до 02.09.22. Далее заключение, выбор интервалов установки портов, спуск хвостовика. Хвостовик ТСС, пакера, центраторы доставят 02.09.22. Бр. КРС 08.09.22. Готовность 12.09.22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</si>
  <si>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r>
      <t xml:space="preserve">3506-98Б С-Талинское, ЮК2-4, МГРП 5 стадий, посадка стингера 5/1.09, гот.-12/1.09 (дизайны в подготовке)
В ПОДГОТОВКЕ КРС: 
</t>
    </r>
    <r>
      <rPr>
        <sz val="56"/>
        <rFont val="Times New Roman"/>
        <family val="1"/>
        <charset val="204"/>
      </rPr>
      <t xml:space="preserve">11274-535б Юг-Талинское, Юк10-11, 60т, с-к тех. пакера
2008-553 Юг-Талинское, ЮК3-4, 60т, с-к тех. пакера
8551-372 Юг-Талинское, ЮК11, м/ж пакера предв. 20/1.09
2595-157 С-Талинское, ЮК3-4, 60т, отсыпка
3291-66 С-Талинское, ЮК2-4, 100т, (дизайн согласован)
7610-342 Юг-Талинское, ЛАР
7601-343Б Юг-Талинское, 40т, НЗ, 
</t>
    </r>
    <r>
      <rPr>
        <b/>
        <u/>
        <sz val="56"/>
        <rFont val="Times New Roman"/>
        <family val="1"/>
        <charset val="204"/>
      </rPr>
      <t xml:space="preserve">
</t>
    </r>
  </si>
  <si>
    <r>
      <rPr>
        <b/>
        <u/>
        <sz val="48"/>
        <rFont val="Times New Roman"/>
        <family val="1"/>
        <charset val="204"/>
      </rPr>
      <t>364-244 Юг-Талинское, посадка 23/31.08 , гот.-9/1.09 (дизайн на согл)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с-к тех. пакера
2008-553 Юг-Талинское, ЮК3-4, 60т, с-к тех. пакера
8551-372 Юг-Талинское, ЮК11, м/ж пакера предв. 20/1.09
2595-157 С-Талинское, ЮК3-4, 60т, отсыпка
3291-66 С-Талинское, ЮК2-4, 100т, (дизайн согласован)
7610-342 Юг-Талинское, ЛАР
7601-343Б Юг-Талинское, 40т, НЗ, 
</t>
    </r>
  </si>
  <si>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с-к тех. пакера
2008-553 Юг-Талинское, ЮК3-4, 60т, с-к тех. пакера
8551-372 Юг-Талинское, ЮК11, м/ж пакера предв. 20/1.09
2595-157 С-Талинское, ЮК3-4, 60т, отсыпка
3291-66 С-Талинское, ЮК2-4, 100т, (дизайн согласован)
7610-342 Юг-Талинское, ЛАР
7601-343Б Юг-Талинское, 40т, НЗ, 
</t>
    </r>
  </si>
  <si>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с-к тех. пакера
2008-553 Юг-Талинское, ЮК3-4, 60т, с-к тех. пакера
8551-372 Юг-Талинское, ЮК11, м/ж пакера предв. 20/1.09
2595-157 С-Талинское, ЮК3-4, 60т, отсыпка
3291-66 С-Талинское, ЮК2-4, 100т, (дизайн согласован)
7610-342 Юг-Талинское, ЛАР
7601-343Б Юг-Талинское, 40т, НЗ, </t>
    </r>
  </si>
  <si>
    <t>1251_32_Тагринское, ГТМ, 10 тн., (на согласовании), готовность под ГРП 5.09.
50098_182П_ Западно-Варьёганское, ВНС, 9 х 40, (в разработке), готовность под ГРП 3.09.
48128_408_Тагринское, ВНС, 10 х 59, (в разработке), готовность под ГРП ~ 9.09.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</t>
  </si>
  <si>
    <t xml:space="preserve">1251_32_Тагринское, ГТМ, 10 тн., (на согласовании), готовность под ГРП 5.09.
50098_182П_ Западно-Варьёганское, ВНС, 9 х 40, (в разработке), готовность под ГРП 3.09.
48128_408_Тагринское, ВНС, 10 х 59, (в разработке), готовность под ГРП ~ 9.09.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
</t>
  </si>
  <si>
    <r>
      <rPr>
        <b/>
        <sz val="48"/>
        <rFont val="Times New Roman"/>
        <family val="1"/>
        <charset val="204"/>
      </rPr>
      <t xml:space="preserve">Замещение +  1:35 - 1:40  </t>
    </r>
    <r>
      <rPr>
        <sz val="48"/>
        <rFont val="Times New Roman"/>
        <family val="1"/>
        <charset val="204"/>
      </rPr>
      <t xml:space="preserve">V - 15м3 Рнач- 460, Рср- 377, Ркон- 266; 
Расход - 3.2 м3/мин;   ISIP - 158 атм
Общие потери - 108 атм, в ИП и ПЗП - 20 атм
Хаммер-эффект выраженный.
</t>
    </r>
    <r>
      <rPr>
        <b/>
        <sz val="48"/>
        <rFont val="Times New Roman"/>
        <family val="1"/>
        <charset val="204"/>
      </rPr>
      <t>ГРП +   7:35 - 8:05;</t>
    </r>
    <r>
      <rPr>
        <sz val="48"/>
        <rFont val="Times New Roman"/>
        <family val="1"/>
        <charset val="204"/>
      </rPr>
      <t xml:space="preserve">  V - 89.2 м3  (Vобщ. - 104.2 м3) 
С поверхности  40т: 8т - 20/40, 32т - 16/20.По плану 40т, в пласт 39.8т. 
Расход - 3.2 м3/мин   Загрузка гелланта 2.8 кг/м3
Рнач- 313, Рср- 237, Ркон- 278;  ISIP - 171 атм.  Прирост + 13 ( от замещения)
Демонтаж флота в процессе. Освобождение на 10:00.
</t>
    </r>
    <r>
      <rPr>
        <b/>
        <u/>
        <sz val="48"/>
        <rFont val="Times New Roman"/>
        <family val="1"/>
        <charset val="204"/>
      </rPr>
      <t>С последней операции ГРП прошло 00ч 00мин (на 08:00).</t>
    </r>
  </si>
  <si>
    <r>
      <rPr>
        <b/>
        <sz val="48"/>
        <color theme="1"/>
        <rFont val="Times New Roman"/>
        <family val="1"/>
        <charset val="204"/>
      </rPr>
      <t>8 порт  ОГРП (-)  23:42 - 00:50   Р 577/323/645</t>
    </r>
    <r>
      <rPr>
        <sz val="48"/>
        <color theme="1"/>
        <rFont val="Times New Roman"/>
        <family val="1"/>
        <charset val="204"/>
      </rPr>
      <t xml:space="preserve">  Расход - 4,0 м3/мин
Vжид. – 221 м³   46 тн проппанта с учётом миниГРП.
Хорнер 249 атм. Эффективность 66%.  Всего жидкости на 8 порт – 514,9 м3
</t>
    </r>
    <r>
      <rPr>
        <b/>
        <sz val="48"/>
        <color theme="1"/>
        <rFont val="Times New Roman"/>
        <family val="1"/>
        <charset val="204"/>
      </rPr>
      <t>На 60минуте резкий рост давления при прохождении конц.600 по забою, получили СТОП.</t>
    </r>
    <r>
      <rPr>
        <sz val="48"/>
        <color theme="1"/>
        <rFont val="Times New Roman"/>
        <family val="1"/>
        <charset val="204"/>
      </rPr>
      <t xml:space="preserve">
С поверхности закачали 50тн проппанта в пласт 43тн, в стволе 7тн, голова проппанта на глубине 3018м  Общая масса    459тн       Общая жидкость 2548,5м3
Демотнаж флота. </t>
    </r>
    <r>
      <rPr>
        <b/>
        <sz val="48"/>
        <color theme="1"/>
        <rFont val="Times New Roman"/>
        <family val="1"/>
        <charset val="204"/>
      </rPr>
      <t>Освобождение  на 12:00</t>
    </r>
    <r>
      <rPr>
        <sz val="48"/>
        <color theme="1"/>
        <rFont val="Times New Roman"/>
        <family val="1"/>
        <charset val="204"/>
      </rPr>
      <t xml:space="preserve">
Движение: скв.50098_182П_ Западно-Варьёганское, ВНС, 9 х 40, (нет материала), готовность под ГРП 3.09.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07ч 10м (на 08:00).</t>
    </r>
  </si>
  <si>
    <r>
      <rPr>
        <b/>
        <sz val="48"/>
        <rFont val="Times New Roman"/>
        <family val="1"/>
        <charset val="204"/>
      </rPr>
      <t xml:space="preserve">Замещение +  18:50 - 18:55 </t>
    </r>
    <r>
      <rPr>
        <sz val="48"/>
        <rFont val="Times New Roman"/>
        <family val="1"/>
        <charset val="204"/>
      </rPr>
      <t xml:space="preserve">V - 15,5 м3 Рнач- 516, Рср- 393, Ркон- 302; 
Расход - 3.4 м3/мин;  ISIP - 140 атм Общие потери - 162 атм, в ИП и ПЗП - 22 атм
Хаммер-эффект выраженный.
</t>
    </r>
    <r>
      <rPr>
        <b/>
        <sz val="48"/>
        <rFont val="Times New Roman"/>
        <family val="1"/>
        <charset val="204"/>
      </rPr>
      <t xml:space="preserve">МиниГРП +   23:25 - 23:40  </t>
    </r>
    <r>
      <rPr>
        <sz val="48"/>
        <rFont val="Times New Roman"/>
        <family val="1"/>
        <charset val="204"/>
      </rPr>
      <t xml:space="preserve">V - 40,0м3  1т 16/20
Рнач- 428, Рср- 297, Ркон- 306;  Расход - 3.4 м3/мин;   ISIP - 159 атм
Общие потери - 147 атм, в ИП и ПЗП - 0 атм Хаммер-эффект выраженный.
осн.ГРП планируется на 11:00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27ч 15мин (на 08:00).</t>
    </r>
  </si>
  <si>
    <r>
      <t xml:space="preserve">В/В  ЮТС 6ед*17м3. Завезено 204м3. </t>
    </r>
    <r>
      <rPr>
        <b/>
        <sz val="38"/>
        <color theme="1"/>
        <rFont val="Times New Roman"/>
        <family val="1"/>
        <charset val="204"/>
      </rPr>
      <t>Плечо 7км.</t>
    </r>
  </si>
  <si>
    <r>
      <t xml:space="preserve">В/В  ЮТС 4ед*17м3. Завезено 102м3. </t>
    </r>
    <r>
      <rPr>
        <b/>
        <sz val="38"/>
        <color theme="1"/>
        <rFont val="Times New Roman"/>
        <family val="1"/>
        <charset val="204"/>
      </rPr>
      <t>Плечо 7м.</t>
    </r>
  </si>
  <si>
    <r>
      <t>Переезд флота</t>
    </r>
    <r>
      <rPr>
        <b/>
        <sz val="48"/>
        <rFont val="Times New Roman"/>
        <family val="1"/>
        <charset val="204"/>
      </rPr>
      <t xml:space="preserve"> 65км</t>
    </r>
    <r>
      <rPr>
        <sz val="48"/>
        <rFont val="Times New Roman"/>
        <family val="1"/>
        <charset val="204"/>
      </rPr>
      <t xml:space="preserve"> на 7151-327Б Юг-Талинское, Юк10, 60т.
Заезд флота на 17:00. Расстановка СПТ, оборудования, емкостного парка.
Монтаж флота
</t>
    </r>
    <r>
      <rPr>
        <b/>
        <sz val="48"/>
        <rFont val="Times New Roman"/>
        <family val="1"/>
        <charset val="204"/>
      </rPr>
      <t>С последней операции ГРП прошло 11ч 15мин (на 16:00).</t>
    </r>
  </si>
  <si>
    <r>
      <t>В/В: "ЮТС" 4ед по 17м3. Завоз жидкости 51м3.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27км.</t>
    </r>
  </si>
  <si>
    <r>
      <t xml:space="preserve">В/В: "ЮТС" 2ед по 17м3.  Завоз жидкости 102м3. </t>
    </r>
    <r>
      <rPr>
        <b/>
        <sz val="38"/>
        <rFont val="Times New Roman"/>
        <family val="1"/>
        <charset val="204"/>
      </rPr>
      <t>Плечо 27км.</t>
    </r>
  </si>
  <si>
    <t xml:space="preserve">В/В: ЮТС - 0ед*17м3. Завезено 34м3. Плечо ~16км. </t>
  </si>
  <si>
    <t xml:space="preserve">В/В: ЮТС - 2ед*17м3. Завезено 10м3. Плечо ~16км. </t>
  </si>
  <si>
    <t xml:space="preserve">НК-Транс: 2ед по 20м3, 1ед 17м3: 220м3. Плечо 300м. </t>
  </si>
  <si>
    <t>С/Талинское м/р</t>
  </si>
  <si>
    <r>
      <rPr>
        <b/>
        <sz val="48"/>
        <color theme="1"/>
        <rFont val="Times New Roman"/>
        <family val="1"/>
        <charset val="204"/>
      </rPr>
      <t xml:space="preserve">11 порт  ГРП+   01:00 - 02:55  </t>
    </r>
    <r>
      <rPr>
        <sz val="48"/>
        <color theme="1"/>
        <rFont val="Times New Roman"/>
        <family val="1"/>
        <charset val="204"/>
      </rPr>
      <t xml:space="preserve">Р 453/355/365  ISIP - 183 (+33)  Расход - 4,0 м3/мин
Vжид. - 412.6 м³ из них продавка 19,4 м³  120 тн проппанта с учётом миниГРП.
Хорнер 306 атм. Эффективность 69%.   Всего жидкости на 11 порт -  492.3 м3
</t>
    </r>
    <r>
      <rPr>
        <b/>
        <sz val="48"/>
        <color theme="1"/>
        <rFont val="Times New Roman"/>
        <family val="1"/>
        <charset val="204"/>
      </rPr>
      <t xml:space="preserve">12 порт  Активация+Замещение </t>
    </r>
    <r>
      <rPr>
        <sz val="48"/>
        <color theme="1"/>
        <rFont val="Times New Roman"/>
        <family val="1"/>
        <charset val="204"/>
      </rPr>
      <t xml:space="preserve"> 06:00-06:15   Р - 391/384/390, ISIP - 155
V жид- 30 м3.  Расход 4 м3/мин  Трения общие/муфта ГРП-ПЗП: 232/80
Хаммер-эффект выраженный.
</t>
    </r>
    <r>
      <rPr>
        <b/>
        <sz val="48"/>
        <color theme="1"/>
        <rFont val="Times New Roman"/>
        <family val="1"/>
        <charset val="204"/>
      </rPr>
      <t>12 порт  МиниГРП (+)  08:50-09:05  Р 425/337/346</t>
    </r>
    <r>
      <rPr>
        <sz val="48"/>
        <color theme="1"/>
        <rFont val="Times New Roman"/>
        <family val="1"/>
        <charset val="204"/>
      </rPr>
      <t xml:space="preserve">
ISIP - 159  Расход - 4 м3/мин  Vжид. - 46.7 м3 , из них продавка 20 м3
Трения общие/муфта ГРП-ПЗП:  187/35  Пропант - 1тн 40/70  Хаммер - эффект выраженный.
Запись данных. </t>
    </r>
    <r>
      <rPr>
        <b/>
        <sz val="48"/>
        <color theme="1"/>
        <rFont val="Times New Roman"/>
        <family val="1"/>
        <charset val="204"/>
      </rPr>
      <t>Осн.ГРП 12ст планируется на 16-17:00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05ч 05мин (на 08:00).</t>
    </r>
  </si>
  <si>
    <t>В/В  ЮТС 2ед*17м3, ПС 10м3.  Завезено -50м3. Плечо 6км</t>
  </si>
  <si>
    <r>
      <rPr>
        <sz val="48"/>
        <rFont val="Times New Roman"/>
        <family val="1"/>
        <charset val="204"/>
      </rPr>
      <t xml:space="preserve">Переезд флота на  скв.268-17 Новопурпейское БС12 МГРП (6х20т), ВНС. 
Расстановка СПТ, емкостного парка. Монтаж флота. С 06:00 завоз и нагрев жидкости-50м3 (продолжаем)
Активация/замещение 1ст планируется на 11:00
миниГРП 1ст планируется на 12:00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262ч 40мин (на 08:00).</t>
    </r>
  </si>
  <si>
    <r>
      <t xml:space="preserve">С 08:00 29.08.22 Флот в режиме ожидания.
Переезд на куст 71 -100%
Расстановка емкостного парка. Завоз жидкости-185м3
Флот находится  перед кустовой площадкой
На контроле: 987/71, С-Талинское, ЮК7, 50т. Спуск пакера. </t>
    </r>
    <r>
      <rPr>
        <b/>
        <sz val="48"/>
        <color theme="1"/>
        <rFont val="Times New Roman"/>
        <family val="1"/>
        <charset val="204"/>
      </rPr>
      <t xml:space="preserve">Готовность на 10:00 01.09.
замещение на 14:00
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>С последней операции ГРП прошло 110ч 15мин (на 08:00).</t>
    </r>
  </si>
  <si>
    <t>01.09.2022г</t>
  </si>
  <si>
    <r>
      <t xml:space="preserve">В/В  ЮТС 4ед*17м3. Завезено 0м3. </t>
    </r>
    <r>
      <rPr>
        <b/>
        <sz val="38"/>
        <color theme="1"/>
        <rFont val="Times New Roman"/>
        <family val="1"/>
        <charset val="204"/>
      </rPr>
      <t>Плечо 7м.</t>
    </r>
  </si>
  <si>
    <t xml:space="preserve">НК-Транс: 2ед по 20м3, 1ед 17м3: 0м3. Плечо 300м. </t>
  </si>
  <si>
    <t>182П</t>
  </si>
  <si>
    <t>9ст*40тн</t>
  </si>
  <si>
    <t>0 из 9</t>
  </si>
  <si>
    <t>Западно-Варьёганское м/р.</t>
  </si>
  <si>
    <r>
      <t xml:space="preserve">Флот в режиме готовности на КП№-8 (база).
На контроле: скв.1701_17_Дулисьминское_ГРП_5т(дизайн в подготовке). Завоз НКТ. Ожидание техники. Далее монтаж и спуск пакера. Готовность 2я смена 02.09.22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262ч 45мин (на 16:00).</t>
    </r>
  </si>
  <si>
    <t>Начальник смены ЦИТС: Шогин В.И.</t>
  </si>
  <si>
    <t>Технолог ЦИТС: Шихов А.А.</t>
  </si>
  <si>
    <t>Метельное м/р.</t>
  </si>
  <si>
    <t>Полевой инженер
Кутлаев П.
+7 904-886-29-89</t>
  </si>
  <si>
    <t>98Б</t>
  </si>
  <si>
    <t xml:space="preserve">В/В: ЮТС - 0ед*17м3. Завезено 17м3. Плечо ~15км. </t>
  </si>
  <si>
    <t xml:space="preserve">В/В: ЮТС - 2ед*17м3.. Завезено 65м3. Плечо ~18км. </t>
  </si>
  <si>
    <t>В/В  ЮТС 4ед по 17м3. Завезено 240м3. Плечо 6км</t>
  </si>
  <si>
    <r>
      <rPr>
        <b/>
        <u/>
        <sz val="44"/>
        <rFont val="Times New Roman"/>
        <family val="1"/>
        <charset val="204"/>
      </rPr>
      <t>1 порт из 6: Активация + Замещение(+). 10:20-10:30. V-23м3,</t>
    </r>
    <r>
      <rPr>
        <b/>
        <sz val="44"/>
        <rFont val="Times New Roman"/>
        <family val="1"/>
        <charset val="204"/>
      </rPr>
      <t xml:space="preserve">
</t>
    </r>
    <r>
      <rPr>
        <sz val="44"/>
        <rFont val="Times New Roman"/>
        <family val="1"/>
        <charset val="204"/>
      </rPr>
      <t>Pактив-276, Рнач-507, Рср-250, Ркон-249, ISIP-90. 
Общие потери 159 атм, в ИП и ПЗП 31 атм. Хаммер-эффект выраженный.</t>
    </r>
    <r>
      <rPr>
        <b/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 xml:space="preserve">1 порт из 6: МиниГРП(+). 11:20-11:35. </t>
    </r>
    <r>
      <rPr>
        <sz val="44"/>
        <rFont val="Times New Roman"/>
        <family val="1"/>
        <charset val="204"/>
      </rPr>
      <t xml:space="preserve">
V-42м3, объем заполнения 1 м3, 1т (20/40). Рнач-270, Рср-210, Ркон-249, ISIP-101.
Общие потери 148 атм, в ИП и ПЗП 20 атм. Хаммер-эффект выраженный.</t>
    </r>
    <r>
      <rPr>
        <u/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>1 порт из 6:  ГРП (+). 14:50-15:15.</t>
    </r>
    <r>
      <rPr>
        <sz val="44"/>
        <rFont val="Times New Roman"/>
        <family val="1"/>
        <charset val="204"/>
      </rPr>
      <t xml:space="preserve"> V-83м3, 20т(20/40 -2т., 16/20-14т., 16/20RCP-4т.) , Рнач-401, Рср-232, Ркон-297, Vзапуска-71.0м3.</t>
    </r>
    <r>
      <rPr>
        <b/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>2 порт из 6: Активация+Замещение(+). 15:15-15:20. V-10м3.</t>
    </r>
    <r>
      <rPr>
        <b/>
        <sz val="44"/>
        <rFont val="Times New Roman"/>
        <family val="1"/>
        <charset val="204"/>
      </rPr>
      <t xml:space="preserve">
</t>
    </r>
    <r>
      <rPr>
        <sz val="44"/>
        <rFont val="Times New Roman"/>
        <family val="1"/>
        <charset val="204"/>
      </rPr>
      <t>Рнач-306, Рср-303, Ркон-300, ISIP-107.
Общие потери 193 атм, в ИП и ПЗП 66 атм. Хаммер-эффект выраженный.</t>
    </r>
    <r>
      <rPr>
        <b/>
        <sz val="44"/>
        <rFont val="Times New Roman"/>
        <family val="1"/>
        <charset val="204"/>
      </rPr>
      <t xml:space="preserve">
ОГРП 2порт на 19:00</t>
    </r>
    <r>
      <rPr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>С последней операции ГРП прошло 00ч 45мин (на 16:00).</t>
    </r>
  </si>
  <si>
    <t>100тн</t>
  </si>
  <si>
    <r>
      <rPr>
        <b/>
        <u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3845-307 С-Талинское, ЮК2-5, 110т, 
3148-55 С-Талинское, ЮК3-4 (29.07.22);
11032-301Б С-Талинское, 50т, Клифт (кандидат под ПАА)</t>
    </r>
  </si>
  <si>
    <t xml:space="preserve">1251_32_Тагринское, ГТМ, 10 тн., (на согласовании), готовность под ГРП ~ 5.09.
48128_408_Тагринское, ВНС, 10 х 59, (в разработке), готовность под ГРП ~ 9.09.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
</t>
  </si>
  <si>
    <r>
      <t xml:space="preserve">Демонтаж оборудования Флота ГРП.
Освобождение территории по скв 47423 куст 83 Тагринского м/р на 12:00.
</t>
    </r>
    <r>
      <rPr>
        <b/>
        <u/>
        <sz val="48"/>
        <color theme="1"/>
        <rFont val="Times New Roman"/>
        <family val="1"/>
        <charset val="204"/>
      </rPr>
      <t>Выезд с КП№-83, при помощи тяговой СПТ ( бульдозер ). продолжают.</t>
    </r>
    <r>
      <rPr>
        <sz val="48"/>
        <color theme="1"/>
        <rFont val="Times New Roman"/>
        <family val="1"/>
        <charset val="204"/>
      </rPr>
      <t xml:space="preserve">
Движение: скв.50098_182П_ Западно-Варьёганское, ВНС, 9 х 40, (нет материала), </t>
    </r>
    <r>
      <rPr>
        <b/>
        <u/>
        <sz val="48"/>
        <color theme="1"/>
        <rFont val="Times New Roman"/>
        <family val="1"/>
        <charset val="204"/>
      </rPr>
      <t>готовность под ГРП 20:00 2.09.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15ч 10м (на 16:00).</t>
    </r>
  </si>
  <si>
    <r>
      <t>В/В: "ЮТС" 4ед по 17м3. Завоз жидкости 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</si>
  <si>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(Железногорск), прибытие ~31.08.22
2й вагон (Тайшет), прибытие ~ 01.09.22
3й, 4й, 5й вагоны (Челябинск), отправка 29.08.22
В каждом вагоне 62.5м3 HCL 35%. Прибытие в Усть-Кут +10дней от даты отправки
</t>
    </r>
  </si>
  <si>
    <t>Аквамайер: Затарено 250м3.  Плечо 1400м.</t>
  </si>
  <si>
    <r>
      <t xml:space="preserve">Флот в режиме готовности.
'Флот находится на подбазе (до куста 66-15км)
На контроле: скв. 3291-66 С-Талинское, ЮК2-4, 100т, (дизайн согласован) </t>
    </r>
    <r>
      <rPr>
        <b/>
        <u/>
        <sz val="48"/>
        <color theme="1"/>
        <rFont val="Times New Roman"/>
        <family val="1"/>
        <charset val="204"/>
      </rPr>
      <t>готовность на 02.09. на 06:00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Выезд СПТ Флота по готовности скважины.  </t>
    </r>
    <r>
      <rPr>
        <sz val="48"/>
        <color theme="1"/>
        <rFont val="Times New Roman"/>
        <family val="1"/>
        <charset val="204"/>
      </rPr>
      <t xml:space="preserve">
Завоз и расстановка 2-х емкостей (+). 
Затарка 65м3. продолжаем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24ч 20 мин (на 16:00).</t>
    </r>
  </si>
  <si>
    <r>
      <t xml:space="preserve">Флот в режиме готовности.
'Флот находится на подбазе (до куста 66-15км)
На контроле: скв. 3291-66 С-Талинское, ЮК2-4, 100т, (дизайн согласован) готовность на 01.09.  2-я смена
Завоз и расстановка 2-х емкостей (+)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16ч 20 мин (на 08:00).</t>
    </r>
  </si>
  <si>
    <r>
      <t xml:space="preserve">С 08:00 29.08 до 10:00  01.09. Флот в режиме готовности.
'Флот находится  перед кустовой площадкой
На контроле: 978/71, С-Талинское, ЮК7, 50т. Спуск пакера. Готовность на 10:00 01.09.
С 10:00 Заезд и расстановка СПТ Флота.
Монтаж оборудования .
Завоз тех-жидкости в V - 200м3. нагрев продолжаем
</t>
    </r>
    <r>
      <rPr>
        <b/>
        <u/>
        <sz val="48"/>
        <color theme="1"/>
        <rFont val="Times New Roman"/>
        <family val="1"/>
        <charset val="204"/>
      </rPr>
      <t xml:space="preserve">Замещение + . 14:40 - 14:45. V - 18 м³ . </t>
    </r>
    <r>
      <rPr>
        <sz val="48"/>
        <color theme="1"/>
        <rFont val="Times New Roman"/>
        <family val="1"/>
        <charset val="204"/>
      </rPr>
      <t xml:space="preserve">
Рнач- 495, Рср- 330, Ркон- 250;  Расход - 3.2 м³/мин; ISIP - 138 атм. 
Общие потери - 112 атм, в ИП и ПЗП - 15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Запись давлений, возможно согласование без мини-ГРП.
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118ч 15мин (на 16:00).</t>
    </r>
  </si>
  <si>
    <r>
      <t xml:space="preserve">Демонтаж оборудования Флота ГРП.
</t>
    </r>
    <r>
      <rPr>
        <b/>
        <u/>
        <sz val="48"/>
        <color theme="1"/>
        <rFont val="Times New Roman"/>
        <family val="1"/>
        <charset val="204"/>
      </rPr>
      <t>Освобождение территории по скв 4279 куст 216Б С/Талинского м/р на 10:00.</t>
    </r>
    <r>
      <rPr>
        <sz val="48"/>
        <color theme="1"/>
        <rFont val="Times New Roman"/>
        <family val="1"/>
        <charset val="204"/>
      </rPr>
      <t xml:space="preserve">
ПР к переезду и переезд на скв 3506 куст 98Б С-Талинское, ЮК2-4, МГРП 5ст ( 1-3ст от 30 до 50тн, 4-5ст от 50 до 100тн )посадка стингера 5/1.09, гот.-12/1.09 (дизайны в подготовке)
С 16:00 Расстановка СПТ Флота ГРП. 
Завоз тех-жидкости по завершению расстановки и монтажа Флота.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07ч 55мин (на 16:00).</t>
    </r>
  </si>
  <si>
    <r>
      <t xml:space="preserve">Флот в режиме готовности на КП№-8 (база).
На контроле: скв.1701_17_Дулисьминское_ГРП_5т(дизайн в подготовке). Завоз НКТ. Ожидание техники. Далее монтаж и спуск пакера. Готовность 2я смена 02.09.22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278ч 45мин (на 08:00).</t>
    </r>
  </si>
  <si>
    <t>12 из 14</t>
  </si>
  <si>
    <r>
      <t xml:space="preserve">
Завоз тех-жидкости в V - 480м3.
Нагрев тех-жидкости в V - 480м3.                      
Пропант затарен 120тн.
Начало закачки ОГРП 12ст на 16:25. продолжают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13ч 05мин (на 16:00).</t>
    </r>
  </si>
  <si>
    <r>
      <t xml:space="preserve">
</t>
    </r>
    <r>
      <rPr>
        <b/>
        <u/>
        <sz val="48"/>
        <rFont val="Times New Roman"/>
        <family val="1"/>
        <charset val="204"/>
      </rPr>
      <t>ОГРП + . 09:55 - 11:00. V - 195,2 м³ (Vобщ 250,7 м3) .</t>
    </r>
    <r>
      <rPr>
        <sz val="48"/>
        <rFont val="Times New Roman"/>
        <family val="1"/>
        <charset val="204"/>
      </rPr>
      <t xml:space="preserve">
С поверхности 59т 16/20. С МиниГРП 60т. По плану 60т, в пласт 59.8 т.
Расход - 3.4 м3/мин . Загрузка гелланта 3.2 кг/м3. 
Рнач- 461, Рср- 366, Ркон- 382;  ISIP - 241 атм. Прирост + 82 атм
Демонтаж оборудования Флота ГРП.
Освобождение территории по скв 7151 куст 327Б Ю/Талинского м/р на 13:00.
ПР к переезду и переезд на скв 364 куст 244 Юг-Талинское, посадка пакера предв. 2см 1.09 (дизайн на согл)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05ч 00мин (на 16:00).</t>
    </r>
  </si>
  <si>
    <t xml:space="preserve">В/В: ЮТС - 2ед*17м3. Завезено 65м3. Плечо ~18км. </t>
  </si>
  <si>
    <t>3 из 6</t>
  </si>
  <si>
    <t>В/В  ЮТС 2ед*17м3, ПС 10м3.  Завезено -150м3. Плечо 6км</t>
  </si>
  <si>
    <r>
      <rPr>
        <b/>
        <u/>
        <sz val="48"/>
        <rFont val="Times New Roman"/>
        <family val="1"/>
        <charset val="204"/>
      </rPr>
      <t xml:space="preserve">Выезд с КП№-83, при помощи тяговой СПТ ( бульдозер ). 
Переезд на БПО г.Радужный 
</t>
    </r>
    <r>
      <rPr>
        <sz val="48"/>
        <rFont val="Times New Roman"/>
        <family val="1"/>
        <charset val="204"/>
      </rPr>
      <t xml:space="preserve">
С 09:00 Переезд на скв.50098_182П_ Западно-Варьёганское, ВНС, 9 х 40, </t>
    </r>
    <r>
      <rPr>
        <b/>
        <u/>
        <sz val="48"/>
        <rFont val="Times New Roman"/>
        <family val="1"/>
        <charset val="204"/>
      </rPr>
      <t>готовность под ГРП 20:00 2.09.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31ч 10м (на 08:00).</t>
    </r>
  </si>
  <si>
    <t>1308-22 Тарасовское Ач 30т, ЗБС. Готовность на 23.00 04.09 (согласован)
1659-35А Тарасовское Ач 20т, ЗБС. Готовность на 24.00 03.09 (согласован)
1421-50 Тарасовское БП8 20т, ОД. Готовность на 08.00 04.09 (на рассмотрении)
599-36 Губкинское 2БС7 7т ПАА, ОД. Готовность на 07.09 (согласован)
5409-152 Тарасовское Ач МГРП(10х60т), ВНС. Готовность на 07.09 (в разработке)</t>
  </si>
  <si>
    <r>
      <t xml:space="preserve">2 порт из 6: ГРП (+). 20:20 - 20:50. </t>
    </r>
    <r>
      <rPr>
        <sz val="46"/>
        <rFont val="Times New Roman"/>
        <family val="1"/>
        <charset val="204"/>
      </rPr>
      <t xml:space="preserve">
V-83м3, 20т, Рнач-485, Рср-246, Ркон-308, Vзапуска-72.5м3.
</t>
    </r>
    <r>
      <rPr>
        <b/>
        <u/>
        <sz val="46"/>
        <rFont val="Times New Roman"/>
        <family val="1"/>
        <charset val="204"/>
      </rPr>
      <t>3 порт из 6:  Активация+Замещение(+). 20:50-20:55. V-10м3.</t>
    </r>
    <r>
      <rPr>
        <sz val="46"/>
        <rFont val="Times New Roman"/>
        <family val="1"/>
        <charset val="204"/>
      </rPr>
      <t xml:space="preserve">
Pактив-417,Рнач-323, Рср-309, Ркон-308, ISIP-120.
Общие потери 188 атм, в ИП и ПЗП 40 атм. Хаммер-эффект выраженный.
</t>
    </r>
    <r>
      <rPr>
        <b/>
        <u/>
        <sz val="46"/>
        <rFont val="Times New Roman"/>
        <family val="1"/>
        <charset val="204"/>
      </rPr>
      <t xml:space="preserve">3 порт из 6:   ГРП (+). 06:35-07:00. V-85м3, </t>
    </r>
    <r>
      <rPr>
        <sz val="46"/>
        <rFont val="Times New Roman"/>
        <family val="1"/>
        <charset val="204"/>
      </rPr>
      <t xml:space="preserve">20т, Рнач-461, Рср-216, Ркон-297, Vзапуска-73.7м3.
</t>
    </r>
    <r>
      <rPr>
        <b/>
        <u/>
        <sz val="46"/>
        <rFont val="Times New Roman"/>
        <family val="1"/>
        <charset val="204"/>
      </rPr>
      <t>4 порт из 6:  Активация+Замещение(+). 07:00-07:05. V-10м3.</t>
    </r>
    <r>
      <rPr>
        <sz val="46"/>
        <rFont val="Times New Roman"/>
        <family val="1"/>
        <charset val="204"/>
      </rPr>
      <t xml:space="preserve">
Pактив-429,Рнач-316, Рср-314, Ркон-312, ISIP-120.
Общие потери 192 атм, в ИП и ПЗП 45 атм. Хаммер-эффект выраженный.
</t>
    </r>
    <r>
      <rPr>
        <b/>
        <u/>
        <sz val="46"/>
        <rFont val="Times New Roman"/>
        <family val="1"/>
        <charset val="204"/>
      </rPr>
      <t xml:space="preserve">ОГРП 4ст на 14:00 .
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>С последней операции ГРП прошло 01ч 00мин (на 08:00).</t>
    </r>
  </si>
  <si>
    <t>ГНКТ "Ветеран":
7ф: 1524-134а Суторминское, Восстановление циркуляции.
9ф: 1204-143 Вынгаяхинское, нормализация забоя. 
Конкуренты:
Альянс:
1ф. БПО Вынгапуровское, ожидание 1204-129 Вынгаяхинское
3ф. 988-10 Карамовское МСГРП 9ст по 90т. Пр к Активации 3ст
4Ф. 348-86 Ито-Пуровское МСГРП 9 по 90т, ПР к МиниГРП 6ст
Кежуй: 
1ф. БПО муравленко. 
3ф. БПО муравленко. Ожидания скв 3233-186 Сугмутское МСГРП 7ст по 60т
КАТКО: 
3ф: 779-31Б Карамовское МСГРП 5ст-9ст по 90т, ПР к МиниГРП 6ст</t>
  </si>
  <si>
    <r>
      <t xml:space="preserve">
2250-143Б Вынгяхинское МСГРП 7 по 50т. Готовность на 04.09.2022
574-35 Вынгапуровское БВ8 МСГРП 2ст по 60т, готовность на 04.09.2022
943-46 Вынгапуровское БВ8 ГРП 60т, готовность на 08.09.2022
1709-331 Вынгапуровское БВ8 ГРП 60т, Готовность на 10.09.2022
996-52 Вынгапуровское БВ8 ГРП 60т, Готовность на 12.09.2022
2935-223 Новогоднее Ач МСГРП 8ст по 30т, готовность на 15.09.2022.
</t>
    </r>
    <r>
      <rPr>
        <b/>
        <u/>
        <sz val="50"/>
        <rFont val="Times New Roman"/>
        <family val="1"/>
        <charset val="204"/>
      </rPr>
      <t xml:space="preserve">ПурНефтегаз </t>
    </r>
    <r>
      <rPr>
        <sz val="50"/>
        <rFont val="Times New Roman"/>
        <family val="1"/>
        <charset val="204"/>
      </rPr>
      <t xml:space="preserve">
6041-12 С-Тарасовское, после стопа- нормализация забоя.
</t>
    </r>
  </si>
  <si>
    <r>
      <rPr>
        <b/>
        <u/>
        <sz val="44"/>
        <color theme="1"/>
        <rFont val="Times New Roman"/>
        <family val="1"/>
        <charset val="204"/>
      </rPr>
      <t xml:space="preserve">12 порт из 14:  ОГРП + . 16:25 - 18:25. </t>
    </r>
    <r>
      <rPr>
        <sz val="44"/>
        <color theme="1"/>
        <rFont val="Times New Roman"/>
        <family val="1"/>
        <charset val="204"/>
      </rPr>
      <t xml:space="preserve">
Р 407/348/371атм. ISIP - 188 (+29).  Расход - 4,0 м3/мин. 
Vжид. - 411,7 м³ из них продавка 18,5 м³. 120 тн проппанта с учётом миниГРП.
Хорнер 369 атм. Эффективность 80%.  Всего жидкости на 12 порт -  490.4 м3. </t>
    </r>
    <r>
      <rPr>
        <b/>
        <u/>
        <sz val="44"/>
        <color theme="1"/>
        <rFont val="Times New Roman"/>
        <family val="1"/>
        <charset val="204"/>
      </rPr>
      <t xml:space="preserve">
13 порт из 14:  Активация+Замещение. 20:50-21:10 . 
</t>
    </r>
    <r>
      <rPr>
        <sz val="44"/>
        <color theme="1"/>
        <rFont val="Times New Roman"/>
        <family val="1"/>
        <charset val="204"/>
      </rPr>
      <t xml:space="preserve">Р - 585/571/559, ISIP - 174атм. V жид- 39 м³. Расход 4 м3/мин. Трения общие/муфта ГРП-ПЗП: 385/233.  Хаммер-эффект выраженный.
</t>
    </r>
    <r>
      <rPr>
        <b/>
        <u/>
        <sz val="44"/>
        <color theme="1"/>
        <rFont val="Times New Roman"/>
        <family val="1"/>
        <charset val="204"/>
      </rPr>
      <t xml:space="preserve">13 порт из 14: МиниГРП (+). 23:20-23:35. </t>
    </r>
    <r>
      <rPr>
        <sz val="44"/>
        <color theme="1"/>
        <rFont val="Times New Roman"/>
        <family val="1"/>
        <charset val="204"/>
      </rPr>
      <t xml:space="preserve">
Р 576/444/428атм. ISIP - 173атм.  Расход - 4 м3/мин
Vжид. - 64 м3 , из них продавка 20 м3.  Трения общие/муфта ГРП-ПЗП:  255/103
Пропант - 1тн 40/70. Хаммер - эффект выраженный.</t>
    </r>
    <r>
      <rPr>
        <b/>
        <u/>
        <sz val="44"/>
        <color theme="1"/>
        <rFont val="Times New Roman"/>
        <family val="1"/>
        <charset val="204"/>
      </rPr>
      <t xml:space="preserve">
13 порт из 14: МиниГРП 2(+). 4:20-04:40
</t>
    </r>
    <r>
      <rPr>
        <sz val="44"/>
        <color theme="1"/>
        <rFont val="Times New Roman"/>
        <family val="1"/>
        <charset val="204"/>
      </rPr>
      <t xml:space="preserve">Р 436/391/396атм. ISIP - 179. Расход - 4 м3/мин. 
Vжид. - 76 м3 , из них продавка 20 м3. Трения общие/муфта ГРП-ПЗП:  217/65
Пропант - 1тн 40/70, 1тн -20/40. Хаммер - эффект выраженный.
</t>
    </r>
    <r>
      <rPr>
        <b/>
        <u/>
        <sz val="44"/>
        <color theme="1"/>
        <rFont val="Times New Roman"/>
        <family val="1"/>
        <charset val="204"/>
      </rPr>
      <t>ОГРП 13 порт на 10:00
С последней операции ГРП прошло 13ч 35мин (на 08:00).</t>
    </r>
  </si>
  <si>
    <t>Аквамайер: Затарено 280м3.  Плечо 1400м.</t>
  </si>
  <si>
    <t>1701_17_Дулисьминское_ГРП_6т(дизайн согласован). Монтаж и спуск пакера. Готовность 2я смена 02.09.22
1506_15Бис_Дулисьминское_КГРП_60м3(ожидание данных). Нет бр. КРС. Готовность 08.09.22
1903_19_Дулисьминское_КГРП_60м3(ожидание данных). Нет бр. КРС. Готовность 10.09.22
1987_11Бис_Дулисьминское_МКГРП_7х60м3. ГИС до 02.09.22. Далее заключение, выбор интервалов установки портов, спуск хвостовика. Хвостовик ТСС, пакера, центраторы доставят 02.09.22. Бр. КРС 08.09.22. Готовность 12.09.22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</si>
  <si>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2595-157 С-Талинское, ЮК3-4, 60т, отсыпка, с/к тех. пакера (дизайн на согласовании)
3291-66 С-Талинское, ЮК2-4, 100т, посадка пакера 8/2.09, гот.-16/2.09 (дизайн согласован)
7610-342 Юг-Талинское, ЛАР
7601-343Б Юг-Талинское, 40т, НЗ, 
5193-245 Юг-Талинское, ЮК10, с/к Клифта
5367Б-101 С-Талинское, ЮК10, 50т, ЛАР
4470-179 С-Талинское, ЮК10, фрезерование
1720-360Б Юг-Талинское, ЮК4-5, 80т, ГИС  (дизайн согласован)
1771-371Б Юг-Талинское, Юк10, 50т, отсыпка, УЦМ, ОТСЭК</t>
  </si>
  <si>
    <r>
      <rPr>
        <b/>
        <u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гот. предв. на 6/3.09 (дизайн на согл)
2008-553 Юг-Талинское, ЮК3-4, 60т, с-к тех. пакера
8551-372 Юг-Талинское, ЮК11, м/ж пакера предв. 16/2.09, гот. 20/3.09
3592-302 С-Талинское, ЮК2-5, 100т, ПВР 1.09
</t>
    </r>
  </si>
  <si>
    <t>(40/40/40/40/80тн)</t>
  </si>
  <si>
    <r>
      <t xml:space="preserve">Флот в режиме готовности.
'Флот находится на подбазе (до куста 66-15км)
На контроле: скв. 3291-66 С-Талинское, ЮК2-4, 100т, (дизайн согласован) </t>
    </r>
    <r>
      <rPr>
        <b/>
        <u/>
        <sz val="48"/>
        <color theme="1"/>
        <rFont val="Times New Roman"/>
        <family val="1"/>
        <charset val="204"/>
      </rPr>
      <t>готовность на 02.09. на 16:00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Выезд СПТ Флота по готовности скважины.  </t>
    </r>
    <r>
      <rPr>
        <sz val="48"/>
        <color theme="1"/>
        <rFont val="Times New Roman"/>
        <family val="1"/>
        <charset val="204"/>
      </rPr>
      <t xml:space="preserve">
Завоз и расстановка 2-х емкостей (+). 
Затарка 130м3. продолжаем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40ч 20 мин (на 08:00).</t>
    </r>
  </si>
  <si>
    <r>
      <rPr>
        <b/>
        <u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11274-535б Юг-Талинское, Юк10-11, 60т, гот. предв. на 6/3.09 (дизайн на согл)
2008-553 Юг-Талинское, ЮК3-4, 60т, с-к тех. пакера
8551-372 Юг-Талинское, ЮК11, м/ж пакера предв. 16/2.09, гот. 20/3.09
3592-302 С-Талинское, ЮК2-5, 100т, ПВР 1.09
</t>
    </r>
  </si>
  <si>
    <t>1 из 5</t>
  </si>
  <si>
    <r>
      <t xml:space="preserve">
</t>
    </r>
    <r>
      <rPr>
        <sz val="46"/>
        <rFont val="Times New Roman"/>
        <family val="1"/>
        <charset val="204"/>
      </rPr>
      <t xml:space="preserve">Монтаж оборудования ГРП.
</t>
    </r>
    <r>
      <rPr>
        <b/>
        <u/>
        <sz val="46"/>
        <rFont val="Times New Roman"/>
        <family val="1"/>
        <charset val="204"/>
      </rPr>
      <t xml:space="preserve">1 порт из 5:  Активация порта(+).  Ракт - 255 атм. 
Замещение + . 21:20 - 21:30. V - 20 м³ . </t>
    </r>
    <r>
      <rPr>
        <sz val="46"/>
        <rFont val="Times New Roman"/>
        <family val="1"/>
        <charset val="204"/>
      </rPr>
      <t xml:space="preserve">
Рнач - 455, Рср- 334, Ркон- 273;  Расход - 3.2 м³/мин; ISIP - 154 атм. 
Общие потери - 119 атм, в ИП и ПЗП - 22 атм. Хаммер-эффект выраженный.
</t>
    </r>
    <r>
      <rPr>
        <b/>
        <u/>
        <sz val="46"/>
        <rFont val="Times New Roman"/>
        <family val="1"/>
        <charset val="204"/>
      </rPr>
      <t xml:space="preserve">1 порт из 5: Мини-ГРП + . </t>
    </r>
    <r>
      <rPr>
        <sz val="46"/>
        <rFont val="Times New Roman"/>
        <family val="1"/>
        <charset val="204"/>
      </rPr>
      <t xml:space="preserve"> 22:50 - 23:05.  V - 37 м³, 1т 20/40. 
Рнач- 301, Рср- 247, Ркон- 257; Расход - 3.2 м³/мин;  ISIP - 147 атм.
Общие потери - 110 атм, в ИП и ПЗП - 13 атм. Хаммер-эффект выраженный.
</t>
    </r>
    <r>
      <rPr>
        <b/>
        <u/>
        <sz val="46"/>
        <rFont val="Times New Roman"/>
        <family val="1"/>
        <charset val="204"/>
      </rPr>
      <t>1 порт из 5:ГРП + .7:15 - 8:00. V-123.4 м³ (Vобщ 180.4 м3) .</t>
    </r>
    <r>
      <rPr>
        <sz val="46"/>
        <rFont val="Times New Roman"/>
        <family val="1"/>
        <charset val="204"/>
      </rPr>
      <t xml:space="preserve"> ISIP - 169 атм. Прирост + 22 атм
С поверхности 39т: 6т 20/40, 33т 16/20. С Мини-ГРП 40т. По плану 40т, в пласт 39.8т.
Расход - 3.2 м3/мин . Загрузка гелланта 2.8 кг/м3.  Рнач- 362, Рср- 231, Ркон- 306; 
</t>
    </r>
    <r>
      <rPr>
        <b/>
        <u/>
        <sz val="46"/>
        <rFont val="Times New Roman"/>
        <family val="1"/>
        <charset val="204"/>
      </rPr>
      <t xml:space="preserve">Замещение 2 порт на 11:00
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>С последней операции ГРП прошло 00ч 00мин (на 08:00).</t>
    </r>
  </si>
  <si>
    <r>
      <t xml:space="preserve">В/В: "ЮТС" 2ед по 17м3.  Завоз жидкости 180м3. </t>
    </r>
    <r>
      <rPr>
        <b/>
        <sz val="38"/>
        <rFont val="Times New Roman"/>
        <family val="1"/>
        <charset val="204"/>
      </rPr>
      <t>Плечо 27км.</t>
    </r>
  </si>
  <si>
    <r>
      <t xml:space="preserve">В/В  ЮТС 2ед*17м3. Завезено 34м3. </t>
    </r>
    <r>
      <rPr>
        <b/>
        <sz val="38"/>
        <color theme="1"/>
        <rFont val="Times New Roman"/>
        <family val="1"/>
        <charset val="204"/>
      </rPr>
      <t>Плечо 30км.</t>
    </r>
  </si>
  <si>
    <r>
      <t xml:space="preserve">
С 05:00 Заезд СПТ Флота ГРП на куст.
Расстановка СПТ Флота .
Монтаж оборудования. продолжаем
Завоз тех-жидкости в V - 34м3. продолжаем
Замещение на 10:00
</t>
    </r>
    <r>
      <rPr>
        <b/>
        <u/>
        <sz val="48"/>
        <rFont val="Times New Roman"/>
        <family val="1"/>
        <charset val="204"/>
      </rPr>
      <t>С последней операции ГРП прошло 21ч 00мин (на 08:00).</t>
    </r>
  </si>
  <si>
    <r>
      <t xml:space="preserve">
Переезд СПТ Флота на скв 883 Метельное БП5, МГРП. Ориентировочная готовность на </t>
    </r>
    <r>
      <rPr>
        <b/>
        <u/>
        <sz val="48"/>
        <rFont val="Times New Roman"/>
        <family val="1"/>
        <charset val="204"/>
      </rPr>
      <t>02.09.2022  (дизайн в разработке)</t>
    </r>
    <r>
      <rPr>
        <sz val="48"/>
        <rFont val="Times New Roman"/>
        <family val="1"/>
        <charset val="204"/>
      </rPr>
      <t xml:space="preserve">
Расстояние переезда 40км.
Флот находится рядом КП№-883 Метельного м/р.
</t>
    </r>
    <r>
      <rPr>
        <b/>
        <u/>
        <sz val="48"/>
        <rFont val="Times New Roman"/>
        <family val="1"/>
        <charset val="204"/>
      </rPr>
      <t>С 16:00 Флот в режиме готовности.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164ч 41мин (на 16:00).</t>
    </r>
  </si>
  <si>
    <t>5ст по 50тн.</t>
  </si>
  <si>
    <t xml:space="preserve">'В/В: ЮТС -2ед 17м3.  Завезено-50м3. Плечо 9,5км. </t>
  </si>
  <si>
    <r>
      <rPr>
        <sz val="48"/>
        <rFont val="Times New Roman"/>
        <family val="1"/>
        <charset val="204"/>
      </rPr>
      <t xml:space="preserve">
Флот находится рядом КП№-883 Метельного м/р.
</t>
    </r>
    <r>
      <rPr>
        <b/>
        <u/>
        <sz val="48"/>
        <rFont val="Times New Roman"/>
        <family val="1"/>
        <charset val="204"/>
      </rPr>
      <t xml:space="preserve">С 16:00.  01.09.2022.г  Флот в режиме готовности.
</t>
    </r>
    <r>
      <rPr>
        <sz val="48"/>
        <rFont val="Times New Roman"/>
        <family val="1"/>
        <charset val="204"/>
      </rPr>
      <t>Расстановка СПТ Флота.
Монтаж оборудования .
ПР к замещению. Завоз тех-жидкости в V - 50м3.
Замещение 1ст. 08:30 - 08:50. V - 18м3.</t>
    </r>
    <r>
      <rPr>
        <b/>
        <u/>
        <sz val="48"/>
        <rFont val="Times New Roman"/>
        <family val="1"/>
        <charset val="204"/>
      </rPr>
      <t xml:space="preserve">
МиниГРП на 11:00
С последней операции ГРП прошло 164ч 41мин (на 16:00).</t>
    </r>
  </si>
  <si>
    <r>
      <rPr>
        <b/>
        <u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11274-535б Юг-Талинское, Юк10-11, 60т, гот. предв. на 6/3.09 (дизайн на согл)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2008-553 Юг-Талинское, ЮК3-4, 60т, с-к тех. пакера</t>
    </r>
    <r>
      <rPr>
        <sz val="48"/>
        <rFont val="Times New Roman"/>
        <family val="1"/>
        <charset val="204"/>
      </rPr>
      <t xml:space="preserve">
8551-372 Юг-Талинское, ЮК11, м/ж пакера предв. 16/2.09, гот. 20/3.09
3592-302 С-Талинское, ЮК2-5, 100т, ПВР 1.09
</t>
    </r>
  </si>
  <si>
    <r>
      <rPr>
        <b/>
        <u/>
        <sz val="48"/>
        <color theme="1"/>
        <rFont val="Times New Roman"/>
        <family val="1"/>
        <charset val="204"/>
      </rPr>
      <t xml:space="preserve">
ОГРП + .  19:55 - 20:30. V - 109.5 м³ (Vобщ 127,5 м3) . </t>
    </r>
    <r>
      <rPr>
        <sz val="48"/>
        <color theme="1"/>
        <rFont val="Times New Roman"/>
        <family val="1"/>
        <charset val="204"/>
      </rPr>
      <t xml:space="preserve">
С поверхности 50т : 10т 20/40 40т 16/20.  По плану 50т, в пласт 49.8 т.
Расход - 3.2 м3/мин .  Загрузка гелланта 5.8 л/м3. 
Рнач- 322, Рср- 210, Ркон- 242;  ISIP - 142 атм.  Прирост + 4 атм.
Демонтаж оборудования Флота ГРП.
Освобождение территории по скв 987 куст 71 С/Таллинского м/р на 22:00.
С 22:00 Флот в режиме готовности.
ПР к переезду и переезд на подбазу Нягань.
</t>
    </r>
    <r>
      <rPr>
        <b/>
        <u/>
        <sz val="48"/>
        <color theme="1"/>
        <rFont val="Times New Roman"/>
        <family val="1"/>
        <charset val="204"/>
      </rPr>
      <t>Согласование по дальнейшему движению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11ч 30мин (на 08:00).</t>
    </r>
  </si>
  <si>
    <t xml:space="preserve">В/В: ЮТС -2ед*17м3. Завезено 115м3.  Плечо ~15км. </t>
  </si>
  <si>
    <t>02.09.2022г</t>
  </si>
  <si>
    <t>Начальник смены ЦИТС: Калеников А.Ю.</t>
  </si>
  <si>
    <t>Технолог ЦИТС: Мелехин В.С.</t>
  </si>
  <si>
    <t xml:space="preserve">В/В: ЮТС -2ед*17м3. Завезено 0м3.  Плечо ~0км. </t>
  </si>
  <si>
    <t>Метельное м/р</t>
  </si>
  <si>
    <t xml:space="preserve">В/В: ЮТС - 0ед*17м3. Завезено 0м3. Плечо~0км. </t>
  </si>
  <si>
    <r>
      <t xml:space="preserve">Флот в режиме готовности до 13:00.
Флот находится на подбазе (до куста 66-15км)
На контроле: скв. 3291-66 С-Талинское, ЮК2-4, 100т, (дизайн согласован) </t>
    </r>
    <r>
      <rPr>
        <b/>
        <u/>
        <sz val="48"/>
        <color theme="1"/>
        <rFont val="Times New Roman"/>
        <family val="1"/>
        <charset val="204"/>
      </rPr>
      <t>готовность на 02.09. на 16:00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Выезд СПТ Флота в 13:00.  </t>
    </r>
    <r>
      <rPr>
        <sz val="48"/>
        <color theme="1"/>
        <rFont val="Times New Roman"/>
        <family val="1"/>
        <charset val="204"/>
      </rPr>
      <t xml:space="preserve">
Завоз и расстановка 3х емкостей (+). Затарка воды, продолжаем. Завоз 20тн проппанта.
Заезд флота на 16:00. Замещение на 20:00.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48ч 20 мин (на 16:00).</t>
    </r>
  </si>
  <si>
    <t>Западно-Варьёганское м/р</t>
  </si>
  <si>
    <t>Аквамайер: Затарено 120м3.  Плечо 1400м.</t>
  </si>
  <si>
    <r>
      <t xml:space="preserve">Флот в режиме готовности на КП№-8 (база).
На контроле: скв.1701_17_Дулисьминское_ГРП_6т(дизайн согласован). Монтаж и спуск пакера. Готовность 2я смена 02.09.22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286ч 45мин (на 16:00).</t>
    </r>
  </si>
  <si>
    <t>6ст*20тн</t>
  </si>
  <si>
    <r>
      <t>'В/В: ЮТС-2ед по 17м3. Завезено-120м3. Плечо 9км.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</si>
  <si>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1 ст.: Активация + Замещение(+). 8:25-8:35. V-17м3. Pактив-450, Рнач-560, Рср-410, Ркон-348, ISIP-98. Общие потери 250 атм, в ИП и ПЗП 105  атм. Хаммер-эффект выраженный. 
1 ст.: миниГРП(+). 11:05-11:20. V-44м3, 1т (20/40). Рнач-440, Рср-270, Ркон-276, ISIP-109. Общие потери 167 атм, в ИП и ПЗП 40 атм. Хаммер-эффект выраженный.
1 ст.: ОГРП на 20:00.
</t>
    </r>
    <r>
      <rPr>
        <b/>
        <u/>
        <sz val="48"/>
        <rFont val="Times New Roman"/>
        <family val="1"/>
        <charset val="204"/>
      </rPr>
      <t>С последней операции ГРП прошло 180ч 41мин (на 08:00).</t>
    </r>
  </si>
  <si>
    <r>
      <t xml:space="preserve">В/В  ЮТС 4ед*17м3. Завезено 75м3. </t>
    </r>
    <r>
      <rPr>
        <b/>
        <sz val="38"/>
        <color theme="1"/>
        <rFont val="Times New Roman"/>
        <family val="1"/>
        <charset val="204"/>
      </rPr>
      <t>Плечо 35м.</t>
    </r>
  </si>
  <si>
    <r>
      <t xml:space="preserve">В/В  ЮТС 2ед*17м3. Завезено 34м3. </t>
    </r>
    <r>
      <rPr>
        <b/>
        <sz val="38"/>
        <color theme="1"/>
        <rFont val="Times New Roman"/>
        <family val="1"/>
        <charset val="204"/>
      </rPr>
      <t>Плечо 35км.</t>
    </r>
  </si>
  <si>
    <r>
      <t xml:space="preserve">Замещение +. 11:05 - 11:15. V - 17,0м³. Рнач- 506, Рср- 391, Ркон- 304; Расход - 3.2 м³/мин; ISIP - 174атм. Общие потери - 130атм, в ИП и ПЗП - 10атм. Хаммер-эффект выраженный.
МиниГРП +. 11:55 - 12:10. V - 41,0 м³. 1т 16/20. Рнач- 308, Рср- 297, Ркон- 295; Расход - 3.2 м³/мин; ISIP - 178 атм. Общие потери - 117 атм, в ИП и ПЗП - 0 атм. Хаммер-эффект выраженный.
ОГРП на 19:00.
</t>
    </r>
    <r>
      <rPr>
        <b/>
        <u/>
        <sz val="48"/>
        <rFont val="Times New Roman"/>
        <family val="1"/>
        <charset val="204"/>
      </rPr>
      <t>С последней операции ГРП прошло 29ч 00мин (на 16:00).</t>
    </r>
  </si>
  <si>
    <r>
      <t xml:space="preserve">2 стадия Активация порта(+). Ракт - 288 атм. 
Замещение +. 12:10 - 12:30. V - 20 м³. Рнач - 315, Рср- 301, Ркон- 292; Расход - 3.2 м³/мин; ISIP - 173 атм. Общие потери - 119 атм, в ИП и ПЗП - 24 атм. Хаммер-эффект выраженный.
ОГРП 2 ст на 19:00.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08ч 00мин (на 16:00).</t>
    </r>
  </si>
  <si>
    <r>
      <t>В/В: "ЮТС" 2ед по 17м3. Завоз жидкости 80м3.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27км.</t>
    </r>
  </si>
  <si>
    <r>
      <rPr>
        <b/>
        <u/>
        <sz val="48"/>
        <rFont val="Times New Roman"/>
        <family val="1"/>
        <charset val="204"/>
      </rPr>
      <t>4 ст.: ГРП (+)</t>
    </r>
    <r>
      <rPr>
        <sz val="48"/>
        <rFont val="Times New Roman"/>
        <family val="1"/>
        <charset val="204"/>
      </rPr>
      <t xml:space="preserve">. 13:40-14:05. V-83м3, 20т, Рнач-430, Рср-210, Ркон-294, Vзакачки-73.6м3. 
</t>
    </r>
    <r>
      <rPr>
        <b/>
        <u/>
        <sz val="48"/>
        <rFont val="Times New Roman"/>
        <family val="1"/>
        <charset val="204"/>
      </rPr>
      <t>5 ст.: Активация+Замещение(+)</t>
    </r>
    <r>
      <rPr>
        <sz val="48"/>
        <rFont val="Times New Roman"/>
        <family val="1"/>
        <charset val="204"/>
      </rPr>
      <t xml:space="preserve">. 14:05-14:10. V-10м3. Pактив-464, Рнач-310, Рср-308, Ркон-306, ISIP-117. Общие потери 189атм, в ИП и ПЗП 43атм. Хаммер-эффект выраженный.
</t>
    </r>
    <r>
      <rPr>
        <b/>
        <u/>
        <sz val="48"/>
        <rFont val="Times New Roman"/>
        <family val="1"/>
        <charset val="204"/>
      </rPr>
      <t>5ст.: ОГРП на 21:00.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01ч 55мин (на 16:00).</t>
    </r>
  </si>
  <si>
    <t>Ю/Талинское м/р</t>
  </si>
  <si>
    <t>В/В  ЮТС 1ед-17м3, ПС 2ед-10м3. Завезено 200м3. Плечо 6км</t>
  </si>
  <si>
    <t xml:space="preserve">В/В: ЮТС - 2ед*17м3. Завезено 65м3. Плечо ~10км. </t>
  </si>
  <si>
    <t xml:space="preserve">В/В: ЮТС - 2ед*17м3.. Завезено 65м3. Плечо ~10км. </t>
  </si>
  <si>
    <r>
      <t xml:space="preserve">Флот в режиме ожидания на стоянке Ю/Талинского м/р.
На контроле: 10614-553 Юг-Талинское, ЮК10, м/ж пакера 18:00 03.09.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19ч 30мин (на 16:00).</t>
    </r>
  </si>
  <si>
    <r>
      <t xml:space="preserve">С 09:00 Переезд на скв.50098_182П_ Западно-Варьёганское, ВНС, 9ст*40тн, готовность под ГРП 20:00 02.09.
Телефонограмма на тягловую СПТ на Заказчика подана.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39ч 10м (на 16:00).</t>
    </r>
  </si>
  <si>
    <r>
      <t xml:space="preserve">13 порт ГРП+. 10:50 - 12:20. Р 433/359/356. ISIP - 179 (+6). Расход - 4,0 м3/мин. Vжид. - 323.9 м³ из них продавка 17,9 м³. 80 тн проппанта с учётом миниГРП. Хорнер 368 атм. Эффективность 75%. Всего жидкости на 13 порт -  502.9 м3.
14 порт Активация+Замещение. 15:00-15:15. Р - 360/355/358, ISIP - 155. V жид- 25 м³. Расход 4 м3/мин. Трения общие/муфта ГРП-ПЗП: 222/70. Хаммер-эффект выраженный.
14 порт МиниГРП (+). 16:55-17:10. Р 376/325/345. ISIP - 160. Расход - 4 м3/мин. Vжид. - 46.7 м3 , из них продавка 20 м3. Трения общие/муфта ГРП-ПЗП:  185/33. Пропант - 1тн 40/70. Хаммер - эффект выраженный.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3ч 40мин (на 16:00).</t>
    </r>
  </si>
  <si>
    <t>2 из 5</t>
  </si>
  <si>
    <t>14 из 14</t>
  </si>
  <si>
    <t>6 из 6</t>
  </si>
  <si>
    <t>1251_32_Тагринское, ГТМ, 10 тн., (на согласовании), монтаж пакера на 17:00, активация на 11:00 4.09. готовность под ГРП на 20:00 4.09.
48128_408_Тагринское, ВНС, 10 х 59, (в разработке), готовность под ГРП ~ 9.09.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</t>
  </si>
  <si>
    <t>1308-22 Тарасовское Ач 30т, ЗБС. Готовность на 24.00 04.09 (согласован)
1659-35А Тарасовское Ач 20т, ЗБС. Готовность на 24.00 04.09 (согласован)
1421-50 Тарасовское БП8 20т, ОД. Готовность на 02.00 04.09 (на рассмотрении)
599-36 Губкинское 2БС7 7т ПАА, ОД. Готовность на 10.00 05.09 (согласован)
5409-152 Тарасовское Ач МГРП(10х60т), ВНС. Готовность на 03.90 07.09 (в разработке)</t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</si>
  <si>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(Лена), прибытие ~31.08.22
2й вагон (Братск), прибытие ~ 01.09.22
3й, 4й, 5й вагоны (Барабинск и Сарепта), отправка 29.08.22
В каждом вагоне 62.5м3 HCL 35%. Прибытие в Усть-Кут +10дней от даты отправки</t>
    </r>
  </si>
  <si>
    <t>1701_17_Дулисьминское_ГРП_6т(дизайн согласован). Посадка пакера(+). Освобождение 14:00 03.09.22
1506_15Бис_Дулисьминское_КГРП_60м3(ожидание данных). Нет бр. КРС. Готовность 08.09.22
1903_19_Дулисьминское_КГРП_60м3(ожидание данных). Нет бр. КРС. Готовность 10.09.22
1987_11Бис_Дулисьминское_МКГРП_7х60м3. ГИС до 02.09.22. Далее заключение, выбор интервалов установки портов, спуск хвостовика. Бр. КРС 08.09.22. Готовность 12.09.22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</si>
  <si>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r>
      <t xml:space="preserve">Флот в режиме готовности на КП№-8 (база).
На контроле: скв.1701_17_Дулисьминское_ГРП_6т(дизайн согласован). Посадка пакера(+). Готовность 14:00 03.09.22. Выезд флота в 12:00.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302ч 45мин (на 08:00).</t>
    </r>
  </si>
  <si>
    <r>
      <t xml:space="preserve">574-35 Вынгапуровское БВ8 МСГРП 2ст по 60т, готовность на 04.09.2022
2095-159 Вынгаяхинское 3ст по 70т, готовность на 04.09.2022
943-46 Вынгапуровское БВ8 ГРП 60т, готовность на 08.09.2022
1709-331 Вынгапуровское БВ8 ГРП 60т, Готовность на 10.09.2022
996-52 Вынгапуровское БВ8 ГРП 60т, Готовность на 12.09.2022
2935-223 Новогоднее Ач МСГРП 8ст по 30т, готовность на 15.09.2022
</t>
    </r>
    <r>
      <rPr>
        <b/>
        <u/>
        <sz val="50"/>
        <rFont val="Times New Roman"/>
        <family val="1"/>
        <charset val="204"/>
      </rPr>
      <t xml:space="preserve">ПурНефтегаз </t>
    </r>
    <r>
      <rPr>
        <sz val="50"/>
        <rFont val="Times New Roman"/>
        <family val="1"/>
        <charset val="204"/>
      </rPr>
      <t xml:space="preserve">
6041-12 С-Тарасовское, после стопа- нормализация забоя.</t>
    </r>
  </si>
  <si>
    <t>ГНКТ "Ветеран":
7ф: 5424-132а Сутормиское , Восстановление циркуляции.
9ф: 1204-143 Вынгаяхинское, нормализация забоя. 
Конкуренты:
Альянс:
1ф. БПО Вынгапуровское, ожидание 1204-129 Вынгаяхинское
3ф. 988-10 Карамовское МСГРП 9ст по 90т. Пр к ОГРП. 4  ст
4Ф. 348-86 Ито-Пуровское МСГРП 9 по 90т, ПР к МиниГРП 6ст
Кежуй: 
1ф. БПО муравленко. 
3ф.  3233-186 Сугмутское МСГРП 7ст по 60т.
КАТКО: 
3ф: 779-31Б Карамовское МСГРП 5ст-9ст по 90т, ПР к МиниГРП 7ст</t>
  </si>
  <si>
    <t>В ПОДГОТОВКЕ КРС: 
1427-797 Юг-Талинское, ЮК2-4, 80т, м/ж пакера  24/2.09 (дизайн в подготовке)
2595-157 С-Талинское, ЮК3-4, 60т, ПВР (дизайн на согласовании)
10614-553 Юг-Талинское, ЮК10, м/ж пакера 18/3.09
7610-342 Юг-Талинское, ЛАР
7601-343Б Юг-Талинское, 40т, НЗ, 
5367Б-101 С-Талинское, ЮК10, 50т, ЛАР
4470-179 С-Талинское, ЮК10, фрезерование
1720-360Б Юг-Талинское, ЮК4-5, 80т, ГИС ПВР  (дизайн согласован)
1771-371Б Юг-Талинское, Юк10, 50т, ОТСЭК</t>
  </si>
  <si>
    <t>Спущен КЛ в ожидании НКТ:
11059-302б Ю-Талинское, ЮК2-4, 100т (12.07.22);
3148-55 С-Талинское, ЮК3-4 (29.07.22);
11032-301Б С-Талинское, 50т, Клифт (кандидат под ПАА)
5193-245 Юг-Талинское, ЮК10,  Клифт</t>
  </si>
  <si>
    <t>3592/302, С-Талинское, ЮК2-4, 100т
3845/307, С-Талинское, ЮК2-5, 100т
'В ПОДГОТОВКЕ КРС: 
1427-797 Юг-Талинское, ЮК2-4, 80т, м/ж пакера  24/2.09 (дизайн в подготовке)
2595-157 С-Талинское, ЮК3-4, 60т, ПВР (дизайн на согласовании)
10614-553 Юг-Талинское, ЮК10, м/ж пакера 18/3.09
7610-342 Юг-Талинское, ЛАР
7601-343Б Юг-Талинское, 40т, НЗ, 
5367Б-101 С-Талинское, ЮК10, 50т, ЛАР
4470-179 С-Талинское, ЮК10, фрезерование
1720-360Б Юг-Талинское, ЮК4-5, 80т, ГИС ПВР  (дизайн согласован)
1771-371Б Юг-Талинское, Юк10, 50т, ОТСЭК</t>
  </si>
  <si>
    <r>
      <t xml:space="preserve">В/В: "ЮТС" 6ед по 17м3.  Завоз жидкости 160м3. </t>
    </r>
    <r>
      <rPr>
        <b/>
        <sz val="38"/>
        <rFont val="Times New Roman"/>
        <family val="1"/>
        <charset val="204"/>
      </rPr>
      <t>Плечо 27км.</t>
    </r>
  </si>
  <si>
    <r>
      <rPr>
        <b/>
        <u/>
        <sz val="46"/>
        <rFont val="Times New Roman"/>
        <family val="1"/>
        <charset val="204"/>
      </rPr>
      <t>5 ст.: ГРП (+).</t>
    </r>
    <r>
      <rPr>
        <sz val="46"/>
        <rFont val="Times New Roman"/>
        <family val="1"/>
        <charset val="204"/>
      </rPr>
      <t xml:space="preserve"> 20:40-21:05. V-81м3, 20т, Рнач-425, Рср-210, Ркон-288, Vзапуска-72.9м3. 
</t>
    </r>
    <r>
      <rPr>
        <b/>
        <u/>
        <sz val="46"/>
        <rFont val="Times New Roman"/>
        <family val="1"/>
        <charset val="204"/>
      </rPr>
      <t>6 ст.: Активация+Замещение(+)</t>
    </r>
    <r>
      <rPr>
        <sz val="46"/>
        <rFont val="Times New Roman"/>
        <family val="1"/>
        <charset val="204"/>
      </rPr>
      <t xml:space="preserve">. 21:05-21:10. V-10м3. Pактив-393,Рнач-316, Рср-304, Ркон-301, ISIP-107. Общие потери 194 атм, в ИП и ПЗП 49 атм. Хаммер-эффект выраженный.
</t>
    </r>
    <r>
      <rPr>
        <b/>
        <u/>
        <sz val="46"/>
        <rFont val="Times New Roman"/>
        <family val="1"/>
        <charset val="204"/>
      </rPr>
      <t>6 ст.: ГРП (+)</t>
    </r>
    <r>
      <rPr>
        <sz val="46"/>
        <rFont val="Times New Roman"/>
        <family val="1"/>
        <charset val="204"/>
      </rPr>
      <t xml:space="preserve">. 07:00-07:25. V-80м3, 20т, Рнач-514, Рср-233, Ркон-320, ISIP-117(+10).
Демонтаж флота ГРП и оборудования. Освобождение на 10:00.
Далее переезд 170км на 1421-50 Тарасовское БП8 20т, ОД. Готовность на 02:00 04.09 (на рассмотрении).
</t>
    </r>
    <r>
      <rPr>
        <b/>
        <u/>
        <sz val="46"/>
        <rFont val="Times New Roman"/>
        <family val="1"/>
        <charset val="204"/>
      </rPr>
      <t>С последней операции ГРП прошло 00ч 35мин (на 08:00).</t>
    </r>
  </si>
  <si>
    <t>В/В  ЮТС 2ед*17м3, ПС 15м3.  Завезено -80м3. Плечо 6км</t>
  </si>
  <si>
    <t>2 стадия ГРП +. 19:25 - 20:10. V - 125.5 м³ (Vобщ 145.5 м3). С поверхности 40т: 7т 20/40, 33т 16/20.  По плану 40т, в пласт 39.8т. Расход - 3.2 м3/мин. Загрузка гелланта 2.8 кг/м3. Рнач- 411, Рср- 240, Ркон- 292; ISIP - 173 атм.
3 стадия Активация порта(+). Ракт - 466 атм.
Замещение +. 23:50 - 0:20. V - 19.5 м³. Рнач - 267, Рср- 257, Ркон- 252; Расход - 3.2 м³/мин; ISIP - 146 атм. Общие потери - 106 атм, в ИП и ПЗП - 14 атм. Хаммер-эффект выраженный.
3 стадия ОГРП на 10:00.
С последней операции ГРП прошло 11ч 50мин (на 08:00).</t>
  </si>
  <si>
    <r>
      <t xml:space="preserve">Переезд флота на к.182П скв.50098 Западно-Варьёганское м/р: 2единицы(блендер, гидра) на БПО г.Радужный - ПР к выезду на месторождение.  13единиц+4 емкости на УПСВ Западно-Варьёганского м/р в 7км от КП №182П. Флот в режиме ожидания восстановления дорожного полотна. 
Соответствующие телефонограммы на вызов представителя для обследования неудовлетворительного участка дороги и на восстановление дорожного полотна поданы на Заказчика. 
</t>
    </r>
    <r>
      <rPr>
        <b/>
        <u/>
        <sz val="48"/>
        <rFont val="Times New Roman"/>
        <family val="1"/>
        <charset val="204"/>
      </rPr>
      <t>С последней операции ГРП прошло 55ч 10м (на 08:00).</t>
    </r>
  </si>
  <si>
    <r>
      <t xml:space="preserve">14 порт. ГРП+. 00:35 - 02:30. Р 460/349/361. ISIP - 178 (+18). Расход - 4,0 м3/мин. Vжид. - 410.5 м³ из них продавка 17,3 м³. 120 тн проппанта с учётом миниГРП. Хорнер 383 атм. Эффективность 80%. Всего жидкости на 14 порт -  482.2м3.
Демонтаж флота ГРП и оборудования. Освобождение на 10:00.
Переезд на БПО г.Радужный.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5ч 30мин (на 08:00).</t>
    </r>
  </si>
  <si>
    <r>
      <rPr>
        <b/>
        <u/>
        <sz val="48"/>
        <rFont val="Times New Roman"/>
        <family val="1"/>
        <charset val="204"/>
      </rPr>
      <t>1 ст.: ГРП(+)</t>
    </r>
    <r>
      <rPr>
        <sz val="48"/>
        <rFont val="Times New Roman"/>
        <family val="1"/>
        <charset val="204"/>
      </rPr>
      <t xml:space="preserve">. 20:45-21:45. V-184м3, С МиниГРП 50т (20/40-28т, 16/20-20т, 16/20 RCP-2т). Рнач-470, Рср-216, Ркон-271, ISIP-127.
</t>
    </r>
    <r>
      <rPr>
        <b/>
        <u/>
        <sz val="48"/>
        <rFont val="Times New Roman"/>
        <family val="1"/>
        <charset val="204"/>
      </rPr>
      <t>2ст: Активация+Замещение(+)</t>
    </r>
    <r>
      <rPr>
        <sz val="48"/>
        <rFont val="Times New Roman"/>
        <family val="1"/>
        <charset val="204"/>
      </rPr>
      <t xml:space="preserve">. 23:20-23:40. V-24м3. Pактив-462,Рнач-420, Рср-406, Ркон-399, ISIP-100. Общие потери 299 атм, в ИП и ПЗП 150 атм. Хаммер-эффект выраженный.
</t>
    </r>
    <r>
      <rPr>
        <b/>
        <u/>
        <sz val="48"/>
        <rFont val="Times New Roman"/>
        <family val="1"/>
        <charset val="204"/>
      </rPr>
      <t>2 ст.: миниГРП(+).</t>
    </r>
    <r>
      <rPr>
        <sz val="48"/>
        <rFont val="Times New Roman"/>
        <family val="1"/>
        <charset val="204"/>
      </rPr>
      <t xml:space="preserve"> 01:50-02:05. V-43м3, 1т (20/40). Рнач-440, Рср-304, Ркон-366, ISIP-112. Общие потери 254 атм, в ИП и ПЗП 120 атм. Хаммер-эффект выраженный.
ПР к ОГРП на 11:30.
</t>
    </r>
    <r>
      <rPr>
        <b/>
        <u/>
        <sz val="48"/>
        <rFont val="Times New Roman"/>
        <family val="1"/>
        <charset val="204"/>
      </rPr>
      <t>С последней операции ГРП прошло 10ч 15мин (на 08:00).</t>
    </r>
  </si>
  <si>
    <r>
      <t xml:space="preserve">ГРП +. 21:50 - 22:50. V - 164,9 м³ (Vобщ 222,9 м3). С поверхности 59т 16/20. С МиниГРП 60т. По плану 60т, в пласт 59.8 т. Расход - 3.2 м3/мин. Загрузка гелланта 3.2 кг/м3. Рнач- 398, Рср- 271, Ркон- 414; ISIP - 228 атм. Прирост + 50 атм.
Демонтаж флота ГРП и оборудования. Освобождение КП на 01:00.
Переезд флота на БПО г.Нягань для прохождения ТО
Следующая работа 8551-372 Юг-Талинское м/р, 50тн. Освобождение бригадой КРС на 21:00 03.09.  Выезд флота в 17:00.
</t>
    </r>
    <r>
      <rPr>
        <b/>
        <u/>
        <sz val="48"/>
        <rFont val="Times New Roman"/>
        <family val="1"/>
        <charset val="204"/>
      </rPr>
      <t>С последней операции ГРП прошло 9ч 10мин (на 08:00).</t>
    </r>
  </si>
  <si>
    <t>2008/553, Ю-Талинское, ЮК3-4, 60т, освобождение 05.09
В ПОДГОТОВКЕ КРС: 
1427-797 Юг-Талинское, ЮК2-4, 80т, м/ж пакера  24/2.09 (дизайн в подготовке)
2595-157 С-Талинское, ЮК3-4, 60т, ПВР (дизайн на согласовании)
10614-553 Юг-Талинское, ЮК10, м/ж пакера 18/3.09
7610-342 Юг-Талинское, ЛАР
7601-343Б Юг-Талинское, 40т, НЗ, 
5367Б-101 С-Талинское, ЮК10, 50т, ЛАР
4470-179 С-Талинское, ЮК10, фрезерование
1720-360Б Юг-Талинское, ЮК4-5, 80т, ГИС ПВР  (дизайн согласован)
1771-371Б Юг-Талинское, Юк10, 50т, ОТСЭК</t>
  </si>
  <si>
    <r>
      <t xml:space="preserve">Замещение +. 00:40 - 00:50. V - 24м3. Рнач - 517атм, Рср- 362атм, Ркон- 283атм; Расход - 3.4 м3/мин; ISIP - 153атм. Общие потери- 130 атм, в ИП и ПЗП - 16 атм. Хаммер-эффект выраженный.
Мини ГРП +. 05:15 - 05:30. V - 33м3. 1 т 20/40. Рнач- 307атм, Рср- 265атм, Ркон- 277атм; ISIP - 161атм. Расход - 3.4 м3/мин; Общие потери - 116атм, в ИП и ПЗП - 5 атм. Хаммер-эффект выраженный.
ПР к ОГРП.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64ч 20 мин (на 08:00).</t>
    </r>
  </si>
  <si>
    <r>
      <t xml:space="preserve">Флот в режиме ожидания на стоянке Ю/Талинского м/р.
На контроле: 11274/535Б, Ю-Талинское, 60т, освобождение 04.09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35ч 30мин (на 08:00).</t>
    </r>
  </si>
  <si>
    <t>03.09.2022г</t>
  </si>
  <si>
    <t>Начальник смены ЦИТС: Филимонов В.А.</t>
  </si>
  <si>
    <r>
      <t>В/В (ПС)-2шт по 10м3.  Завоз жидкости 20м3. Плечо</t>
    </r>
    <r>
      <rPr>
        <b/>
        <sz val="38"/>
        <rFont val="Times New Roman"/>
        <family val="1"/>
        <charset val="204"/>
      </rPr>
      <t xml:space="preserve"> 6км.</t>
    </r>
  </si>
  <si>
    <t>6тн</t>
  </si>
  <si>
    <t>1506_15Бис_Дулисьминское_КГРП_60м3(ожидание данных). Нет бр. КРС. Готовность 08.09.22
1903_19_Дулисьминское_КГРП_60м3(ожидание данных). Нет бр. КРС. Готовность 10.09.22
1987_11Бис_Дулисьминское_МКГРП_7х60м3. ГИС до 02.09.22. Далее заключение, выбор интервалов установки портов, спуск хвостовика. Бр. КРС 08.09.22. Готовность 12.09.22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</si>
  <si>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В/В  ЮТС 1ед-17м3, ПС 2ед-10м3. Завезено 0м3. Плечо 4,5км</t>
  </si>
  <si>
    <t>Тарасовское  м/р</t>
  </si>
  <si>
    <t>20тн</t>
  </si>
  <si>
    <r>
      <t xml:space="preserve">Флот на БПО г.Нягань, прохождения ТО
На контроле: скв.8551-372 Юг-Талинское, ЮК11, посадка пакера предв. 22/3.09, гот. 5/4.09.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17ч 10мин (на 16:00).</t>
    </r>
  </si>
  <si>
    <r>
      <t xml:space="preserve">
</t>
    </r>
    <r>
      <rPr>
        <b/>
        <sz val="48"/>
        <rFont val="Times New Roman"/>
        <family val="1"/>
        <charset val="204"/>
      </rPr>
      <t>Переезд 170км</t>
    </r>
    <r>
      <rPr>
        <sz val="48"/>
        <rFont val="Times New Roman"/>
        <family val="1"/>
        <charset val="204"/>
      </rPr>
      <t xml:space="preserve"> на 1421-50 Тарасовское БП8 20т, ОД. Готовность на 04:00 04.09 (на рассмотрении).
</t>
    </r>
    <r>
      <rPr>
        <b/>
        <u/>
        <sz val="48"/>
        <rFont val="Times New Roman"/>
        <family val="1"/>
        <charset val="204"/>
      </rPr>
      <t>С последней операции ГРП прошло 08ч 35мин (на 16:00).</t>
    </r>
  </si>
  <si>
    <r>
      <t xml:space="preserve">Переезд флота на к.182П скв.50098 Западно-Варьёганское м/р:  15единиц+4 емкости на УПСВ Западно-Варьёганского м/р в 7км от КП №182П. Буксировка при помощи бульдозера одного НВД+санчив (продолжаем)
Соответствующие телефонограммы на вызов представителя для обследования неудовлетворительного участка дороги и на восстановление дорожного полотна поданы на Заказчика. 
</t>
    </r>
    <r>
      <rPr>
        <b/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63ч 10м (на 16:00).</t>
    </r>
  </si>
  <si>
    <t>Аквамайер: Затарено 120м3.  Плечо 6км.</t>
  </si>
  <si>
    <t>Аквамайер: Затарено 480м3.  Плечо 6км.</t>
  </si>
  <si>
    <t>БПО г.Радужный.</t>
  </si>
  <si>
    <r>
      <rPr>
        <b/>
        <sz val="48"/>
        <rFont val="Times New Roman"/>
        <family val="1"/>
        <charset val="204"/>
      </rPr>
      <t>2 ст.: ГРП(+). 12:35-13:35</t>
    </r>
    <r>
      <rPr>
        <sz val="48"/>
        <rFont val="Times New Roman"/>
        <family val="1"/>
        <charset val="204"/>
      </rPr>
      <t xml:space="preserve">. V-174м3, С МиниГРП 51т (20/40-29т, 16/20-20т, 16/20 RCP-2т).
Рнач-480, Рср-227, Ркон-274, ISIP-123 (прирост +11).
</t>
    </r>
    <r>
      <rPr>
        <b/>
        <sz val="48"/>
        <rFont val="Times New Roman"/>
        <family val="1"/>
        <charset val="204"/>
      </rPr>
      <t xml:space="preserve">3ст: Активация+Замещение(+). 15:45-16:05. </t>
    </r>
    <r>
      <rPr>
        <sz val="48"/>
        <rFont val="Times New Roman"/>
        <family val="1"/>
        <charset val="204"/>
      </rPr>
      <t xml:space="preserve">V-28м3.
Pактив-430,Рнач-400, Рср-346, Ркон-330, ISIP-107.
Общие потери 223 атм, в ИП и ПЗП 90 атм. Хаммер-эффект выраженный.
</t>
    </r>
    <r>
      <rPr>
        <b/>
        <sz val="48"/>
        <rFont val="Times New Roman"/>
        <family val="1"/>
        <charset val="204"/>
      </rPr>
      <t>3 ст.: миниГРП(+). 18:45-19:00</t>
    </r>
    <r>
      <rPr>
        <sz val="48"/>
        <rFont val="Times New Roman"/>
        <family val="1"/>
        <charset val="204"/>
      </rPr>
      <t xml:space="preserve">. V-44,4м3, 1т (20/40).
Рнач-450, Рср-258, Ркон-316, ISIP-119.
Общие потери 197 атм, в ИП и ПЗП 62 атм. Хаммер-эффект выраженный.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02ч 30мин (на 16:00).</t>
    </r>
  </si>
  <si>
    <t>4 из 5</t>
  </si>
  <si>
    <r>
      <rPr>
        <b/>
        <sz val="48"/>
        <color theme="1"/>
        <rFont val="Times New Roman"/>
        <family val="1"/>
        <charset val="204"/>
      </rPr>
      <t>3 стадия  ГРП +  9:30 - 10:10</t>
    </r>
    <r>
      <rPr>
        <sz val="48"/>
        <color theme="1"/>
        <rFont val="Times New Roman"/>
        <family val="1"/>
        <charset val="204"/>
      </rPr>
      <t xml:space="preserve">  V - 119.5 м3 (Vобщ 139м3) 
С поверхности 40т: 7т 20/40, 33т 16/20.  По плану 40т, в пласт 39.8т.
Расход - 3.2 м3/мин  Загрузка гелланта 2.8 кг/м3
Рнач- 372, Рср- 221, Ркон- 305;  ISIP - 178 атм.
Прирост +32 атм (от замещения).
</t>
    </r>
    <r>
      <rPr>
        <b/>
        <sz val="48"/>
        <color theme="1"/>
        <rFont val="Times New Roman"/>
        <family val="1"/>
        <charset val="204"/>
      </rPr>
      <t>'4 стадия  Активация порта(+)  Ракт - 325 атм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Замещение +   14:00 - 14:27 </t>
    </r>
    <r>
      <rPr>
        <sz val="48"/>
        <color theme="1"/>
        <rFont val="Times New Roman"/>
        <family val="1"/>
        <charset val="204"/>
      </rPr>
      <t xml:space="preserve"> V - 18м3  Рнач - 298, Рср- 286, Ркон- 279; 
Расход - 3.2 м3/мин;   ISIP - 171 атм
Общие потери - 108 атм, в ИП и ПЗП - 18 атм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
С последней операции ГРП прошло 05ч 50мин (на 16:00).</t>
    </r>
  </si>
  <si>
    <t>3 из 5</t>
  </si>
  <si>
    <r>
      <t xml:space="preserve">
Переезд 170км на 1421-50 Тарасовское БП8 20т-100%
Расстановка СПТ. Монтаж флота и оборудования
Замещение планируется на 14:00 
</t>
    </r>
    <r>
      <rPr>
        <b/>
        <u/>
        <sz val="48"/>
        <rFont val="Times New Roman"/>
        <family val="1"/>
        <charset val="204"/>
      </rPr>
      <t>С последней операции ГРП прошло 34ч 35мин (на 08:00).</t>
    </r>
  </si>
  <si>
    <t>В/В  ЮТС 2ед*17м3, ПС 15м3.  Завезено -40м3. Плечо 4,5км</t>
  </si>
  <si>
    <r>
      <t xml:space="preserve">Переезд флота на  скв.1701_17_Дулисьминское_ГРП_6т(дизайн согласован). 
С 19:00 Расстановка СПТ. Монтаж флота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310ч 45мин (на 16:00).</t>
    </r>
  </si>
  <si>
    <r>
      <rPr>
        <b/>
        <sz val="48"/>
        <color theme="1"/>
        <rFont val="Times New Roman"/>
        <family val="1"/>
        <charset val="204"/>
      </rPr>
      <t>ГРП (-)  10:25 - 11:20</t>
    </r>
    <r>
      <rPr>
        <sz val="48"/>
        <color theme="1"/>
        <rFont val="Times New Roman"/>
        <family val="1"/>
        <charset val="204"/>
      </rPr>
      <t xml:space="preserve">
V - 164 м3  С поверхности 46т: 20тн 20/40; 26тн 16/20. По плану 100тн, в пласт 46тн
Расход - 3.4 м3/мин   Загрузка гелланта 3.0 кг/м3
 Рнач- 294атм, Рср- 237 атм, Ркон- 224атм;   ISIP - 163 атм.  Прирост + 2 атм
На 40-й минуте закачки вышел из строя один  НВД, закачка продолжилась 3-мя насосами, по выходу на плановый расход (3,4 м3/мин) началась нестабильная работа НВД, далее на 49-й минуте вышел из строя еще один НВД - выход на перепродавку в объеме 20м3 (до порта - 12.8м3). Согласовано с представителем заказчика Гайсиным Э.Р.
ПР к повторному ГРП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04ч 40 мин (на 16:00).</t>
    </r>
  </si>
  <si>
    <t xml:space="preserve">'В/В: ЮТС -2ед 17м3.  Завезено-100м3. Плечо 9,5км. </t>
  </si>
  <si>
    <r>
      <t xml:space="preserve">574-35 Вынгапуровское БВ8 МСГРП 2ст по 60т, готовность на 04.09.2022
2084-159 Вынгаяхинское 3ст по 70т, готовность на 04.09.2022
996-52 Вынгапуровское БВ8 ГРП 60т, Готовность на 10.09.2022
2935-223 Новогоднее Ач МСГРП 8ст по 30т, готовность на 15.09.2022
</t>
    </r>
    <r>
      <rPr>
        <b/>
        <u/>
        <sz val="50"/>
        <color theme="1"/>
        <rFont val="Times New Roman"/>
        <family val="1"/>
        <charset val="204"/>
      </rPr>
      <t xml:space="preserve">ПурНефтегаз 
6041-12 С-Тарасовское, после стопа- нормализация забоя.
</t>
    </r>
  </si>
  <si>
    <t>ГНКТ "Ветеран":
7ф: 5424-132а Сутормиское , Восстановление циркуляции.
9ф: 1204-143 Вынгаяхинское, нормализация забоя. 
Конкуренты:
Альянс:
1ф. БПО Вынгапуровское, ожидание 1204-129 Вынгаяхинское
3ф. 988-10 Карамовское МСГРП 9ст по 90т. Пр к ОГРП. 6 ст
4Ф. 348-86 Ито-Пуровское МСГРП 9 по 90т, ПР к МиниГРП 4ст
Кежуй: 
1ф. БПО муравленко. 
3ф.  3233-186 Сугмутское МСГРП 7ст по 60т. 7 по не 80 бьь 
КАТКО: 
3ф: 779-31Б Карамовское МСГРП 5ст-9ст по 90т, ПР к МиниГРП 7ст</t>
  </si>
  <si>
    <r>
      <t xml:space="preserve"> 5038-234 Юг-Талинское, ЮК10, </t>
    </r>
    <r>
      <rPr>
        <b/>
        <sz val="48"/>
        <rFont val="Times New Roman"/>
        <family val="1"/>
        <charset val="204"/>
      </rPr>
      <t xml:space="preserve">
     В ПОДГОТОВКЕ КРС: 
</t>
    </r>
    <r>
      <rPr>
        <sz val="48"/>
        <rFont val="Times New Roman"/>
        <family val="1"/>
        <charset val="204"/>
      </rPr>
      <t xml:space="preserve">
1427/797, Ю-Талинское, ЮК2-4, 80т
освобождение 04.09 16:00
11274/535Б, Ю-Талинское, 60т
освобождение 05.09 05:00
10614/553, Ю-Талинское, ЮК10, 50т
2008/553, Ю-Талинское, ЮК3-4, 60т
освобождение 05.09</t>
    </r>
    <r>
      <rPr>
        <b/>
        <sz val="48"/>
        <rFont val="Times New Roman"/>
        <family val="1"/>
        <charset val="204"/>
      </rPr>
      <t xml:space="preserve">
   </t>
    </r>
  </si>
  <si>
    <r>
      <rPr>
        <b/>
        <u/>
        <sz val="48"/>
        <rFont val="Times New Roman"/>
        <family val="1"/>
        <charset val="204"/>
      </rPr>
      <t>2595-157 С-Талинское, ЮК3-4, 60т, м/ж пакера 4/4.09, посадка 17/4.09 (дизайн на согласовании)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1427-797 Юг-Талинское, ЮК2-4, 80т, готовность  13/5.09
10614-553 Юг-Талинское, ЮК10, м/ж пакера 18/3.09
3845-307 С-Талинское, ЮК2-5, 110т, Гот.--4/6.09
7610-342 Юг-Талинское, ЛАР
7601-343Б Юг-Талинское, 40т, НЗ, 
5367Б-101 С-Талинское, ЮК10, 50т, ЛАР
4470-179 С-Талинское, ЮК10, фрезерование
1720-360Б Юг-Талинское, ЮК4-5, 80т, ГИС ПВР  (дизайн согласован)
1771-371Б Юг-Талинское, Юк10, 50т, ОТСЭК</t>
    </r>
  </si>
  <si>
    <r>
      <rPr>
        <b/>
        <sz val="46"/>
        <color theme="1"/>
        <rFont val="Times New Roman"/>
        <family val="1"/>
        <charset val="204"/>
      </rPr>
      <t xml:space="preserve"> 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11032-301Б С-Талинское, 50т, Клифт (кандидат под ПАА)
5193-245 Юг-Талинское, ЮК10,  Клифт
5364-109 С-Талинское, 70т
4703-448 С-Талинское,Юк3</t>
    </r>
  </si>
  <si>
    <r>
      <rPr>
        <b/>
        <sz val="46"/>
        <color theme="1"/>
        <rFont val="Times New Roman"/>
        <family val="1"/>
        <charset val="204"/>
      </rPr>
      <t xml:space="preserve">  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11032-301Б С-Талинское, 50т, Клифт (кандидат под ПАА)
5193-245 Юг-Талинское, ЮК10,  Клифт
5364-109 С-Талинское, 70т
4703-448 С-Талинское,Юк3</t>
    </r>
  </si>
  <si>
    <t>1308-22 Тарасовское Ач 30т, ЗБС. Готовность на 05.09 (согласован)
1659-35А Тарасовское Ач 20т, ЗБС. Готовность на 05.09 (согласован)
599-36 Губкинское 2БС7 7т ПАА, ОД. Готовность на 20.00 05.09 (согласован)
5409-152 Тарасовское Ач МГРП(10х60т), ВНС. Готовность на 03.00 07.09 (в разработке)</t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</si>
  <si>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(Лена), прибытие ~31.08.22
2й вагон (Братск), прибытие ~ 01.09.22
3й, 4й, 5й вагоны (Барабинск и Сарепта), отправка 29.08.22
В каждом вагоне 62.5м3 HCL 35%. Прибытие в Усть-Кут +10дней от даты отправки
</t>
    </r>
  </si>
  <si>
    <t xml:space="preserve">
48128_408_Тагринское, ВНС, 10 х 59, (в разработке), готовность под ГРП ~ 7.09.
83_5_Западно-Варьёганское, ЗБС, 4 х 40, (нет материала), готовность под ГРП ~ 15.09.
42468_406Б_Тагринское, ВНС, 14 х 120, (нет материала), готовность под ГРП ~ 18.09.
42115_407_Тагринское, ВНС, 14 х 120, (нет материала), готовность под ГРП на ~ 27.09.
</t>
  </si>
  <si>
    <r>
      <t xml:space="preserve">
Флот на БПО г.Радужный.
На контроле скв.'1251_32_Тагринское, ГТМ, 10 тн., (на согласовании), спуск пакера, активация на 16:00, готовность под ГРП на 23:00 4.09.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29ч 30мин (на 08:00).</t>
    </r>
  </si>
  <si>
    <r>
      <t xml:space="preserve">
Флот на БПО г.Радужный.
На контроле скв.'1251_32_Тагринское, ГТМ, 10 тн., (на согласовании), спуск пакера, активация на 16:00, готовность под ГРП на 23:00 4.09.</t>
    </r>
    <r>
      <rPr>
        <u/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13ч 30мин (на 16:00).</t>
    </r>
  </si>
  <si>
    <r>
      <t xml:space="preserve">Переезд флота на к.182П скв.50098 Западно-Варьёганское м/р: 
На кусту: 2НВД, кислотка
Перед кустом: гидратационная машина, хим.машина, санчив, блендер, 3 емкости. 
Активация+Замещение 1ст  ориентировочно на 17:00 по заезду и расстановки СПТ флота 
</t>
    </r>
    <r>
      <rPr>
        <b/>
        <u/>
        <sz val="48"/>
        <rFont val="Times New Roman"/>
        <family val="1"/>
        <charset val="204"/>
      </rPr>
      <t>С последней операции ГРП прошло 79ч 10м (на 08:00).</t>
    </r>
  </si>
  <si>
    <r>
      <t xml:space="preserve">Флот в переезде на скв.8551-372 Юг-Талинское, ЮК11, </t>
    </r>
    <r>
      <rPr>
        <b/>
        <sz val="48"/>
        <rFont val="Times New Roman"/>
        <family val="1"/>
        <charset val="204"/>
      </rPr>
      <t>Освобождение устья на 22:00  4.09.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33ч 10мин (на 08:00).</t>
    </r>
  </si>
  <si>
    <r>
      <rPr>
        <b/>
        <sz val="48"/>
        <rFont val="Times New Roman"/>
        <family val="1"/>
        <charset val="204"/>
      </rPr>
      <t xml:space="preserve">В ПОДГОТОВКЕ КРС:
3845/307, С-Талинское, ЮК2-5, 100т </t>
    </r>
    <r>
      <rPr>
        <sz val="48"/>
        <rFont val="Times New Roman"/>
        <family val="1"/>
        <charset val="204"/>
      </rPr>
      <t xml:space="preserve">
11274/535Б, Ю-Талинское, 60т
освобождение 05.09 05:00
10614/553, Ю-Талинское, ЮК10, 50т
2008/553, Ю-Талинское, ЮК3-4, 60т
освобождение 05.09</t>
    </r>
  </si>
  <si>
    <r>
      <t xml:space="preserve">Флот в режиме ожидания на стоянке Ю/Талинского м/р.
На контроле: 11274/535Б, Ю-Талинское, 60т, освобождение 04.09
Смена движения на скв.1427/797, Ю-Талинское, ЮК2-4, 80т освобождение 04.09 16:00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43ч 30мин (на 16:00).</t>
    </r>
  </si>
  <si>
    <r>
      <t xml:space="preserve">В/В: ЮТС -2ед*17м3. Завезено 100м3.  </t>
    </r>
    <r>
      <rPr>
        <b/>
        <sz val="34"/>
        <rFont val="Times New Roman"/>
        <family val="1"/>
        <charset val="204"/>
      </rPr>
      <t xml:space="preserve">Плечо ~6км. </t>
    </r>
  </si>
  <si>
    <r>
      <rPr>
        <b/>
        <sz val="48"/>
        <color theme="1"/>
        <rFont val="Times New Roman"/>
        <family val="1"/>
        <charset val="204"/>
      </rPr>
      <t xml:space="preserve">4 стадия  ГРП +  18:30 - 19:10  </t>
    </r>
    <r>
      <rPr>
        <sz val="48"/>
        <color theme="1"/>
        <rFont val="Times New Roman"/>
        <family val="1"/>
        <charset val="204"/>
      </rPr>
      <t xml:space="preserve">V - 118.8 м3 (Vобщ 136.8м3) 
С поверхности 40т: 7т 20/40, 33т 16/20.  По плану 40т, в пласт 39.8т.
Расход - 3.2 м3/мин  Загрузка гелланта 2.8 кг/м3
Рнач- 372, Рср- 232, Ркон- 304;   ISIP - 185 атм.
Прирост +14 атм (от замещения).
</t>
    </r>
    <r>
      <rPr>
        <b/>
        <sz val="48"/>
        <color theme="1"/>
        <rFont val="Times New Roman"/>
        <family val="1"/>
        <charset val="204"/>
      </rPr>
      <t xml:space="preserve">
5 стадия  Активация порта(+)  Ракт - 362 атм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Замещение +   22:40 - 23:05 </t>
    </r>
    <r>
      <rPr>
        <sz val="48"/>
        <color theme="1"/>
        <rFont val="Times New Roman"/>
        <family val="1"/>
        <charset val="204"/>
      </rPr>
      <t xml:space="preserve"> V - 18м2 
Рнач - 333, Рср- 325, Ркон- 321; 
Расход - 3.2 м3/мин;   ISIP - 185 атм
Общие потери - 136 атм, в ИП и ПЗП - 50 атм
Хаммер-эффект выраженный.
миниГРП 5ст планируется на 09:30</t>
    </r>
  </si>
  <si>
    <r>
      <rPr>
        <b/>
        <sz val="48"/>
        <color theme="1"/>
        <rFont val="Times New Roman"/>
        <family val="1"/>
        <charset val="204"/>
      </rPr>
      <t>Нагнетательный Тест  4:51-5:02</t>
    </r>
    <r>
      <rPr>
        <sz val="48"/>
        <color theme="1"/>
        <rFont val="Times New Roman"/>
        <family val="1"/>
        <charset val="204"/>
      </rPr>
      <t xml:space="preserve">
Закачано: 23м3 Тех.Вода (заполнение скв. 12,5м3)
Расход: 2.0м3/мин.  Рср-200  Ркон-250
</t>
    </r>
    <r>
      <rPr>
        <b/>
        <sz val="48"/>
        <color theme="1"/>
        <rFont val="Times New Roman"/>
        <family val="1"/>
        <charset val="204"/>
      </rPr>
      <t xml:space="preserve">Замещение  5:20-5:36  </t>
    </r>
    <r>
      <rPr>
        <sz val="48"/>
        <color theme="1"/>
        <rFont val="Times New Roman"/>
        <family val="1"/>
        <charset val="204"/>
      </rPr>
      <t xml:space="preserve">Закачано: 31м3 линейный гель (заполнение скв. 31м3)
Расход: 2.0м3/мин.
При проведении замещения давление в ЛВД составляло 0атм. Давление в затрубе 0атм.
</t>
    </r>
    <r>
      <rPr>
        <b/>
        <sz val="48"/>
        <color theme="1"/>
        <rFont val="Times New Roman"/>
        <family val="1"/>
        <charset val="204"/>
      </rPr>
      <t>МиниГРП  11:17-11:43</t>
    </r>
    <r>
      <rPr>
        <sz val="48"/>
        <color theme="1"/>
        <rFont val="Times New Roman"/>
        <family val="1"/>
        <charset val="204"/>
      </rPr>
      <t xml:space="preserve">  Закачано: 63м3 линейный гель (заполнение скв. 15м3)
Проппант: 1т 30/50  Расход: 3м3/мин.  Рнач-92  Рср-120  Ркон-137  Рмакс-137
ISIP-28  Общ.трен.-109 ИП и ПЗП-11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326ч 45мин (на 08:00).</t>
    </r>
  </si>
  <si>
    <t xml:space="preserve">                                                            Формирование Флота ГРП.
Во флоте: 6 с/тягачей+станция контроля.
Прием техники, осмотр и обслуживание</t>
  </si>
  <si>
    <r>
      <rPr>
        <b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 xml:space="preserve">В ПОДГОТОВКЕ КРС: </t>
    </r>
    <r>
      <rPr>
        <sz val="48"/>
        <rFont val="Times New Roman"/>
        <family val="1"/>
        <charset val="204"/>
      </rPr>
      <t xml:space="preserve">
1427/797, Ю-Талинское, ЮК2-4, 80т
освобождение 04.09 16:00
11274/535Б, Ю-Талинское, 60т
освобождение 05.09 05:00
10614/553, Ю-Талинское, ЮК10, 50т
2008/553, Ю-Талинское, ЮК3-4, 60т
освобождение 05.09</t>
    </r>
  </si>
  <si>
    <t xml:space="preserve">В/В: ЮТС - 2ед*17м3. Завезено 130м3. Плечо ~10км. </t>
  </si>
  <si>
    <r>
      <t xml:space="preserve">Флот в режиме ожидания на стоянке Ю/Талинского м/р.
Выезд флота планируется в 11:00 на скв.1427/797, Ю-Талинское, ЮК2-4, 80т освобождение 04.09 16:00
На куст завезли и выставили две емкости (завоз жидкости)
Замещение планируется на 20:00
миниГРП на 23:00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43ч 30мин (на 16:00).</t>
    </r>
  </si>
  <si>
    <r>
      <rPr>
        <b/>
        <sz val="48"/>
        <rFont val="Times New Roman"/>
        <family val="1"/>
        <charset val="204"/>
      </rPr>
      <t>3 ст.: ГРП(+). 01:00-01:55</t>
    </r>
    <r>
      <rPr>
        <sz val="48"/>
        <rFont val="Times New Roman"/>
        <family val="1"/>
        <charset val="204"/>
      </rPr>
      <t xml:space="preserve">. V-174 м3, С МиниГРП 50т (20/40-28т, 16/20-20т, 16/20 RCP-2т).
Рнач-470, Рср-226, Ркон-300, ISIP-119
</t>
    </r>
    <r>
      <rPr>
        <b/>
        <sz val="48"/>
        <rFont val="Times New Roman"/>
        <family val="1"/>
        <charset val="204"/>
      </rPr>
      <t>4ст: Активация+Замещение(+). 03:05-03:25</t>
    </r>
    <r>
      <rPr>
        <sz val="48"/>
        <rFont val="Times New Roman"/>
        <family val="1"/>
        <charset val="204"/>
      </rPr>
      <t xml:space="preserve">. V-25м3.
Pактив-480,Рнач-425, Рср-349, Ркон-319, ISIP-109.
Общие потери 210 атм, в ИП и ПЗП 69 атм. Хаммер-эффект выраженный.
ПР к миниГРП 4ст ориентировочно на 11:00
осн.ГРП 4ст планируется на 15:00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06ч 00мин (на 08:00).</t>
    </r>
  </si>
  <si>
    <r>
      <t xml:space="preserve">ПР к проведению по вторного ГРП
</t>
    </r>
    <r>
      <rPr>
        <b/>
        <sz val="48"/>
        <color theme="1"/>
        <rFont val="Times New Roman"/>
        <family val="1"/>
        <charset val="204"/>
      </rPr>
      <t xml:space="preserve">2 подход ГРП +  06:25 - 07:40 </t>
    </r>
    <r>
      <rPr>
        <sz val="48"/>
        <color theme="1"/>
        <rFont val="Times New Roman"/>
        <family val="1"/>
        <charset val="204"/>
      </rPr>
      <t xml:space="preserve">V - 205.8 м3   (Vобщ 263.8 м3) 
С поверхности 100т: 20тн 20/40; 26тн 16/20. По плану 100тн, в пласт 99.8тн
Расход - 3.4 м3/мин   Загрузка гелланта 3.0 кг/м3
 Рнач- 281атм, Рср- 256 атм, Ркон- 290атм; 
ISIP - 172 атм.  Прирост + 11 атм
</t>
    </r>
    <r>
      <rPr>
        <b/>
        <sz val="48"/>
        <color theme="1"/>
        <rFont val="Times New Roman"/>
        <family val="1"/>
        <charset val="204"/>
      </rPr>
      <t xml:space="preserve">Работы на скв.3291 куст 66 С/Талинское м/р закончены. Демонтаж флота. Освобождение на 11:00
Движение  , ЮК2-4, 100т готова (дизайн согласован)
Замещение планируется на 22:00
</t>
    </r>
    <r>
      <rPr>
        <b/>
        <u/>
        <sz val="48"/>
        <color theme="1"/>
        <rFont val="Times New Roman"/>
        <family val="1"/>
        <charset val="204"/>
      </rPr>
      <t xml:space="preserve">
С  последней операции ГРП прошло 00ч 20 мин (на 08:00).</t>
    </r>
  </si>
  <si>
    <t>04.09.2022г</t>
  </si>
  <si>
    <t>80тн.</t>
  </si>
  <si>
    <t>Аквамайер: Затарено 0м3.  Плечо 6км.</t>
  </si>
  <si>
    <r>
      <t xml:space="preserve">В/В: "ЮТС" 6ед по 17м3.  Завоз жидкости 0м3. </t>
    </r>
    <r>
      <rPr>
        <b/>
        <sz val="38"/>
        <rFont val="Times New Roman"/>
        <family val="1"/>
        <charset val="204"/>
      </rPr>
      <t>Плечо 27км.</t>
    </r>
  </si>
  <si>
    <r>
      <t xml:space="preserve">В/В  ЮТС 4ед*17м3. Завезено 0м3. </t>
    </r>
    <r>
      <rPr>
        <b/>
        <sz val="38"/>
        <color theme="1"/>
        <rFont val="Times New Roman"/>
        <family val="1"/>
        <charset val="204"/>
      </rPr>
      <t>Плечо 35м.</t>
    </r>
  </si>
  <si>
    <t>100тн.</t>
  </si>
  <si>
    <t xml:space="preserve">В/В: ЮТС - 2ед*17м3. Завезено 34м3. Плечо~6км. </t>
  </si>
  <si>
    <t>10тн</t>
  </si>
  <si>
    <r>
      <t>'В/В: ЮТС-2ед по 17м3. Завезено- 100м3. Плечо 9,5км.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</si>
  <si>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
Переезд на скв 8551 куст 372 Юг-Талинское, ЮК11, Освобождение устья на 22:00  4.09.
11:00 смена движения . 
Переезд на скв 10614-553 Юг-Талинское, освобождение 04.09 21:00.
Завершение переезда планируют на 20:00
</t>
    </r>
    <r>
      <rPr>
        <b/>
        <u/>
        <sz val="48"/>
        <rFont val="Times New Roman"/>
        <family val="1"/>
        <charset val="204"/>
      </rPr>
      <t>С последней операции ГРП прошло 41ч 10мин (на 16:00).</t>
    </r>
  </si>
  <si>
    <r>
      <t>В/В: "ЮТС" 2ед по 17м3. Завоз жидкости 40м3.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27км.</t>
    </r>
  </si>
  <si>
    <r>
      <t xml:space="preserve">
ПР к Замещению.
Завоз тех-жидкости, нагрев в V - 120м3 из 120м3.
Пропант на кусту 20тн.
</t>
    </r>
    <r>
      <rPr>
        <b/>
        <u/>
        <sz val="48"/>
        <rFont val="Times New Roman"/>
        <family val="1"/>
        <charset val="204"/>
      </rPr>
      <t>Замещение(+). 16:45-16:50. V-15м3,</t>
    </r>
    <r>
      <rPr>
        <sz val="48"/>
        <rFont val="Times New Roman"/>
        <family val="1"/>
        <charset val="204"/>
      </rPr>
      <t xml:space="preserve">
Рнач-576, Рср-342, Ркон-329, ISIP-108. 
Общие потери 221 атм, в ИП и ПЗП 159 атм. Хаммер-эффект слабо выраженный.
Запись давлений. продолжают
</t>
    </r>
    <r>
      <rPr>
        <b/>
        <u/>
        <sz val="48"/>
        <rFont val="Times New Roman"/>
        <family val="1"/>
        <charset val="204"/>
      </rPr>
      <t>С последней операции ГРП прошло 42ч 35мин (на 16:00).</t>
    </r>
  </si>
  <si>
    <t xml:space="preserve">                                                            Формирование Флота ГРП.
                                                   Во флоте: 6 с/тягачей+станция контроля.
                                       Прием техники, осмотр и обслуживание оборудования.</t>
  </si>
  <si>
    <r>
      <t xml:space="preserve">
Работы на скв.3291 куст 66 С/Талинское м/р закончены. Демонтаж флота. 
</t>
    </r>
    <r>
      <rPr>
        <b/>
        <u/>
        <sz val="48"/>
        <color theme="1"/>
        <rFont val="Times New Roman"/>
        <family val="1"/>
        <charset val="204"/>
      </rPr>
      <t>Освобождение на 11:00</t>
    </r>
    <r>
      <rPr>
        <sz val="48"/>
        <color theme="1"/>
        <rFont val="Times New Roman"/>
        <family val="1"/>
        <charset val="204"/>
      </rPr>
      <t xml:space="preserve">
Переезд на скв 3592 куст 302, С-Талинское, ЮК2-4, 100т
готова (дизайн согласован)
Расстановка и монтаж  оборудования Флота ГРП.
</t>
    </r>
    <r>
      <rPr>
        <b/>
        <u/>
        <sz val="48"/>
        <color theme="1"/>
        <rFont val="Times New Roman"/>
        <family val="1"/>
        <charset val="204"/>
      </rPr>
      <t xml:space="preserve">Замещение + . 16:50 - 17:00 . V - 22м3. </t>
    </r>
    <r>
      <rPr>
        <sz val="48"/>
        <color theme="1"/>
        <rFont val="Times New Roman"/>
        <family val="1"/>
        <charset val="204"/>
      </rPr>
      <t xml:space="preserve">
Рнач - 501атм, Рср- 347атм, Ркон- 282атм;  Расход - 3.4 м3/мин;  ISIP - 157атм. 
Общие потери- 125 атм, в ИП и ПЗП - 18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С  последней операции ГРП прошло 08ч 20 мин (на 16:00).</t>
    </r>
  </si>
  <si>
    <r>
      <t xml:space="preserve">
</t>
    </r>
    <r>
      <rPr>
        <b/>
        <u/>
        <sz val="48"/>
        <rFont val="Times New Roman"/>
        <family val="1"/>
        <charset val="204"/>
      </rPr>
      <t>4 порт из 5 : МиниГРП(+). 10:40-10:55. V-39м3, 1т (20/40).</t>
    </r>
    <r>
      <rPr>
        <sz val="48"/>
        <rFont val="Times New Roman"/>
        <family val="1"/>
        <charset val="204"/>
      </rPr>
      <t xml:space="preserve">
Рнач-470, Рср-285, Ркон-316, ISIP-107.
Общие потери 209 атм, в ИП и ПЗП 59 атм. Хаммер-эффект выраженный.
</t>
    </r>
    <r>
      <rPr>
        <b/>
        <u/>
        <sz val="48"/>
        <rFont val="Times New Roman"/>
        <family val="1"/>
        <charset val="204"/>
      </rPr>
      <t xml:space="preserve">4 порт из 5 :  ГРП(+). 15:45-16:45. V-182 м3, 
</t>
    </r>
    <r>
      <rPr>
        <sz val="48"/>
        <rFont val="Times New Roman"/>
        <family val="1"/>
        <charset val="204"/>
      </rPr>
      <t xml:space="preserve">С МиниГРП 50т (20/40-28т, 16/20-20т, 16/20 RCP-2т). Рнач-470, Рср-211, Ркон-273, ISIP-127 (прирост +20).
Замещение 5ст на18:30
</t>
    </r>
    <r>
      <rPr>
        <b/>
        <u/>
        <sz val="48"/>
        <rFont val="Times New Roman"/>
        <family val="1"/>
        <charset val="204"/>
      </rPr>
      <t>С последней операции ГРП прошло 14ч 00мин (на 16:00).</t>
    </r>
  </si>
  <si>
    <r>
      <rPr>
        <b/>
        <u/>
        <sz val="48"/>
        <color theme="1"/>
        <rFont val="Times New Roman"/>
        <family val="1"/>
        <charset val="204"/>
      </rPr>
      <t>Активация 5 порт из 5 ( + ).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5 порт из 5:  Мини-ГРП - . 8:50 - 9:00.  V - 22 м³, 1т 20/40.</t>
    </r>
    <r>
      <rPr>
        <sz val="48"/>
        <color theme="1"/>
        <rFont val="Times New Roman"/>
        <family val="1"/>
        <charset val="204"/>
      </rPr>
      <t xml:space="preserve">
Рнач- 466, Рср- 432, Ркон- 572;  Расход - 3.2 м³/мин; 
Во время проведения МиниГРП на 7 минуте возник рост давления до 572атм, сработала аварийная остановка насосов ВД.
Тех-отстой 4часа. Проведение повторного МиниГРП.
Согласован демонтаж обрудования.
</t>
    </r>
    <r>
      <rPr>
        <b/>
        <u/>
        <sz val="48"/>
        <color theme="1"/>
        <rFont val="Times New Roman"/>
        <family val="1"/>
        <charset val="204"/>
      </rPr>
      <t>Освобождение территории по скв 3506 куст 98Б С/Талинского м/р на 18:00.</t>
    </r>
    <r>
      <rPr>
        <sz val="48"/>
        <color theme="1"/>
        <rFont val="Times New Roman"/>
        <family val="1"/>
        <charset val="204"/>
      </rPr>
      <t xml:space="preserve">
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19ч 50мин (на 16:00).</t>
    </r>
  </si>
  <si>
    <t xml:space="preserve">                                                           Формирование Флота ГРП.</t>
  </si>
  <si>
    <t>Мастер подготовки
Бабаев Анвар.Г.
89825301901</t>
  </si>
  <si>
    <r>
      <t xml:space="preserve">
Флот в режиме готовности.
Выезд флота в 11:00 на скв.1427/797, Ю-Талинское, ЮК2-4, 80т освобождение 04.09 16:00
На куст завезли и выставили 4 емкости. 
С 14:00 Монтаж оборудования Флота ГРП. 
Завоз тех-жидкости в V - 134м3. продолжаем. 
Замещение планируется на 18:00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51ч 30мин (на 16:00).</t>
    </r>
  </si>
  <si>
    <r>
      <t xml:space="preserve">
Заезд и расстановка СПТ Флота ( при помощи тяговой СПТ ). Продолжаем
Активация + Замещение 1ст  ориентировочно на </t>
    </r>
    <r>
      <rPr>
        <sz val="48"/>
        <rFont val="Times New Roman"/>
        <family val="1"/>
        <charset val="204"/>
      </rPr>
      <t>12:00</t>
    </r>
    <r>
      <rPr>
        <sz val="48"/>
        <color theme="1"/>
        <rFont val="Times New Roman"/>
        <family val="1"/>
        <charset val="204"/>
      </rPr>
      <t xml:space="preserve"> 05.09.2022.г по заезду и расстановки СПТ флота 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87ч 10м (на 16:00).
</t>
    </r>
  </si>
  <si>
    <r>
      <t xml:space="preserve">
Завоз тех-жидкости в V - 60м3 из 85м3. 
Завоз, нагрев продолжаем 
ОГРП на 21:00.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334ч 45мин (на 16:00).</t>
    </r>
  </si>
  <si>
    <r>
      <t xml:space="preserve">Расстановка СПТ Флота ГРП.
Монтаж оборудования.
</t>
    </r>
    <r>
      <rPr>
        <b/>
        <u/>
        <sz val="48"/>
        <rFont val="Times New Roman"/>
        <family val="1"/>
        <charset val="204"/>
      </rPr>
      <t xml:space="preserve">Замещение + .  03:35 - 03:45. V - 15,5 м³ . </t>
    </r>
    <r>
      <rPr>
        <sz val="48"/>
        <rFont val="Times New Roman"/>
        <family val="1"/>
        <charset val="204"/>
      </rPr>
      <t xml:space="preserve">
Рнач- 517, Рср- 378, Ркон- 293;  Расход - 3.2 м³/мин; ISIP - 165 атм. 
Общие потери - 128 атм, в ИП и ПЗП - 4 атм. Хаммер-эффект выраженный.
</t>
    </r>
    <r>
      <rPr>
        <b/>
        <u/>
        <sz val="48"/>
        <rFont val="Times New Roman"/>
        <family val="1"/>
        <charset val="204"/>
      </rPr>
      <t xml:space="preserve">
МиниГРП + . 06:00 - 06:20. V - 43 м³ . 1т 16/20. </t>
    </r>
    <r>
      <rPr>
        <sz val="48"/>
        <rFont val="Times New Roman"/>
        <family val="1"/>
        <charset val="204"/>
      </rPr>
      <t xml:space="preserve">
Рнач- 424, Рср- 321, Ркон- 283; Расход - 3.2 м³/мин; ISIP - 173 атм. 
Общие потери - 110 атм, в ИП и ПЗП - 0 атм. Хаммер-эффект выраженный.
ОГРП на 22:00.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57ч 10мин (на 08:00).</t>
    </r>
  </si>
  <si>
    <r>
      <t xml:space="preserve">В/В  ЮТС 2ед*17м3. Завезено 90м3. </t>
    </r>
    <r>
      <rPr>
        <b/>
        <sz val="38"/>
        <color theme="1"/>
        <rFont val="Times New Roman"/>
        <family val="1"/>
        <charset val="204"/>
      </rPr>
      <t>Плечо 35км.</t>
    </r>
  </si>
  <si>
    <r>
      <rPr>
        <b/>
        <u/>
        <sz val="48"/>
        <rFont val="Times New Roman"/>
        <family val="1"/>
        <charset val="204"/>
      </rPr>
      <t xml:space="preserve">
МиниГРП(+). 17:55-18:10. V-28м3, 0.5т (20/40).</t>
    </r>
    <r>
      <rPr>
        <sz val="48"/>
        <rFont val="Times New Roman"/>
        <family val="1"/>
        <charset val="204"/>
      </rPr>
      <t xml:space="preserve">
Рнач-411, Рср-383, Ркон-383, ISIP-117.
Общие потери 266 атм, в ИП и ПЗП 204 атм. Хаммер-эффект не выраженный.
Проведение СКО в V- 4м3 14%.  На 11:00.
Далее ОГРП.
</t>
    </r>
    <r>
      <rPr>
        <b/>
        <u/>
        <sz val="48"/>
        <rFont val="Times New Roman"/>
        <family val="1"/>
        <charset val="204"/>
      </rPr>
      <t>С последней операции ГРП прошло 58ч 35мин (на 08:00).</t>
    </r>
  </si>
  <si>
    <t xml:space="preserve"> ПС 1ед-15м3. 1ед-10м3.  Завезено - 25м3. Плечо 5км</t>
  </si>
  <si>
    <t xml:space="preserve"> ПС 1ед-10м3. 1ед-15м3 Завезено 120м3. Плечо 5км</t>
  </si>
  <si>
    <t xml:space="preserve">НК-Транс: 2ед по 20м3, 1ед 17м3: м3. Плечо 0м. </t>
  </si>
  <si>
    <t xml:space="preserve">НК-Транс: 2ед по 20м3, 1ед 17м3: 85м3. Плечо 15км. </t>
  </si>
  <si>
    <t xml:space="preserve">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
</t>
  </si>
  <si>
    <t xml:space="preserve">
83_5_Западно-Варьёганское, ЗБС, 4 х 40, (нет материала), монтаж стингера на 22:00 05.09., стыковка на 10:00 06.09., готовность под ГРП на 12:00 07.09.
48128_408_Тагринское, ВНС, 10 х 59, (в разработке), монтаж стингера на 12:00 07.09., стыковка на 15:00 08.09., готовность под ГРП на 23:00 08.09.
42468_406Б_Тагринское, ВНС, 14 х 120, (нет материала), готовность под ГРП ~ 18.09.
42115_407_Тагринское, ВНС, 14 х 120, (нет материала), готовность под ГРП на ~ 27.09.</t>
  </si>
  <si>
    <r>
      <rPr>
        <b/>
        <u/>
        <sz val="46"/>
        <rFont val="Times New Roman"/>
        <family val="1"/>
        <charset val="204"/>
      </rPr>
      <t xml:space="preserve">Спущен КЛ в ожидании НКТ:
</t>
    </r>
    <r>
      <rPr>
        <sz val="46"/>
        <rFont val="Times New Roman"/>
        <family val="1"/>
        <charset val="204"/>
      </rPr>
      <t>11059-302б Ю-Талинское, ЮК2-4, 100т (12.07.22);
3148-55 С-Талинское, ЮК3-4 (29.07.22);
11032-301Б С-Талинское, 50т, Клифт (кандидат под ПАА)
5193-245 Юг-Талинское, ЮК10,  Клифт
5364-109 С-Талинское, 70т
4703-448 С-Талинское,Юк3</t>
    </r>
  </si>
  <si>
    <r>
      <t xml:space="preserve">
</t>
    </r>
    <r>
      <rPr>
        <b/>
        <u/>
        <sz val="46"/>
        <rFont val="Times New Roman"/>
        <family val="1"/>
        <charset val="204"/>
      </rPr>
      <t xml:space="preserve"> В ПОДГОТОВКЕ КРС: </t>
    </r>
    <r>
      <rPr>
        <sz val="46"/>
        <rFont val="Times New Roman"/>
        <family val="1"/>
        <charset val="204"/>
      </rPr>
      <t xml:space="preserve">
11274-535б Юг-Талинское, Юк10-11, 60т, готова
3845-307 С-Талинское, ЮК2-5, 110т, Готова
8622-379 Юг-Талинское, ЮК11, 50т,
10141-558 Юг-Талинское, ЮК2-3, 60т, ПСШ
52008-601 Юг-Талинское, ЮК10, освоение из бурения
51793-601 Юг-Талинское, ЮК10, освоение из бурения
5038-234 Юг-Талинское, ЮК10, готова
7610-342 Юг-Талинское, ЛАР
</t>
    </r>
  </si>
  <si>
    <t>7601-343Б Юг-Талинское, 40т, ЛАР
4470-179 С-Талинское, ЮК10, фрезерование
1720-360Б Юг-Талинское, ЮК4-5, 80т, ГИС, подъём тех пакера  (дизайн согласован)
1771-371Б Юг-Талинское, Юк10, 50т, ГИС</t>
  </si>
  <si>
    <r>
      <t xml:space="preserve">2008-553 Юг-Талинское, ЮК3-4, 50т,
</t>
    </r>
    <r>
      <rPr>
        <b/>
        <u/>
        <sz val="46"/>
        <rFont val="Times New Roman"/>
        <family val="1"/>
        <charset val="204"/>
      </rPr>
      <t xml:space="preserve"> В ПОДГОТОВКЕ КРС: </t>
    </r>
    <r>
      <rPr>
        <sz val="46"/>
        <rFont val="Times New Roman"/>
        <family val="1"/>
        <charset val="204"/>
      </rPr>
      <t xml:space="preserve">
11274-535б Юг-Талинское, Юк10-11, 60т, готова
3845-307 С-Талинское, ЮК2-5, 110т, Готова
8622-379 Юг-Талинское, ЮК11, 50т,
10141-558 Юг-Талинское, ЮК2-3, 60т, ПСШ
52008-601 Юг-Талинское, ЮК10, освоение из бурения
51793-601 Юг-Талинское, ЮК10, освоение из бурения
5038-234 Юг-Талинское, ЮК10, готова
7610-342 Юг-Талинское, ЛАР
</t>
    </r>
  </si>
  <si>
    <r>
      <rPr>
        <b/>
        <u/>
        <sz val="48"/>
        <color theme="1"/>
        <rFont val="Times New Roman"/>
        <family val="1"/>
        <charset val="204"/>
      </rPr>
      <t>1308-22 Тарасовское Ач 30т, ЗБС. Готовность на 20.00 05.09 (согласован)</t>
    </r>
    <r>
      <rPr>
        <sz val="48"/>
        <color theme="1"/>
        <rFont val="Times New Roman"/>
        <family val="1"/>
        <charset val="204"/>
      </rPr>
      <t xml:space="preserve">
1659-35А Тарасовское Ач 20т, ЗБС. Готовность на 03.00 06.09 (согласован)
599-36 Губкинское 2БС7 7т ПАА, ОД. Готовность на 21.00 05.09 (согласован)
5409-152 Тарасовское Ач МГРП(10х60т), ВНС. Готовность на 03.00 07.09 (в разработке)</t>
    </r>
  </si>
  <si>
    <r>
      <rPr>
        <b/>
        <u/>
        <sz val="44"/>
        <color theme="1"/>
        <rFont val="Times New Roman"/>
        <family val="1"/>
        <charset val="204"/>
      </rPr>
      <t xml:space="preserve">Замещение + . 18:20 - 18:25. V - 16м3. </t>
    </r>
    <r>
      <rPr>
        <sz val="44"/>
        <color theme="1"/>
        <rFont val="Times New Roman"/>
        <family val="1"/>
        <charset val="204"/>
      </rPr>
      <t xml:space="preserve">
Рнач - 480атм, Рср- 332атм, Ркон- 252атм;  Расход - 3.4 м3/мин; ISIP - 150атм. 
Общие потери- 102 атм, в ИП и ПЗП - 6 атм. Хаммер-эффект выраженный.
</t>
    </r>
    <r>
      <rPr>
        <b/>
        <u/>
        <sz val="44"/>
        <color theme="1"/>
        <rFont val="Times New Roman"/>
        <family val="1"/>
        <charset val="204"/>
      </rPr>
      <t xml:space="preserve">Мини ГРП +.  21:20 - 21:30. V - 32м3. 1 т 20/40. </t>
    </r>
    <r>
      <rPr>
        <sz val="44"/>
        <color theme="1"/>
        <rFont val="Times New Roman"/>
        <family val="1"/>
        <charset val="204"/>
      </rPr>
      <t xml:space="preserve">
Рнач- 290атм, Рср- 235атм, Ркон- 252атм; ISIP - 160 атм. 
Расход - 3.4 м3/мин; Общие потери - 92атм, в ИП и ПЗП - 0 атм. Хаммер-эффект выраженный.
</t>
    </r>
    <r>
      <rPr>
        <b/>
        <u/>
        <sz val="44"/>
        <color theme="1"/>
        <rFont val="Times New Roman"/>
        <family val="1"/>
        <charset val="204"/>
      </rPr>
      <t xml:space="preserve">ОГРП + .  06:30 - 07:55. V - 215 м³ (Vобщ 263 м3) . </t>
    </r>
    <r>
      <rPr>
        <sz val="44"/>
        <color theme="1"/>
        <rFont val="Times New Roman"/>
        <family val="1"/>
        <charset val="204"/>
      </rPr>
      <t xml:space="preserve">
С поверхности 100т : 20т-20/40 ; 80т-16/20.  По плану с мини Грп 100т, в пласт 99.8 т.
Расход - 3.4 м3/мин . Загрузка гелланта 6.3 л/м3. 
Рнач- 387, Рср- 222, Ркон- 265;  ISIP - 165 атм. Прирост + 5 атм. 
Демонтаж оборудования Флота ГРП.
</t>
    </r>
    <r>
      <rPr>
        <b/>
        <u/>
        <sz val="44"/>
        <color theme="1"/>
        <rFont val="Times New Roman"/>
        <family val="1"/>
        <charset val="204"/>
      </rPr>
      <t>Освобождение территории по скв 1427 куст 797 Ю/Таллинского м/р на 10:00 .</t>
    </r>
    <r>
      <rPr>
        <sz val="44"/>
        <color theme="1"/>
        <rFont val="Times New Roman"/>
        <family val="1"/>
        <charset val="204"/>
      </rPr>
      <t xml:space="preserve">
Движение:  скв 8551/372, Ю-Талинское, ЮК11, 20т. Посадка пакера +  (диз. согласован)</t>
    </r>
    <r>
      <rPr>
        <sz val="44"/>
        <rFont val="Times New Roman"/>
        <family val="1"/>
        <charset val="204"/>
      </rPr>
      <t xml:space="preserve">
</t>
    </r>
    <r>
      <rPr>
        <b/>
        <u/>
        <sz val="44"/>
        <rFont val="Times New Roman"/>
        <family val="1"/>
        <charset val="204"/>
      </rPr>
      <t>С последней операции ГРП прошло 00ч 05мин (на 08:00).</t>
    </r>
  </si>
  <si>
    <r>
      <t xml:space="preserve">В/В: ЮТС -2ед*17м3. Завезено 230м3.  </t>
    </r>
    <r>
      <rPr>
        <b/>
        <sz val="34"/>
        <rFont val="Times New Roman"/>
        <family val="1"/>
        <charset val="204"/>
      </rPr>
      <t xml:space="preserve">Плечо ~6км. </t>
    </r>
  </si>
  <si>
    <r>
      <rPr>
        <b/>
        <u/>
        <sz val="42"/>
        <color theme="1"/>
        <rFont val="Times New Roman"/>
        <family val="1"/>
        <charset val="204"/>
      </rPr>
      <t>1987_11Бис_Дулисьминское_МКГРП_7х60м3. Спуск хвостовика. Бр. КРС 08.09.22. Готовность 12.09.22</t>
    </r>
    <r>
      <rPr>
        <sz val="42"/>
        <color theme="1"/>
        <rFont val="Times New Roman"/>
        <family val="1"/>
        <charset val="204"/>
      </rPr>
      <t xml:space="preserve">
1506_15Бис_Дулисьминское_КГРП_60м3(ожидание данных). Нет бр. КРС. 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  </r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</si>
  <si>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(Лена), прибытие ~06.09.22
2й вагон (Лена), прибытие ~ 06.09.22
3й, 4й вагоны (Тайшет),  5й, 6й, 7й (Саратов) отправка 29.08.22
В каждом вагоне 62.5м3 HCL 35%. Прибытие в Усть-Кут +10дней от даты отправки
</t>
    </r>
  </si>
  <si>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ОГРП ( + ).  22:22 - 22:48.</t>
    </r>
    <r>
      <rPr>
        <sz val="48"/>
        <color theme="1"/>
        <rFont val="Times New Roman"/>
        <family val="1"/>
        <charset val="204"/>
      </rPr>
      <t xml:space="preserve"> Закачано: 56.2м3 линейный гель (заполнение скв. 11.5м3 )
Проппант: 5т 16/20. Расход: 3м3/мин. 
Рнач-107. Рср-147. Ркон-174. Рмакс-182. ISIP-57(+29)атм.
Демонтаж оборудования Флота ГРП.
Освобождение территории по скв 1701 куст 17 'Дулисьминского м/р на 02:00
Переезд на КП№-8 (база).
Флот в режиме готовности ожидание скважин.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09ч 12мин (на 08:00).</t>
    </r>
  </si>
  <si>
    <t xml:space="preserve">ГНКТ "Ветеран":
7ф: 1354-131а Сутормиское , Восстановление циркуляции.
9ф: 1202-141 Вынгаяхинское, нормализация забоя. 
Конкуренты:
Альянс:
1ф. Заезд на скв 1204-129 Вынгаяхинское 3 по 9 порт, по 50т
3ф. 988-10 Карамовское МСГРП 9ст по 90т. Пр к ОГРП 9 ст
4Ф. 378-243 Ито-Пуровское МСГРП 9 по 90т, ПР к Замещение 1ст
Кежуй: 
1ф. 481-41Б Карамовское 3ст по 50т. ПР к ОГРП 1ст
3ф.  3233-86 Сугмутское МСГРП 7ст по 60т. ПР к ОГРП 6ст
КАТКО: 
3ф: 779-31Б Карамовское МСГРП 5ст-9ст по 90т, ПР к МиниГРП 7ст
</t>
  </si>
  <si>
    <t xml:space="preserve">'В/В: ЮТС -2ед 17м3.  Завезено- 120м3. Плечо 9,5км. </t>
  </si>
  <si>
    <r>
      <t xml:space="preserve">
Переезд СПТ Флота на скв 1251_32_Тагринское, ГТМ, 10 тн., (на согласовании), спуск пакера, активация на 18:00, </t>
    </r>
    <r>
      <rPr>
        <b/>
        <u/>
        <sz val="48"/>
        <color theme="1"/>
        <rFont val="Times New Roman"/>
        <family val="1"/>
        <charset val="204"/>
      </rPr>
      <t>готовность под ГРП на 2:00 5.09.</t>
    </r>
    <r>
      <rPr>
        <sz val="48"/>
        <color theme="1"/>
        <rFont val="Times New Roman"/>
        <family val="1"/>
        <charset val="204"/>
      </rPr>
      <t xml:space="preserve">
Флот находится рядом с КП№-32.
Заезд и расстановка СПТ по освобождению скв.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37ч 30мин (на 16:00).</t>
    </r>
  </si>
  <si>
    <r>
      <t xml:space="preserve">
Флот находится рядом с КП№-32.
</t>
    </r>
    <r>
      <rPr>
        <b/>
        <u/>
        <sz val="48"/>
        <color theme="1"/>
        <rFont val="Times New Roman"/>
        <family val="1"/>
        <charset val="204"/>
      </rPr>
      <t>1251_32_Тагринское, ГТМ, 10 тн., отмена ГРП.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Согласование по дальнейшей работе. ( со стороны заказчика ).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53ч 30мин (на 08:00).</t>
    </r>
  </si>
  <si>
    <t xml:space="preserve">В/В: ЮТС - 2ед*17м3. Завезено 165м3. Плечо ~10км. </t>
  </si>
  <si>
    <r>
      <rPr>
        <b/>
        <u/>
        <sz val="46"/>
        <rFont val="Times New Roman"/>
        <family val="1"/>
        <charset val="204"/>
      </rPr>
      <t>5038/234, Ю-Талинское, ЮК10, 35т. освобождение 05.09 11:00 (диз. На согласовании)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 xml:space="preserve"> В ПОДГОТОВКЕ КРС: </t>
    </r>
    <r>
      <rPr>
        <sz val="46"/>
        <rFont val="Times New Roman"/>
        <family val="1"/>
        <charset val="204"/>
      </rPr>
      <t xml:space="preserve">
11274-535б Юг-Талинское, Юк10-11, 60т, готова
3845-307 С-Талинское, ЮК2-5, 110т, Готова
8622-379 Юг-Талинское, ЮК11, 50т,
10141-558 Юг-Талинское, ЮК2-3, 60т, ПСШ
52008-601 Юг-Талинское, ЮК10, освоение из бурения
51793-601 Юг-Талинское, ЮК10, освоение из бурения
5038-234 Юг-Талинское, ЮК10, готова
7610-342 Юг-Талинское, ЛАР
</t>
    </r>
  </si>
  <si>
    <r>
      <t xml:space="preserve">
Переезд на скв 2595 куст 157 С-Талинское, ЮК3-4, 60т, посадка 02:00 /5.09 (дизайн на согласовании). </t>
    </r>
    <r>
      <rPr>
        <b/>
        <u/>
        <sz val="48"/>
        <color theme="1"/>
        <rFont val="Times New Roman"/>
        <family val="1"/>
        <charset val="204"/>
      </rPr>
      <t>Освобождение под ГРП на 12:00.  05.09.22</t>
    </r>
    <r>
      <rPr>
        <sz val="48"/>
        <color theme="1"/>
        <rFont val="Times New Roman"/>
        <family val="1"/>
        <charset val="204"/>
      </rPr>
      <t xml:space="preserve">
Расстояние переезда 80км
Флот находится рядом с КП№-157.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35ч 50мин (на 08:00).</t>
    </r>
  </si>
  <si>
    <r>
      <t xml:space="preserve">
'70% Флота на кустовой площадке, пересменка бульдозеристов.
По завершению пересменки буксировка блэндера с помощью тяговой техники.
Активация + Замещение 1ст  ориентировочно на 14:00 по заезду и расстановки СПТ флота 
</t>
    </r>
    <r>
      <rPr>
        <b/>
        <u/>
        <sz val="48"/>
        <rFont val="Times New Roman"/>
        <family val="1"/>
        <charset val="204"/>
      </rPr>
      <t>С последней операции ГРП прошло 103ч 10м (на 08:00).</t>
    </r>
  </si>
  <si>
    <t xml:space="preserve">В/В: ЮТС - 2ед*17м3.. Завезено 102м3. Плечо ~10км. </t>
  </si>
  <si>
    <r>
      <rPr>
        <b/>
        <u/>
        <sz val="48"/>
        <color theme="1"/>
        <rFont val="Times New Roman"/>
        <family val="1"/>
        <charset val="204"/>
      </rPr>
      <t>Мини ГРП + . 21:05 - 21:15. V - 33м3. 1 т 20/40.</t>
    </r>
    <r>
      <rPr>
        <sz val="48"/>
        <color theme="1"/>
        <rFont val="Times New Roman"/>
        <family val="1"/>
        <charset val="204"/>
      </rPr>
      <t xml:space="preserve">
Рнач- 344атм, Рср- 285атм, Ркон- 292атм;  ISIP - 168атм. Расход - 3.4 м3/мин;
Общие потери - 124атм, в ИП и ПЗП - 7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ГРП + . 03:25 - 04:45. V - 210.9 м³   (Vобщ 266.9 м3) . </t>
    </r>
    <r>
      <rPr>
        <sz val="48"/>
        <color theme="1"/>
        <rFont val="Times New Roman"/>
        <family val="1"/>
        <charset val="204"/>
      </rPr>
      <t xml:space="preserve">
С поверхности 100т: 20тн 20/40; 80тн 16/20. По плану 100тн, в пласт 99.8тн
Расход - 3.4 м3/мин .  Загрузка гелланта 3.0 кг/м3. 
Рнач- 315атм, Рср- 270 атм, Ркон- 310атм;  ISIP - 184 атм.  Прирост + 16 атм
Демонтаж оборудования Флота ГРП.
</t>
    </r>
    <r>
      <rPr>
        <b/>
        <u/>
        <sz val="48"/>
        <color theme="1"/>
        <rFont val="Times New Roman"/>
        <family val="1"/>
        <charset val="204"/>
      </rPr>
      <t>Освобождение территории по скв 1427 куст 797 Ю/Таллинского м/р на 07:00 .</t>
    </r>
    <r>
      <rPr>
        <sz val="48"/>
        <color theme="1"/>
        <rFont val="Times New Roman"/>
        <family val="1"/>
        <charset val="204"/>
      </rPr>
      <t xml:space="preserve">
ПР к переезду на скв 11274/535Б, Ю-Талинское, ЮК10-11, 60т. готова (диз. согласован)
</t>
    </r>
    <r>
      <rPr>
        <b/>
        <u/>
        <sz val="48"/>
        <color theme="1"/>
        <rFont val="Times New Roman"/>
        <family val="1"/>
        <charset val="204"/>
      </rPr>
      <t>С  последней операции ГРП прошло 03ч 15 мин (на 08:00).</t>
    </r>
  </si>
  <si>
    <r>
      <rPr>
        <b/>
        <u/>
        <sz val="48"/>
        <rFont val="Times New Roman"/>
        <family val="1"/>
        <charset val="204"/>
      </rPr>
      <t>5 порт из 5 :  Активация + Замещение (+). 18:20-18:40. V-27м3.</t>
    </r>
    <r>
      <rPr>
        <sz val="48"/>
        <rFont val="Times New Roman"/>
        <family val="1"/>
        <charset val="204"/>
      </rPr>
      <t xml:space="preserve">
Pактив-430,Рнач-443, Рср-363, Ркон-336, ISIP-114.
Общие потери 222 атм, в ИП и ПЗП 90 атм. Хаммер-эффект выраженный.
</t>
    </r>
    <r>
      <rPr>
        <b/>
        <u/>
        <sz val="48"/>
        <rFont val="Times New Roman"/>
        <family val="1"/>
        <charset val="204"/>
      </rPr>
      <t xml:space="preserve">5 порт из 5 :  МиниГРП (+). 21:00-21:15. </t>
    </r>
    <r>
      <rPr>
        <sz val="48"/>
        <rFont val="Times New Roman"/>
        <family val="1"/>
        <charset val="204"/>
      </rPr>
      <t xml:space="preserve">
V-38м3, 1т (20/40). Рнач-450, Рср-251, Ркон-272, ISIP-111.
Общие потери 161 атм, в ИП и ПЗП 30 атм. Хаммер-эффект выраженный.
</t>
    </r>
    <r>
      <rPr>
        <b/>
        <u/>
        <sz val="48"/>
        <rFont val="Times New Roman"/>
        <family val="1"/>
        <charset val="204"/>
      </rPr>
      <t xml:space="preserve">
5 порт из 5 :  ГРП(+). 07:45-08:45. V-179 м3, 
</t>
    </r>
    <r>
      <rPr>
        <sz val="48"/>
        <rFont val="Times New Roman"/>
        <family val="1"/>
        <charset val="204"/>
      </rPr>
      <t xml:space="preserve">С МиниГРП 50т (20/40-28т, 16/20-20т, 16/20 RCP-2т). Рнач-470, Рср-221, Ркон-285, ISIP-130 (прирост +19).
Демонтаж оборудования Флота ГРП.
Освобождение территории по скв 883 скв куст 8 Метельного м/р на 12:00
</t>
    </r>
    <r>
      <rPr>
        <b/>
        <u/>
        <sz val="48"/>
        <rFont val="Times New Roman"/>
        <family val="1"/>
        <charset val="204"/>
      </rPr>
      <t>С последней операции ГРП прошло 00 ч 00мин (на 08:00).</t>
    </r>
  </si>
  <si>
    <r>
      <rPr>
        <b/>
        <u/>
        <sz val="50"/>
        <color theme="1"/>
        <rFont val="Times New Roman"/>
        <family val="1"/>
        <charset val="204"/>
      </rPr>
      <t xml:space="preserve">
2084-159 Вынгаяхинское 3ст по 70т, Готова, демонтаж бригады КРС, освобождение ориентировочно на 05.09.2022 вторая смена</t>
    </r>
    <r>
      <rPr>
        <sz val="50"/>
        <color theme="1"/>
        <rFont val="Times New Roman"/>
        <family val="1"/>
        <charset val="204"/>
      </rPr>
      <t xml:space="preserve">
574-35 Вынгапуровское БВ8 МСГРП 2ст по 60т, готовность на 08.09.2022. Спуск компоновки под опрессовку, опрессовка на 17:00 05.09.2022 
996-52 Вынгапуровское БВ8 ГРП 60т, Готовность на 10.09.2022
2935-223 Новогоднее Ач МСГРП 8ст по 30т, готовность на 15.09.2022
</t>
    </r>
    <r>
      <rPr>
        <b/>
        <u/>
        <sz val="50"/>
        <color theme="1"/>
        <rFont val="Times New Roman"/>
        <family val="1"/>
        <charset val="204"/>
      </rPr>
      <t xml:space="preserve">ПурНефтегаз </t>
    </r>
    <r>
      <rPr>
        <sz val="50"/>
        <color theme="1"/>
        <rFont val="Times New Roman"/>
        <family val="1"/>
        <charset val="204"/>
      </rPr>
      <t xml:space="preserve">
6041-12 С-Тарасовское, после стопа- нормализация забоя.
</t>
    </r>
  </si>
  <si>
    <t>Тагринское м/р.</t>
  </si>
  <si>
    <t>05.09.2022г</t>
  </si>
  <si>
    <t>60тн</t>
  </si>
  <si>
    <t>База</t>
  </si>
  <si>
    <t>535Б</t>
  </si>
  <si>
    <t>35тн</t>
  </si>
  <si>
    <t>Вынгаяхинское м/р</t>
  </si>
  <si>
    <r>
      <t xml:space="preserve">В/В  ЮТС 4ед*17м3. Завезено 120м3. </t>
    </r>
    <r>
      <rPr>
        <b/>
        <sz val="38"/>
        <color theme="1"/>
        <rFont val="Times New Roman"/>
        <family val="1"/>
        <charset val="204"/>
      </rPr>
      <t>Плечо 35км.</t>
    </r>
  </si>
  <si>
    <r>
      <t xml:space="preserve">На кусту 120м3 из 180м3. Проппант(+).
ПР к ОГРП на 22:00.
</t>
    </r>
    <r>
      <rPr>
        <b/>
        <u/>
        <sz val="48"/>
        <rFont val="Times New Roman"/>
        <family val="1"/>
        <charset val="204"/>
      </rPr>
      <t>С последней операции ГРП прошло 65ч 10мин (на 16:00).</t>
    </r>
  </si>
  <si>
    <t>Спущен КЛ в ожидании НКТ:
11059-302б Ю-Талинское, ЮК2-4, 100т (12.07.22);
3148-55 С-Талинское, ЮК3-4 (29.07.22);
11032-301Б С-Талинское, 50т, Клифт (кандидат под ПАА)
5193-245 Юг-Талинское, ЮК10,  Клифт
5364-109 С-Талинское, 70т
4703-448 С-Талинское,Юк3</t>
  </si>
  <si>
    <r>
      <t xml:space="preserve">Спущен КЛ в ожидании НКТ:
</t>
    </r>
    <r>
      <rPr>
        <sz val="46"/>
        <rFont val="Times New Roman"/>
        <family val="1"/>
        <charset val="204"/>
      </rPr>
      <t>11059-302б Ю-Талинское, ЮК2-4, 100т (12.07.22);
3148-55 С-Талинское, ЮК3-4 (29.07.22);
11032-301Б С-Талинское, 50т, Клифт (кандидат под ПАА)
5193-245 Юг-Талинское, ЮК10,  Клифт
5364-109 С-Талинское, 70т
4703-448 С-Талинское,Юк3</t>
    </r>
  </si>
  <si>
    <r>
      <t xml:space="preserve">Флот на КП№-8 (база).
Флот в режиме готовности ожидание скважин.
Обслуживание и ремонт техники.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17ч 12мин (на 16:00).</t>
    </r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</si>
  <si>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(Лена), прибытие ~06.09.22
2й вагон (Лена), прибытие ~ 06.09.22
3й, 4й вагоны (Тайшет),  5й, 6й, 7й (Саратов) отправка 29.08.22
В каждом вагоне 62.5м3 HCL 35%. Прибытие в Усть-Кут +10дней от даты отправки</t>
    </r>
  </si>
  <si>
    <t>1251_32_Тагринское, ГТМ, 10 тн., готова, отмена ГРП.
83_5_Западно-Варьёганское, ЗБС, 4 х 40, (нет материала), монтаж стингера на 22:00 05.09., стыковка на 10:00 06.09., готовность под ГРП на 12:00 07.09.
48128_408_Тагринское, ВНС, 10 х 59, (в разработке), монтаж стингера на 12:00 07.09., стыковка на 15:00 08.09., готовность под ГРП на 23:00 08.09.
42468_406Б_Тагринское, ВНС, 14 х 120, (нет материала), готовность под ГРП ~ 18.09.
42115_407_Тагринское, ВНС, 14 х 120, (нет материала), готовность под ГРП на ~ 27.09.</t>
  </si>
  <si>
    <t>ПС 2ед-17м3. Завезено 60м3. Плечо 5км</t>
  </si>
  <si>
    <r>
      <t xml:space="preserve">Проведение СКО в V- 4м3 14%.  На 11:00.
Далее ОГРП.
СКО+продавка(+) 13:05-14:05 V-4 м3 HCl 14% + 12.7м3, Рнач-544, Рср-570, Ркон-483, ISIP-133. Общие потери 350 атм, в ИП и ПЗП 288 атм. Хаммер-эффект не выраженный.
МиниГРП №2(+). 15:15-15:35. V-40м3, 1т (20/40). Рнач-549, Рср-307, Ркон-303, ISIP-113. Общие потери 190 атм, в ИП и ПЗП 128 атм. Хаммер-эффект слабовыраженный.
На кусту 120м3 воды. Согласование ОГРП.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66ч 35мин (на 16:00).</t>
    </r>
  </si>
  <si>
    <r>
      <t xml:space="preserve">Переезд 6км на скв 8551/372, Ю-Талинское, ЮК11, 20т. Готова.
Заезд на 18:00. Далее монтаж флота ГРП и оборудования.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08ч 05мин (на 16:00).</t>
    </r>
  </si>
  <si>
    <r>
      <t xml:space="preserve">В/В: ЮТС - 2ед*17м3. Завезено 30м3. </t>
    </r>
    <r>
      <rPr>
        <b/>
        <sz val="34"/>
        <rFont val="Times New Roman"/>
        <family val="1"/>
        <charset val="204"/>
      </rPr>
      <t>Плечо~14км.</t>
    </r>
    <r>
      <rPr>
        <sz val="34"/>
        <rFont val="Times New Roman"/>
        <family val="1"/>
        <charset val="204"/>
      </rPr>
      <t xml:space="preserve"> </t>
    </r>
  </si>
  <si>
    <t xml:space="preserve">НК-Транс: м3. Плечо км. </t>
  </si>
  <si>
    <r>
      <t xml:space="preserve">Освобождение под ГРП на 11:00.  05.09.22.
Заезд флота на КП№234 скв.5038 Ю/Талинское м/р в 14:00. 
Монтаж, расстановка СПТ и оборудования. Завоз воды. ПР к Замещению на 18:00. 
Мини ГРП на 19:00.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43ч 50мин (на 16:00).</t>
    </r>
  </si>
  <si>
    <t>БПО г.Радужный</t>
  </si>
  <si>
    <r>
      <t xml:space="preserve">Флот в режиме готовности. 
Согласование по дальнейшей работе(со стороны заказчика).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61ч 30мин (на 16:00).</t>
    </r>
  </si>
  <si>
    <t xml:space="preserve">В/В: ЮТС - 2ед*17м3.. Завезено 0м3. Плечо ~10км. </t>
  </si>
  <si>
    <t>1ст*70тн
2ст*100тн</t>
  </si>
  <si>
    <t>0 из 2</t>
  </si>
  <si>
    <r>
      <t>В/В: "ЮТС" 2ед по 17м3. Завоз жидкости 60м3.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45км.</t>
    </r>
  </si>
  <si>
    <r>
      <t xml:space="preserve">Флот в режиме готовности. 
Согласование по дальнейшей работе(со стороны заказчика).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77ч 30мин (на 08:00).</t>
    </r>
  </si>
  <si>
    <r>
      <t xml:space="preserve">Переезд 45км на скв 11274/535Б, Ю-Талинское, ЮК10-11, 60т, готова.
Заезд на 18:00. Далее монтаж флота ГРП и оборудования. 
</t>
    </r>
    <r>
      <rPr>
        <b/>
        <u/>
        <sz val="48"/>
        <color theme="1"/>
        <rFont val="Times New Roman"/>
        <family val="1"/>
        <charset val="204"/>
      </rPr>
      <t>С  последней операции ГРП прошло 11ч 15 мин (на 16:00).</t>
    </r>
  </si>
  <si>
    <t xml:space="preserve">В/В: ЮТС - 2ед*17м3. Завезено 54м3. Плечо ~10км. </t>
  </si>
  <si>
    <t>Формирование Флота ГРП.</t>
  </si>
  <si>
    <r>
      <t xml:space="preserve">Флот на КП№-8 (база).
Флот в режиме готовности ожидание скважин.
Обслуживание и ремонт техники.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33ч 12мин (на 08:00).</t>
    </r>
  </si>
  <si>
    <r>
      <t xml:space="preserve">Расстановка емкостного парка, монтаж флота. Проппант 40тн перед кустовой площадкой. 
ПР к Активации/замещению 1ст.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111ч 10м (на 16:00).</t>
    </r>
  </si>
  <si>
    <t xml:space="preserve">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
отсутствие пропанта и дизельного топлива на кустовой площадке. </t>
  </si>
  <si>
    <t>1987_11Бис_Дулисьминское_МКГРП_7х60м3. Спуск хвостовика. Бр. КРС 08.09.22. Готовность 12.09.22
1506_15Бис_Дулисьминское_КГРП_60м3(ожидание данных). Нет бр. КРС. 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</si>
  <si>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7610-342 Юг-Талинское, ЛАР
7601-343Б Юг-Талинское, 40т, ЛАР
4470-179 С-Талинское, ЮК10, фрезерование
1771-371Б Юг-Талинское, Юк10, 50т, ГИС</t>
  </si>
  <si>
    <r>
      <rPr>
        <b/>
        <u/>
        <sz val="46"/>
        <rFont val="Times New Roman"/>
        <family val="1"/>
        <charset val="204"/>
      </rPr>
      <t xml:space="preserve"> В ПОДГОТОВКЕ КРС: </t>
    </r>
    <r>
      <rPr>
        <sz val="46"/>
        <rFont val="Times New Roman"/>
        <family val="1"/>
        <charset val="204"/>
      </rPr>
      <t xml:space="preserve">
8622-379 Юг-Талинское, ЮК11, 50т, ГИС АКЦ, ПВР, с-к тех пакера
1720-360Б Юг-Талинское, ЮК4-5, 80т, ГИС, подъём тех пакера  (дизайн согласован)
10141-558 Юг-Талинское, ЮК2-3, 60т, м/ж пакера 8/7.09
52008-601 Юг-Талинское, ЮК10, освоение из бурения
51793-601 Юг-Талинское, ЮК10, освоение из бурения
4470-179 С-Талинское, ЮК10, 50т, ПСШ, ПВР
4461-177 С-Талинское, ЮК10, 50т, ПСШ
3845-307 С-Талинское, ЮК2-5, 110т, Готова (ГРП после завершения бурения на соседней скв)
</t>
    </r>
  </si>
  <si>
    <r>
      <t xml:space="preserve">2595-157 С-Талинское, ЮК3-4, 60т,  посадка 2/5.09, готовность 12/5.09 (дизайн согласован)
</t>
    </r>
    <r>
      <rPr>
        <b/>
        <u/>
        <sz val="46"/>
        <rFont val="Times New Roman"/>
        <family val="1"/>
        <charset val="204"/>
      </rPr>
      <t xml:space="preserve">В ПОДГОТОВКЕ КРС: 
</t>
    </r>
    <r>
      <rPr>
        <sz val="46"/>
        <rFont val="Times New Roman"/>
        <family val="1"/>
        <charset val="204"/>
      </rPr>
      <t>8622-379 Юг-Талинское, ЮК11, 50т, ГИС АКЦ, ПВР, с-к тех пакера
1720-360Б Юг-Талинское, ЮК4-5, 80т, ГИС, подъём тех пакера  (дизайн согласован)
10141-558 Юг-Талинское, ЮК2-3, 60т, м/ж пакера 8/7.09
52008-601 Юг-Талинское, ЮК10, освоение из бурения
51793-601 Юг-Талинское, ЮК10, освоение из бурения
4470-179 С-Талинское, ЮК10, 50т, ПСШ, ПВР
4461-177 С-Талинское, ЮК10, 50т, ПСШ
3845-307 С-Талинское, ЮК2-5, 110т, Готова (ГРП после завершения бурения на соседней скв)
'7610-342 Юг-Талинское, ЛАР
7601-343Б Юг-Талинское, 40т, ЛАР
4470-179 С-Талинское, ЮК10, фрезерование
1771-371Б Юг-Талинское, Юк10, 50т, ГИС</t>
    </r>
  </si>
  <si>
    <r>
      <rPr>
        <b/>
        <u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8622-379 Юг-Талинское, ЮК11, 50т, ГИС АКЦ, ПВР, с-к тех пакера
1720-360Б Юг-Талинское, ЮК4-5, 80т, ГИС, подъём тех пакера  (дизайн согласован)
10141-558 Юг-Талинское, ЮК2-3, 60т, м/ж пакера 8/7.09
52008-601 Юг-Талинское, ЮК10, освоение из бурения
51793-601 Юг-Талинское, ЮК10, освоение из бурения
4470-179 С-Талинское, ЮК10, 50т, ПСШ, ПВР
4461-177 С-Талинское, ЮК10, 50т, ПСШ
3845-307 С-Талинское, ЮК2-5, 110т, Готова (ГРП после завершения бурения на соседней скв)
'7610-342 Юг-Талинское, ЛАР
7601-343Б Юг-Талинское, 40т, ЛАР
4470-179 С-Талинское, ЮК10, фрезерование
1771-371Б Юг-Талинское, Юк10, 50т, ГИС</t>
    </r>
  </si>
  <si>
    <t>35А</t>
  </si>
  <si>
    <t>1308-22 Тарасовское Ач 30т, ЗБС. Готова (согласован)
5409-152 Тарасовское Ач МГРП(3х30т, 7х60т), ВНС. Готовность на 16.00 07.09 (в разработке)
599-36 Губкинское 2БС7 7т ПАА, ОД. Готова (согласован)</t>
  </si>
  <si>
    <r>
      <t xml:space="preserve">1 порт опрессовка (+). 23:47 - 00:35.
1 порт Активация+замещение. 00:42 - 00:54. Р - 586/527/516, ISIP - 166. V жид- 33.0м³. Расход -1,5-4,0 м3/мин. Трения общие/муфта ГРП-ПЗП:  172/165. Хаммер-эффект ярковыраженный.
1 порт миниГРП (+)/ 03:36 - 03:50/ Р - 576/439/427, ISIP - 192/ V жид- 51.4м³. Расход -4,0 м3/мин/ Трения общие/муфта ГРП-ПЗП:  235/55/ Хаммер-эффект выраженный.
ПР к ОГРП 1ст. на 10:00.
</t>
    </r>
    <r>
      <rPr>
        <b/>
        <u/>
        <sz val="48"/>
        <rFont val="Times New Roman"/>
        <family val="1"/>
        <charset val="204"/>
      </rPr>
      <t>С последней операции ГРП прошло 127ч 10м (на 08:00).</t>
    </r>
  </si>
  <si>
    <t>Аквамайер: Затарено 0м3.  Плечо 1500м.</t>
  </si>
  <si>
    <t>Аквамайер: Затарено 145м3.  Плечо 1500м.</t>
  </si>
  <si>
    <t xml:space="preserve"> ПС 1ед-15м3. 1ед-10м3.  Завезено - 0м3. Плечо 5км</t>
  </si>
  <si>
    <r>
      <t xml:space="preserve">В/В  ЮТС 2ед*17м3. Завезено 0м3. </t>
    </r>
    <r>
      <rPr>
        <b/>
        <sz val="38"/>
        <color theme="1"/>
        <rFont val="Times New Roman"/>
        <family val="1"/>
        <charset val="204"/>
      </rPr>
      <t>Плечо 35км.</t>
    </r>
  </si>
  <si>
    <r>
      <t xml:space="preserve">В/В: "ЮТС" 2ед по 17м3. ПС 2ед по 10м3.  Завоз жидкости 130м3. </t>
    </r>
    <r>
      <rPr>
        <b/>
        <sz val="38"/>
        <rFont val="Times New Roman"/>
        <family val="1"/>
        <charset val="204"/>
      </rPr>
      <t>Плечо 45км.</t>
    </r>
  </si>
  <si>
    <r>
      <t xml:space="preserve">Замещение +. 19:50 - 20:00. V - 19.5м³. Рнач- 343, Рср- 257, Ркон- 219; Расход - 3.0 м³/мин; ISIP - 83 атм. Общие потери - 136 атм, в ИП и ПЗП - 47 атм. Хаммер-эффект слабо выраженный.
Мини-ГРП +. 23:35 - 23:55. V - 48м³, 1т 16/20. Рнач- 243, Рср- 218, Ркон- 250; Расход - 3.0 м³/мин; ISIP - 138 атм. Общие потери - 112 атм, в ИП и ПЗП - 23 атм. Хаммер-эффект выраженный.
ГРП +. 8:00 - 8:50. V - 128.7м³ (Vобщ 196.2м3). С поверхности 34т 16/20. С Мини-ГРП 35т. По плану 35т, в пласт 34.8т. Расход - 3.0м3/мин. Загрузка гелланта 3.0кг/м3. Рнач- 296, Рср- 206, Ркон- 298; ISIP - 176атм. Прирост + 38атм.
Демонтаж флота ГРП и оборудования. Освобождение на 10:00.
Далее переезд 80км на 2595-157 С-Талинское, ЮК3-4, 60т.
</t>
    </r>
    <r>
      <rPr>
        <b/>
        <u/>
        <sz val="46"/>
        <color theme="1"/>
        <rFont val="Times New Roman"/>
        <family val="1"/>
        <charset val="204"/>
      </rPr>
      <t>С последней операции ГРП прошло 0ч 00мин (на 08:00).</t>
    </r>
  </si>
  <si>
    <r>
      <t xml:space="preserve">Монтаж флота ГРП и оборудования. Завоз воды.
ПР к Замещению.
Замещение +. 07:40 - 07:50. V - 25м3 (заполнение 2,5м3). Рнач- 407атм, Рср- 265атм, Ркон- 218атм; ISIP - 70атм. Расход - 3.2 м3/мин; Общие потери - 148атм, в ИП и ПЗП. - 37 атм. Хаммер-эффект выраженный.
На кусту 30м3 воды. Проппанта 60тн. ПР к МиниГРП на 11:00.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27ч 15мин (на 08:00).</t>
    </r>
  </si>
  <si>
    <r>
      <t xml:space="preserve">Замещение +. 00:40 - 00:45. V - 20м3. Рнач -295атм, Рср- 213атм, Ркон- 187атм; Расход - 3.2м3/мин; ISIP - 83атм. Общие потери- 104 атм, в ИП и ПЗП - 6 атм. Хаммер-эффект выраженный.
Мини ГРП + 05:05 - 05:25 V - 50м3. 1 т 16/20. Рнач- 254атм, Рср- 172атм, Ркон- 106атм; ISIP - 106 атм. Расход - 3.2 м3/мин; Общие потери - 97атм, в ИП и ПЗП - 0 атм. Хаммер-эффект выраженный.
ПР к ОГРП на 11:00.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24ч 05мин (на 08:00).</t>
    </r>
  </si>
  <si>
    <t xml:space="preserve"> В ПОДГОТОВКЕ КРС: 
8622-379 Юг-Талинское, ЮК11, 50т, ГИС АКЦ, ПВР, с-к тех пакера
1720-360Б Юг-Талинское, ЮК4-5, 80т, ГИС, подъём тех пакера  (дизайн согласован)
10141-558 Юг-Талинское, ЮК2-3, 60т, м/ж пакера 8/7.09
52008-601 Юг-Талинское, ЮК10, освоение из бурения
51793-601 Юг-Талинское, ЮК10, освоение из бурения
4470-179 С-Талинское, ЮК10, 50т, ПСШ, ПВР
4461-177 С-Талинское, ЮК10, 50т, ПСШ
3845-307 С-Талинское, ЮК2-5, 110т, Готова (ГРП после завершения бурения на соседней скв)
</t>
  </si>
  <si>
    <t>В/В: ЮТС -2ед*17м3. Завезено 68м3 Плечо ~14км.</t>
  </si>
  <si>
    <r>
      <rPr>
        <b/>
        <u/>
        <sz val="48"/>
        <rFont val="Times New Roman"/>
        <family val="1"/>
        <charset val="204"/>
      </rPr>
      <t>По скважине 10614</t>
    </r>
    <r>
      <rPr>
        <sz val="48"/>
        <rFont val="Times New Roman"/>
        <family val="1"/>
        <charset val="204"/>
      </rPr>
      <t xml:space="preserve">
ГРП +. 01:00 - 02:00. V - 172,8 м³ (Vобщ 231,3 м3). С поверхности 49т 16/20. С МиниГРП 50т. По плану 50т, в пласт 49.8 т. Расход - 3.2 м3/мин. Загрузка гелланта 3.2 кг/м3. Рнач- 415, Рср- 291, Ркон- 317; ISIP - 197 атм. Прирост + 24 атм.
Демонтаж флота ГРП и оборудования. Освобождение территории на 04:00.
Частичный демонтаж и </t>
    </r>
    <r>
      <rPr>
        <b/>
        <u/>
        <sz val="48"/>
        <rFont val="Times New Roman"/>
        <family val="1"/>
        <charset val="204"/>
      </rPr>
      <t>монтаж на скв.2008. Завоз воды.
Замещение на 18:00. МиниГРП 20:00.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6ч 00мин (на 08:00).</t>
    </r>
  </si>
  <si>
    <r>
      <t xml:space="preserve">Демонтаж оборудования Флота ГРП.
Освобождение территории по </t>
    </r>
    <r>
      <rPr>
        <b/>
        <u/>
        <sz val="48"/>
        <rFont val="Times New Roman"/>
        <family val="1"/>
        <charset val="204"/>
      </rPr>
      <t>скв 883 куст 8 Метельного м/р</t>
    </r>
    <r>
      <rPr>
        <sz val="48"/>
        <rFont val="Times New Roman"/>
        <family val="1"/>
        <charset val="204"/>
      </rPr>
      <t xml:space="preserve"> на 12:00.
Переезд 200км на к.159 скв.2084 Вынгаяхинского м/р. Прибытие флота в 19:00.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07ч 15мин (на 16:00).</t>
    </r>
  </si>
  <si>
    <r>
      <t>'В/В: ЮТС-2ед по 17м3. Завезено - 0м3. Плечо 9,5км.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</si>
  <si>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-2ед 17м3.  Завезено - 0м3. Плечо 9,5км. </t>
  </si>
  <si>
    <t>574-35 Вынгапуровское БВ8 МСГРП 2ст по 60т, готовность на 09.09.2022. 
996-52 Вынгапуровское БВ8 ГРП 60т, Готовность на 10.09.2022
2935-223 Новогоднее Ач МСГРП 8ст по 30т, готовность на 15.09.2022</t>
  </si>
  <si>
    <r>
      <t xml:space="preserve">Прохождение вводного аудита.
Заезд на кустовую площадку, монтаж флота ГРП и оборудования с тракторной техникой.
</t>
    </r>
    <r>
      <rPr>
        <b/>
        <u/>
        <sz val="48"/>
        <rFont val="Times New Roman"/>
        <family val="1"/>
        <charset val="204"/>
      </rPr>
      <t>С последней операции ГРП прошло 23ч 15мин (на 08:00).</t>
    </r>
  </si>
  <si>
    <t xml:space="preserve">ГНКТ "Ветеран":
7ф: 1354-131а Суторминское , Восстановление циркуляции.
9ф: 1202-141 Вынгаяхинское, нормализация забоя. 
Конкуренты:
Альянс:
1ф. скв 1204-143 Вынгаяхинское 3 по 9 порт, по 50т, Пр к МиниГРП#3 3ст
3ф. БПО вынгапуровский у
4Ф. 3781-243 Ито-Пуровское МСГРП 9 по 90т, ПР к Активации 2ст
Кежуй: 
1ф. 481-41Б Карамовское 3ст по 50т. ПР к ОГРП 2ст 
3ф.  3233-86 Сугмутское МСГРП 7ст по 60т. ПР к ОГРП 7ст
КАТКО: 
3ф: 779-31Б Карамовское МСГРП 5ст-9ст по 90т, ПР к МиниГРП 8ст
</t>
  </si>
  <si>
    <r>
      <rPr>
        <b/>
        <u/>
        <sz val="48"/>
        <rFont val="Times New Roman"/>
        <family val="1"/>
        <charset val="204"/>
      </rPr>
      <t>По скважине 1421 куст 50 Тарасовское м/р</t>
    </r>
    <r>
      <rPr>
        <sz val="48"/>
        <rFont val="Times New Roman"/>
        <family val="1"/>
        <charset val="204"/>
      </rPr>
      <t xml:space="preserve">
ГРП (+). 17:40-18:05. V-54м3, 10т. Рнач-439, Рср-313, Ркон-328, ISIP-122(+9).
Демонтаж флота ГРП и оборудования. Освобождение территории на 21:00.
Переезд 15км флота на 1659-35А Тарасовское Ач 20т, ЗБС. 
Ожидание освобождения устья скважины после КРС. Замещение на 15:00.
</t>
    </r>
    <r>
      <rPr>
        <b/>
        <u/>
        <sz val="48"/>
        <rFont val="Times New Roman"/>
        <family val="1"/>
        <charset val="204"/>
      </rPr>
      <t>С последней операции ГРП прошло 13ч 55мин (на 08:00).</t>
    </r>
  </si>
  <si>
    <t>06.09.2022г</t>
  </si>
  <si>
    <t>В/В: ЮТС -2ед*17м3. Завезено 0м3 Плечо ~0км.</t>
  </si>
  <si>
    <r>
      <rPr>
        <b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3148-55 С-Талинское, ЮК3-4 (29.07.22);
11032-301Б С-Талинское, 50т, Клифт (кандидат под ПАА)
5193-245 Юг-Талинское, ЮК10,  Клифт
5364-109 С-Талинское, 70т
4703-448 С-Талинское,Юк3</t>
    </r>
  </si>
  <si>
    <r>
      <t xml:space="preserve">Флот на КП№-8 (база).
Флот в режиме готовности ожидание скважин.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41ч 12мин (на 16:00).</t>
    </r>
  </si>
  <si>
    <t xml:space="preserve">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
отсутствие пропанта и дизельного топлива на кустовой площадке. 
</t>
  </si>
  <si>
    <r>
      <t xml:space="preserve">Флот на ходится на подбазе (до куста 157 С/Талинского м/р-6км)
На контроле скв. 2595-157 С-Талинское, ЮК3-4, 60т,  посадка 20/6.09, готовность 08/7.09 (дизайн согласован). Завезено две емкости.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08ч 00мин (на 16:00).</t>
    </r>
  </si>
  <si>
    <r>
      <t xml:space="preserve">Переезд 15км флота на 1659-35А Тарасовское Ач 20т, ЗБС. 
Расстановка СПТ и оборудования. Монтаж флота
</t>
    </r>
    <r>
      <rPr>
        <b/>
        <sz val="48"/>
        <rFont val="Times New Roman"/>
        <family val="1"/>
        <charset val="204"/>
      </rPr>
      <t>Замещение (+). 16:05-16:15</t>
    </r>
    <r>
      <rPr>
        <sz val="48"/>
        <rFont val="Times New Roman"/>
        <family val="1"/>
        <charset val="204"/>
      </rPr>
      <t xml:space="preserve">. V-17м3,
Рнач-495, Рср-221, Ркон-214, ISIP-87. 
Общие потери 127 атм, в ИП и ПЗП 16 атм. Хаммер-эффект выраженный.
</t>
    </r>
    <r>
      <rPr>
        <b/>
        <sz val="48"/>
        <rFont val="Times New Roman"/>
        <family val="1"/>
        <charset val="204"/>
      </rPr>
      <t>миниГРП(+). 16:55-17:10.</t>
    </r>
    <r>
      <rPr>
        <sz val="48"/>
        <rFont val="Times New Roman"/>
        <family val="1"/>
        <charset val="204"/>
      </rPr>
      <t xml:space="preserve"> V-36м3, 1т (20/40).
Рнач-256, Рср-200, Ркон-228, ISIP-105.
Общие потери 123 атм, в ИП и ПЗП 12 атм. Хаммер-эффект выраженный. 
</t>
    </r>
    <r>
      <rPr>
        <b/>
        <u/>
        <sz val="48"/>
        <rFont val="Times New Roman"/>
        <family val="1"/>
        <charset val="204"/>
      </rPr>
      <t>С последней операции ГРП прошло 21ч 55мин (на 16:00).</t>
    </r>
  </si>
  <si>
    <r>
      <rPr>
        <b/>
        <sz val="48"/>
        <rFont val="Times New Roman"/>
        <family val="1"/>
        <charset val="204"/>
      </rPr>
      <t xml:space="preserve">ОПП "+"  Pакт.- 465 атм  </t>
    </r>
    <r>
      <rPr>
        <sz val="48"/>
        <rFont val="Times New Roman"/>
        <family val="1"/>
        <charset val="204"/>
      </rPr>
      <t xml:space="preserve">Расход – 2 м3/мин  Vж. – 4 м3 
</t>
    </r>
    <r>
      <rPr>
        <b/>
        <sz val="48"/>
        <rFont val="Times New Roman"/>
        <family val="1"/>
        <charset val="204"/>
      </rPr>
      <t xml:space="preserve">Начало – 10:50 (06.09.22)  Окончание – 10:55 (06.09.22)
Замещение 1/2ст "+"  Расход – 3.6 м3/мин
</t>
    </r>
    <r>
      <rPr>
        <sz val="48"/>
        <rFont val="Times New Roman"/>
        <family val="1"/>
        <charset val="204"/>
      </rPr>
      <t>Рнач – 570  Рсред – 344  Рмакс – 570  Рконч – 293
ISIP ~ 143  Трения общие 150  Трения в ПЗП/ПВР 40
Гидроудар выраженный.  Vж. – 29,1 м3</t>
    </r>
    <r>
      <rPr>
        <b/>
        <sz val="48"/>
        <rFont val="Times New Roman"/>
        <family val="1"/>
        <charset val="204"/>
      </rPr>
      <t xml:space="preserve">
Начало – 12:35 (06.09.22)  Окончание – 12:45 (06.09.22)
МиниГРП "+" </t>
    </r>
    <r>
      <rPr>
        <sz val="48"/>
        <rFont val="Times New Roman"/>
        <family val="1"/>
        <charset val="204"/>
      </rPr>
      <t xml:space="preserve">  Расход – 3.6 м3/мин  Рнач – 330  Рсред – 289  Рмакс – 370  Рконч – 284
ISIP ~ 147  Трения общие 147  Трения в ПЗП/ПВР 20
Гидроудар выраженный.   Vж. – 43,8 м3
</t>
    </r>
    <r>
      <rPr>
        <b/>
        <sz val="48"/>
        <rFont val="Times New Roman"/>
        <family val="1"/>
        <charset val="204"/>
      </rPr>
      <t xml:space="preserve">Начало – 15:20 (06.09.22)  Окончание – 15:35 (06.09.22)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31ч 15мин (на 16:00).</t>
    </r>
  </si>
  <si>
    <t>1 из 2</t>
  </si>
  <si>
    <t>2 из 9</t>
  </si>
  <si>
    <t>7тн</t>
  </si>
  <si>
    <t>Губкинское  м/р</t>
  </si>
  <si>
    <r>
      <t xml:space="preserve">Монтаж флота (+). Завоз жидкости
</t>
    </r>
    <r>
      <rPr>
        <b/>
        <sz val="48"/>
        <rFont val="Times New Roman"/>
        <family val="1"/>
        <charset val="204"/>
      </rPr>
      <t>'Замещение +   19:25 - 19:35</t>
    </r>
    <r>
      <rPr>
        <sz val="48"/>
        <rFont val="Times New Roman"/>
        <family val="1"/>
        <charset val="204"/>
      </rPr>
      <t xml:space="preserve">
V - 15 м3   Рнач- 472, Рср- 347, Ркон- 267; 
Расход - 3.2 м3/мин;   ISIP - 154 атм
Общие потери - 113 атм, в ИП и ПЗП - 3 атм
Хаммер-эффект выраженный.
Запись данных. Согласован осн.ГРП
</t>
    </r>
    <r>
      <rPr>
        <b/>
        <u/>
        <sz val="48"/>
        <rFont val="Times New Roman"/>
        <family val="1"/>
        <charset val="204"/>
      </rPr>
      <t>С последней операции ГРП прошло 14ч 00мин (на 16:00).</t>
    </r>
  </si>
  <si>
    <r>
      <t xml:space="preserve">Флот на КП№-8 (база).
Флот в режиме готовности ожидание скважин.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57ч 12мин (на 08:00).</t>
    </r>
  </si>
  <si>
    <r>
      <rPr>
        <b/>
        <sz val="48"/>
        <color theme="1"/>
        <rFont val="Times New Roman"/>
        <family val="1"/>
        <charset val="204"/>
      </rPr>
      <t>Мини ГРП +   13:35 - 13:50</t>
    </r>
    <r>
      <rPr>
        <sz val="48"/>
        <color theme="1"/>
        <rFont val="Times New Roman"/>
        <family val="1"/>
        <charset val="204"/>
      </rPr>
      <t xml:space="preserve">  V - 44м3 (6м3 заполнение)
1 т 16/20  Рнач- 284атм, Рср- 243атм, Ркон- 224атм; 
ISIP - 100атм  Расход - 3.2 м3/мин; 
Общие потери - 124атм, в ИП и ПЗП - 13 атм
Хаммер-эффект выраженный.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35ч 15мин (на 16:00).</t>
    </r>
  </si>
  <si>
    <r>
      <t xml:space="preserve">
</t>
    </r>
    <r>
      <rPr>
        <b/>
        <sz val="48"/>
        <color theme="1"/>
        <rFont val="Times New Roman"/>
        <family val="1"/>
        <charset val="204"/>
      </rPr>
      <t>'ГРП +   11:20 - 11:50</t>
    </r>
    <r>
      <rPr>
        <sz val="48"/>
        <color theme="1"/>
        <rFont val="Times New Roman"/>
        <family val="1"/>
        <charset val="204"/>
      </rPr>
      <t xml:space="preserve">  V - 90.3 м3 (Vобщ 106.3 м3) 
С поверхности 20-т :  20т-16/20.  По плану с мини Грп 20т, в пласт 19.8 т.
Расход - 3.2 м3/мин   Загрузка гелланта 6.3 л/м3
Рнач- 261, Рср- 183, Ркон- 228;  ISIP - 121 атм.  Прирост + 15 атм
</t>
    </r>
    <r>
      <rPr>
        <b/>
        <sz val="48"/>
        <color theme="1"/>
        <rFont val="Times New Roman"/>
        <family val="1"/>
        <charset val="204"/>
      </rPr>
      <t>Работы на скв.8551 куст 372 Ю/Талинского м/р закончены.</t>
    </r>
    <r>
      <rPr>
        <sz val="48"/>
        <color theme="1"/>
        <rFont val="Times New Roman"/>
        <family val="1"/>
        <charset val="204"/>
      </rPr>
      <t xml:space="preserve"> Демонтаж флота
Переезд флота на БПО г. Нягань 37 км, прохождение  дефектоскопии.
На контроле: скв.10141-558 Юг-Талинское, ЮК2-3, 60т,   освобождение 08.09. 10:00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04ч 10мин (на 16:00).</t>
    </r>
  </si>
  <si>
    <t>БПО</t>
  </si>
  <si>
    <r>
      <t xml:space="preserve">
На контроле: скв.10141-558 Юг-Талинское, ЮК2-3, 60т,   освобождение 08.09. 10:00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20ч 10мин (на 08:00).</t>
    </r>
  </si>
  <si>
    <t>Аквамайер: Затарено 240м3.  Плечо 1500м.</t>
  </si>
  <si>
    <t>1251_32_Тагринское, ГТМ, 10 тн., готова.
48128_408_Тагринское, ВНС, 10 х 59, (в разработке), монтаж УГРХ на 16:00 09.09., стыковка на 21:00 10.09., готовность под ГРП на 7:00 11.09.
42468_406Б_Тагринское, ВНС, 14 х 120, (нет материала), готовность под ГРП ~ 16.09.
42115_407_Тагринское, ВНС, 14 х 120, (нет материала), готовность под ГРП на ~ 27.09.</t>
  </si>
  <si>
    <r>
      <t xml:space="preserve">Флот в режиме готовности. 
На контроле скв.83_5_Западно-Варьёганское, ЗБС, 4 х 40, (в разработке), стыковка и опрессовка УГРХ+, готовность под ГРП на 20:00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101ч 30мин (на 08:00).</t>
    </r>
  </si>
  <si>
    <r>
      <t xml:space="preserve">Флот в режиме готовности. 
Согласование по дальнейшей работе (со стороны заказчика).
На контроле скв.83_5_Западно-Варьёганское, ЗБС, 4 х 40, (в разработке), стыковка и опрессовка УГРХ+, готовность под ГРП на 20:00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85ч 30мин (на 16:00).</t>
    </r>
  </si>
  <si>
    <t xml:space="preserve">574-35 Вынгапуровское БВ8 МСГРП 2ст по 60т, готовность на 07.09.2022.
996-52 Вынгапуровское БВ8 ГРП 60т, Готовность на 10.09.2022
2935-223 Новогоднее Ач МСГРП 8ст по 30т, готовность на 15.09.2022
</t>
  </si>
  <si>
    <t>ГНКТ "Ветеран":
7ф: переезд на скв 1386-14 Ито-Пуровское
9ф: 1202-143 Вынгаяхинское, ГПП
Конкуренты:
Альянс:
1ф. скв 1204-143 Вынгаяхинское 3 по 9 порт, по 50т, Пр к ОГРП 4ст
3ф. 6499-65 Новогоднее 9ст по 60т. 
Пр к ОГРП 2ст
4Ф. 3781-243 Ито-Пуровское МСГРП 9 по 90т, ПР к Активации 2ст
Кежуй: 
1ф. 481-41Б Карамовское 3ст по 130т. ПР к Огрп 3ст 
3ф.  3233-86 Сугмутское МСГРП 7ст по 60т. ПР к ОГРП 6ст
КАТКО:  3ф: переезд на скв 2250-43б Вынгаяхинское</t>
  </si>
  <si>
    <t>1308-22 Тарасовское Ач 30т, ЗБС. Готова (согласован)
5409-152 Тарасовское Ач МГРП(3х30т, 7х60т), ВНС. Готовность на 22.00 07.09 (согласован)</t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</si>
  <si>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30.08.2022 вывоз 30т 22% HCL состава KR-1
2) 1й ж/д вагон (Лена), прибытие ~06.09.22
2й вагон (Лена), прибытие ~ 06.09.22
3й, 4й вагоны (Тайшет),  5й, 6й, 7й (Бугуруслан) отправка 29.08.22
В каждом вагоне 62.5м3 HCL 35%. Прибытие в Усть-Кут +10дней от даты отправки
</t>
    </r>
  </si>
  <si>
    <t>1987_11Бис_Дулисьминское_МКГРП_7х60м3. Спуск хвостовика. Далее отсыпка и планировка КП для бр. КРС и флота ГРП 10.09.22. Готовность к КГРП 14.09.22
1506_15Бис_Дулисьминское_КГРП_60м3(ожидание данных). Нет бр. КРС (планируется подготовить 15.09.2022)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</si>
  <si>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r>
      <rPr>
        <b/>
        <sz val="50"/>
        <rFont val="Times New Roman"/>
        <family val="1"/>
        <charset val="204"/>
      </rPr>
      <t xml:space="preserve">В ПОДГОТОВКЕ КРС: </t>
    </r>
    <r>
      <rPr>
        <sz val="50"/>
        <rFont val="Times New Roman"/>
        <family val="1"/>
        <charset val="204"/>
      </rPr>
      <t xml:space="preserve">
8622-379 Юг-Талинское, ЮК11, 50т,  ПВР, м/ж  пакера предв.-17/8.09
1720-360Б Юг-Талинское, ЮК4-5, 80т,  (дизайн согласован)
10141-558 Юг-Талинское, ЮК2-3, 60т, м/ж пакера 8/7.09
4704-448 С-Талинское, ЮК4, 60т, отсыпка, РИР Юк10
52008-601 Юг-Талинское, ЮК10, освоение из бурения
51793-601 Юг-Талинское, ЮК10, 100т, освоение из бурения
4470-179 С-Талинское, ЮК10, 50т, ПВР 7.09
4461-177 С-Талинское, ЮК10, 50т, ВР 7.09
3845-307 С-Талинское, ЮК2-5, 110т, Готова (ГРП после завершения бурения на соседней скв)
</t>
    </r>
  </si>
  <si>
    <r>
      <rPr>
        <b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8622-379 Юг-Талинское, ЮК11, 50т,  ПВР, м/ж  пакера предв.-17/8.09
1720-360Б Юг-Талинское, ЮК4-5, 80т,  (дизайн согласован)
10141-558 Юг-Талинское, ЮК2-3, 60т, м/ж пакера 8/7.09
4704-448 С-Талинское, ЮК4, 60т, отсыпка, РИР Юк10
52008-601 Юг-Талинское, ЮК10, освоение из бурения
51793-601 Юг-Талинское, ЮК10, 100т, освоение из бурения
4470-179 С-Талинское, ЮК10, 50т, ПВР 7.09
4461-177 С-Талинское, ЮК10, 50т, ВР 7.09
3845-307 С-Талинское, ЮК2-5, 110т, Готова (ГРП после завершения бурения на соседней скв)
'7610-342 Юг-Талинское, ЛАР
7601-343Б Юг-Талинское, 40т, ЛАР
4470-179 С-Талинское, ЮК10, фрезерование
1771-371Б Юг-Талинское, Юк10, 50т, ГИС</t>
    </r>
  </si>
  <si>
    <r>
      <t xml:space="preserve">10141-558 Юг-Талинское, ЮК2-3, 60т,   освобождение 08.09. 10:00
'В ПОДГОТОВКЕ КРС: 
</t>
    </r>
    <r>
      <rPr>
        <sz val="46"/>
        <rFont val="Times New Roman"/>
        <family val="1"/>
        <charset val="204"/>
      </rPr>
      <t xml:space="preserve">8622-379 Юг-Талинское, ЮК11, 50т,  ПВР, м/ж  пакера предв.-17/8.09
1720-360Б Юг-Талинское, ЮК4-5, 80т,  (дизайн согласован)
10141-558 Юг-Талинское, ЮК2-3, 60т, м/ж пакера 8/7.09
4704-448 С-Талинское, ЮК4, 60т, отсыпка, РИР Юк10
52008-601 Юг-Талинское, ЮК10, освоение из бурения
51793-601 Юг-Талинское, ЮК10, 100т, освоение из бурения
4470-179 С-Талинское, ЮК10, 50т, ПВР 7.09
</t>
    </r>
  </si>
  <si>
    <t>4461-177 С-Талинское, ЮК10, 50т, ВР 7.09
3845-307 С-Талинское, ЮК2-5, 110т, Готова (ГРП после завершения бурения на соседней скв)
'7610-342 Юг-Талинское, ЛАР
7601-343Б Юг-Талинское, 40т, ЛАР
4470-179 С-Талинское, ЮК10, фрезерование
1771-371Б Юг-Талинское, Юк10, 50т, ГИС</t>
  </si>
  <si>
    <r>
      <rPr>
        <b/>
        <sz val="46"/>
        <rFont val="Times New Roman"/>
        <family val="1"/>
        <charset val="204"/>
      </rPr>
      <t>Спущен КЛ в ожидании НКТ:</t>
    </r>
    <r>
      <rPr>
        <sz val="46"/>
        <rFont val="Times New Roman"/>
        <family val="1"/>
        <charset val="204"/>
      </rPr>
      <t xml:space="preserve">
11059-302б Ю-Талинское, ЮК2-4, 100т (12.07.22);
3148-55 С-Талинское, ЮК3-4 (29.07.22);
11032-301Б С-Талинское, 50т, Клифт (кандидат под ПАА)
5193-245 Юг-Талинское, ЮК10,  Клифт
5364-109 С-Талинское, 70т
4703-448 С-Талинское,Юк3</t>
    </r>
  </si>
  <si>
    <r>
      <rPr>
        <b/>
        <sz val="48"/>
        <color theme="1"/>
        <rFont val="Times New Roman"/>
        <family val="1"/>
        <charset val="204"/>
      </rPr>
      <t xml:space="preserve">1/9 порт  миниГРП №2 (+)  10:55 - 11:12  </t>
    </r>
    <r>
      <rPr>
        <sz val="48"/>
        <color theme="1"/>
        <rFont val="Times New Roman"/>
        <family val="1"/>
        <charset val="204"/>
      </rPr>
      <t xml:space="preserve">Р - 405/412/430, ISIP - 198
V жид- 53,8м³.  Расход -4,0 м3/мин  Трения общие/муфта ГРП-ПЗП:  232/47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1 порт   ОГРП (+)  18:00 - 18:46  </t>
    </r>
    <r>
      <rPr>
        <sz val="48"/>
        <color theme="1"/>
        <rFont val="Times New Roman"/>
        <family val="1"/>
        <charset val="204"/>
      </rPr>
      <t xml:space="preserve">Р - 485/433/464, ISIP - 220  V жид- 156,7 м³, из них продавка 23 м3  Расход -4,0 м3/мин  40 тн проппанта с учётом миниГРП.
Хорнер 408 атм. Эффективность 57%.   Всего жидкости на 1 порт -  294,8 м3
</t>
    </r>
    <r>
      <rPr>
        <b/>
        <sz val="48"/>
        <color theme="1"/>
        <rFont val="Times New Roman"/>
        <family val="1"/>
        <charset val="204"/>
      </rPr>
      <t xml:space="preserve">'2/9 порт   Активация+замещение 20:22 - 20:38 </t>
    </r>
    <r>
      <rPr>
        <sz val="48"/>
        <color theme="1"/>
        <rFont val="Times New Roman"/>
        <family val="1"/>
        <charset val="204"/>
      </rPr>
      <t xml:space="preserve"> Р - 469/467/463, ISIP - 192
V жид- 28.0м³. Расход -1,5-4,0 м3/мин  Трения общие/муфта ГРП-ПЗП:  271/87
Хаммер-эффект ярковыраженный.  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135ч 10м (на 16:00).</t>
    </r>
  </si>
  <si>
    <r>
      <rPr>
        <b/>
        <sz val="48"/>
        <rFont val="Times New Roman"/>
        <family val="1"/>
        <charset val="204"/>
      </rPr>
      <t xml:space="preserve">2 порт   миниГРП (+)  23:07 - 23:23  </t>
    </r>
    <r>
      <rPr>
        <sz val="48"/>
        <rFont val="Times New Roman"/>
        <family val="1"/>
        <charset val="204"/>
      </rPr>
      <t xml:space="preserve">Р - 497/424/433, ISIP - 206
V жид- 55 м³.  Расход -4,0 м3/мин  Трения общие/муфта ГРП-ПЗП:  227/43
Хаммер-эффект выраженный.
</t>
    </r>
    <r>
      <rPr>
        <b/>
        <sz val="48"/>
        <rFont val="Times New Roman"/>
        <family val="1"/>
        <charset val="204"/>
      </rPr>
      <t xml:space="preserve">2 порт  ОГРП (+)  04:22 - 05:10 </t>
    </r>
    <r>
      <rPr>
        <sz val="48"/>
        <rFont val="Times New Roman"/>
        <family val="1"/>
        <charset val="204"/>
      </rPr>
      <t xml:space="preserve">Р - 521/459/483, ISIP - 256 Прирост (+50)
V жид- 180,3 м³, из них продавка 22,5 м3  Расход -4,0 м3/мин  40 тн проппанта с учётом миниГРП.  Хорнер 440 атм. Эффективность 31%. 
Всего жидкости на 2 порт -  260,1 м3
Активация/замещение 3ст планируется на 12:00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08ч 30м (на 08:00).</t>
    </r>
  </si>
  <si>
    <r>
      <rPr>
        <b/>
        <sz val="48"/>
        <rFont val="Times New Roman"/>
        <family val="1"/>
        <charset val="204"/>
      </rPr>
      <t xml:space="preserve">ОГРП 1ст + </t>
    </r>
    <r>
      <rPr>
        <sz val="48"/>
        <rFont val="Times New Roman"/>
        <family val="1"/>
        <charset val="204"/>
      </rPr>
      <t xml:space="preserve">  Расход – 3.8 м3/мин  Рнач – 415  Рсред – 270  Рмакс – 433  Рконч – 285
ISIP ~ 164  Прирост +17 (относительно от МиниГРП)
Гидроудар выраженный.  Vж. – 191 м3  69т (7т кварц 20/40, 58т 16/20, 5т 16/20RCP) 
Всего с МиниГРП 70т
</t>
    </r>
    <r>
      <rPr>
        <b/>
        <sz val="48"/>
        <rFont val="Times New Roman"/>
        <family val="1"/>
        <charset val="204"/>
      </rPr>
      <t>Начало – 01:35 (07.09.22)  Окончание – 02:35 (07.09.22)
2ст ОПП "+"</t>
    </r>
    <r>
      <rPr>
        <sz val="48"/>
        <rFont val="Times New Roman"/>
        <family val="1"/>
        <charset val="204"/>
      </rPr>
      <t xml:space="preserve">  Расход – 2 м3/мин  Vж. – 4 м3 
</t>
    </r>
    <r>
      <rPr>
        <b/>
        <sz val="48"/>
        <rFont val="Times New Roman"/>
        <family val="1"/>
        <charset val="204"/>
      </rPr>
      <t xml:space="preserve">Начало – 06:30 (07.09.22)  Окончание – 06:35 (07.09.22)
2ст из 2  Активация+Замещение "+"  Pакт- 510
</t>
    </r>
    <r>
      <rPr>
        <sz val="48"/>
        <rFont val="Times New Roman"/>
        <family val="1"/>
        <charset val="204"/>
      </rPr>
      <t xml:space="preserve">Vакт- 13,6  Расход – 3.8 м3/мин  Рнач – 301  Рсред – 296  Рмакс – 302  Рконч – 300
ISIP ~ 134  Трения общие 166  Трения в ПЗП/ПВР 46  Гидроудар выраженный.  Vж. – 28,1 м3  </t>
    </r>
    <r>
      <rPr>
        <b/>
        <sz val="48"/>
        <rFont val="Times New Roman"/>
        <family val="1"/>
        <charset val="204"/>
      </rPr>
      <t xml:space="preserve">Начало – 06:40 (07.09.22)  Окончание – 06:55 (07.09.22)
МиниГРП 2ст планируется на 12:00
</t>
    </r>
    <r>
      <rPr>
        <b/>
        <u/>
        <sz val="48"/>
        <rFont val="Times New Roman"/>
        <family val="1"/>
        <charset val="204"/>
      </rPr>
      <t>С последней операции ГРП прошло 05ч 30мин (на 08:00).</t>
    </r>
  </si>
  <si>
    <t xml:space="preserve">1251_32_Тагринское, ГТМ, 10 тн., готова.
83_5_Западно-Варьёганское, ЗБС, 4 х 40, (в разработке), стыковка и опрессовка УГРХ+, готовность под ГРП на 20:00
48128_408_Тагринское, ВНС, 10 х 59, (в разработке), монтаж УГРХ на 16:00 09.09., стыковка на 21:00 10.09., готовность под ГРП на 7:00 11.09.
42468_406Б_Тагринское, ВНС, 14 х 120, (нет материала), готовность под ГРП ~ 16.09.
42115_407_Тагринское, ВНС, 14 х 120, (нет материала), готовность под ГРП на ~ 27.09.
</t>
  </si>
  <si>
    <r>
      <t xml:space="preserve">В/В: "ЮТС" 2ед по 17м3. ПС 2ед по 10м3.  Завоз жидкости 80м3. </t>
    </r>
    <r>
      <rPr>
        <b/>
        <sz val="38"/>
        <rFont val="Times New Roman"/>
        <family val="1"/>
        <charset val="204"/>
      </rPr>
      <t>Плечо 20км.</t>
    </r>
  </si>
  <si>
    <r>
      <t>В/В: "ЮТС" 2ед по 17м3. Завоз жидкости 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20км.</t>
    </r>
  </si>
  <si>
    <r>
      <t xml:space="preserve">
Переезд флота на скв. 2595-157 С-Талинское, ЮК3-4, 60т,  готовность 8/7.09 
Заезд флота на куст в 08:00. Расстановка СПТ и оборудования , монтаж флота. Завоз жидкости 80м3
Замещение планируется на 12:00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24ч 00мин (на 08:00).</t>
    </r>
  </si>
  <si>
    <r>
      <t xml:space="preserve">Осн.ГРП планируется на 11:00 (завоз жидкости с солерастворного 100/145м3, нагрев) 
</t>
    </r>
    <r>
      <rPr>
        <b/>
        <u/>
        <sz val="48"/>
        <rFont val="Times New Roman"/>
        <family val="1"/>
        <charset val="204"/>
      </rPr>
      <t>С последней операции ГРП прошло 30ч 00мин (на 08:00).</t>
    </r>
  </si>
  <si>
    <t>Руководитель флота
Байсангуров С.
89222897121</t>
  </si>
  <si>
    <r>
      <rPr>
        <b/>
        <sz val="48"/>
        <rFont val="Times New Roman"/>
        <family val="1"/>
        <charset val="204"/>
      </rPr>
      <t>ГРП (+). 21:05-21:30</t>
    </r>
    <r>
      <rPr>
        <sz val="48"/>
        <rFont val="Times New Roman"/>
        <family val="1"/>
        <charset val="204"/>
      </rPr>
      <t xml:space="preserve">. V-73м3, 20т,
Рнач-330, Рср-213, Ркон-277, ISIP-136(+31).
</t>
    </r>
    <r>
      <rPr>
        <b/>
        <sz val="48"/>
        <rFont val="Times New Roman"/>
        <family val="1"/>
        <charset val="204"/>
      </rPr>
      <t>Работы на скв.1659 куст 35А Тарасовского м/р закончены</t>
    </r>
    <r>
      <rPr>
        <sz val="48"/>
        <rFont val="Times New Roman"/>
        <family val="1"/>
        <charset val="204"/>
      </rPr>
      <t xml:space="preserve">. Демонтаж флота, освобождение территории в 23:00
Переезд флота на скв.599-36 Губкинское 2БС7 7т ПАА, ОД. Готова (согласован)
Заезд флота планируется на 11:00
</t>
    </r>
    <r>
      <rPr>
        <b/>
        <u/>
        <sz val="48"/>
        <rFont val="Times New Roman"/>
        <family val="1"/>
        <charset val="204"/>
      </rPr>
      <t>С последней операции ГРП прошло 09ч 30мин (на 08:00).</t>
    </r>
  </si>
  <si>
    <r>
      <t>'В/В: ЮТС-2ед по 17м3. Завезено - 289м3. Плечо 3км.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</si>
  <si>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'В/В: ЮТС .  Завезено - 0м3. Плечо 3км. </t>
  </si>
  <si>
    <t>ПС 2ед-17м3. Завезено 119м3. Плечо 5км</t>
  </si>
  <si>
    <r>
      <t xml:space="preserve">В/В  ЮТС 4ед*17м3. Завезено 68м3. </t>
    </r>
    <r>
      <rPr>
        <b/>
        <sz val="38"/>
        <color theme="1"/>
        <rFont val="Times New Roman"/>
        <family val="1"/>
        <charset val="204"/>
      </rPr>
      <t>Плечо 35км.</t>
    </r>
  </si>
  <si>
    <r>
      <t xml:space="preserve">В/В  ЮТС 2ед*17м3. Завезено 102м3. </t>
    </r>
    <r>
      <rPr>
        <b/>
        <sz val="38"/>
        <color theme="1"/>
        <rFont val="Times New Roman"/>
        <family val="1"/>
        <charset val="204"/>
      </rPr>
      <t>Плечо 35км.</t>
    </r>
  </si>
  <si>
    <t xml:space="preserve">В/В: ЮТС - 2ед*17м3. Завезено 136м3. Плечо ~23км. </t>
  </si>
  <si>
    <t xml:space="preserve">В/В: ЮТС - 2ед*17м3. Завезено 102м3. Плечо ~23км. </t>
  </si>
  <si>
    <t>+8°С</t>
  </si>
  <si>
    <t>+7°С</t>
  </si>
  <si>
    <t>+2°С</t>
  </si>
  <si>
    <t>+4°С</t>
  </si>
  <si>
    <r>
      <t xml:space="preserve">1720-360Б Юг-Талинское, ЮК4-5, 80т,  ГИС АКЦ (дизайн согласован) Освобождение на 14:00  08.09.
'В ПОДГОТОВКЕ КРС: 
</t>
    </r>
    <r>
      <rPr>
        <sz val="46"/>
        <rFont val="Times New Roman"/>
        <family val="1"/>
        <charset val="204"/>
      </rPr>
      <t>8622-379 Юг-Талинское, ЮК11, 50т,  ПВР, м/ж  пакера предв.-17/8.09
1720-360Б Юг-Талинское, ЮК4-5, 80т,  (дизайн согласован)
10141-558 Юг-Талинское, ЮК2-3, 60т, м/ж пакера 8/7.09
4704-448 С-Талинское, ЮК4, 60т, отсыпка, РИР Юк10
52008-601 Юг-Талинское, ЮК10, освоение из бурения
51793-601 Юг-Талинское, ЮК10, 100т, освоение из бурения
4470-179 С-Талинское, ЮК10, 50т, ПВР 7.09
4461-177 С-Талинское, ЮК10, 50т, ВР 7.09
3845-307 С-Талинское, ЮК2-5, 110т, Готова (ГРП после завершения бурения на соседней скв)
'7610-342 Юг-Талинское, ЛАР
7601-343Б Юг-Талинское, 40т, ЛАР
4470-179 С-Талинское, ЮК10, фрезерование
1771-371Б Юг-Талинское, Юк10, 50т, ГИС</t>
    </r>
  </si>
  <si>
    <r>
      <t xml:space="preserve">Осн.ГРП в процессе с 09:50 (завоз жидкости с солерастворного, нагрев )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51ч 15мин (на 08:00).</t>
    </r>
  </si>
  <si>
    <t>07.09.2022г</t>
  </si>
  <si>
    <r>
      <t xml:space="preserve">В/В  ЮТС 4ед*17м3. Завезено 0м3. </t>
    </r>
    <r>
      <rPr>
        <b/>
        <sz val="38"/>
        <color theme="1"/>
        <rFont val="Times New Roman"/>
        <family val="1"/>
        <charset val="204"/>
      </rPr>
      <t>Плечо 35км.</t>
    </r>
  </si>
  <si>
    <t xml:space="preserve">В/В: ЮТС - 2ед*17м3. Завезено 0м3. Плечо ~23км. </t>
  </si>
  <si>
    <r>
      <t xml:space="preserve">
Флот на КП№-8 (база).
Флот в режиме готовности ожидание скважин.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65ч 12мин (на 16:00).</t>
    </r>
  </si>
  <si>
    <r>
      <rPr>
        <b/>
        <u/>
        <sz val="48"/>
        <color theme="1"/>
        <rFont val="Times New Roman"/>
        <family val="1"/>
        <charset val="204"/>
      </rPr>
      <t xml:space="preserve">3 порт из 9:  Активация + замещение. 10:40 - 10:57. </t>
    </r>
    <r>
      <rPr>
        <sz val="48"/>
        <color theme="1"/>
        <rFont val="Times New Roman"/>
        <family val="1"/>
        <charset val="204"/>
      </rPr>
      <t xml:space="preserve">
Р - 440/430/426, ISIP - 198атм. V жид- 25.0м³. Расход -1,5-3,6 м3/мин. 
Трения общие/муфта ГРП-ПЗП:  228/45.  Хаммер-эффект ярковыраженный.
</t>
    </r>
    <r>
      <rPr>
        <b/>
        <u/>
        <sz val="48"/>
        <color theme="1"/>
        <rFont val="Times New Roman"/>
        <family val="1"/>
        <charset val="204"/>
      </rPr>
      <t xml:space="preserve">3 порт из 9:  МиниГРП (+). 14:05-14:24. </t>
    </r>
    <r>
      <rPr>
        <sz val="48"/>
        <color theme="1"/>
        <rFont val="Times New Roman"/>
        <family val="1"/>
        <charset val="204"/>
      </rPr>
      <t xml:space="preserve">
Р 475/416/428атм. ISIP - 200атм. Расход - 4 м3/мин. 
Vжид. - 51.7 м3 , из них продавка 25 м3. Трения общие/муфта ГРП-ПЗП:  228/45. 
Пропант - 1тн 40/70.  Хаммер - эффект выраженный.
ОГРП 3порт на 20:00.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16ч 30м (на 16:00).</t>
    </r>
  </si>
  <si>
    <t>1251_32_Тагринское, ГТМ, 10 тн., готова.
48128_408_Тагринское, ВНС, 10 х 59, (в разработке), монтаж УГРХ на 16:00 09.09., стыковка на 21:00 10.09., готовность под ГРП на 7:00 11.09.
42468_406Б_Тагринское, ВНС, 14 х 120, (нет материала), готовность под ГРП ~ 16.09.
42115_407_Тагринское, ВНС, 14 х 120, (нет материала), готовность под ГРП на ~ 27.09.</t>
  </si>
  <si>
    <r>
      <rPr>
        <b/>
        <u/>
        <sz val="48"/>
        <rFont val="Times New Roman"/>
        <family val="1"/>
        <charset val="204"/>
      </rPr>
      <t>ОГРП + . 11:50 - 12:40. V - 130,7 м³ (Vобщ 145,7 м3) .</t>
    </r>
    <r>
      <rPr>
        <sz val="48"/>
        <rFont val="Times New Roman"/>
        <family val="1"/>
        <charset val="204"/>
      </rPr>
      <t xml:space="preserve">
С поверхности 60т (15т 20/40; 45т 16/20). В пласт 59.8 т.
Расход - 3.2 м3/мин . Загрузка гелланта 3.0 кг/м3. Рнач- 382, Рср- 256, Ркон- 289; 
ISIP - 176 атм. Прирост + 22 атм.
Демонтаж оборудования Флота ГРП.
Освобождение территории по скв 2008 куст 553 Ю/Талинское м/р на 15:00.
</t>
    </r>
    <r>
      <rPr>
        <b/>
        <u/>
        <sz val="48"/>
        <rFont val="Times New Roman"/>
        <family val="1"/>
        <charset val="204"/>
      </rPr>
      <t>Переезд на БПО для прохождения ТО.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03ч 20мин (на 16:00).</t>
    </r>
  </si>
  <si>
    <r>
      <t>В/В: "ЮТС" 2ед по 17м3. Завоз жидкости 51м3.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27км.</t>
    </r>
  </si>
  <si>
    <r>
      <t xml:space="preserve">Монтаж оборудования Флота ГРП.
</t>
    </r>
    <r>
      <rPr>
        <b/>
        <u/>
        <sz val="48"/>
        <color theme="1"/>
        <rFont val="Times New Roman"/>
        <family val="1"/>
        <charset val="204"/>
      </rPr>
      <t>Замещение + . 13:00 - 13:05.  V - 15м³ .</t>
    </r>
    <r>
      <rPr>
        <sz val="48"/>
        <color theme="1"/>
        <rFont val="Times New Roman"/>
        <family val="1"/>
        <charset val="204"/>
      </rPr>
      <t xml:space="preserve">
Рнач- 485, Рср- 376, Ркон- 278;  Расход - 3.2м³/мин;  ISIP - 148 атм.
Общие потери - 130 атм, в ИП и ПЗП - 40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Мини-ГРП + .  14:40 - 14:50. V - 33м³, 1 т 20/40.</t>
    </r>
    <r>
      <rPr>
        <sz val="48"/>
        <color theme="1"/>
        <rFont val="Times New Roman"/>
        <family val="1"/>
        <charset val="204"/>
      </rPr>
      <t xml:space="preserve">
Рнач- 292, Рср- 249, Ркон- 260атм. Расход - 3.2 м³/мин; ISIP - 148 атм.
Общие потери - 112  атм, в ИП и ПЗП - 22 атм.  Хаммер-эффект выраженный.
ОГРП на 20-21:00.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32ч 00мин (на 16:00).</t>
    </r>
  </si>
  <si>
    <t>ЮТС 2ед-17м3. Завезено 90м3. Плечо 5км</t>
  </si>
  <si>
    <r>
      <t xml:space="preserve">В/В: ЮТС - 2ед*17м3. Завезено 68 м3. </t>
    </r>
    <r>
      <rPr>
        <b/>
        <sz val="34"/>
        <rFont val="Times New Roman"/>
        <family val="1"/>
        <charset val="204"/>
      </rPr>
      <t>Плечо~39км.</t>
    </r>
    <r>
      <rPr>
        <sz val="34"/>
        <rFont val="Times New Roman"/>
        <family val="1"/>
        <charset val="204"/>
      </rPr>
      <t xml:space="preserve"> </t>
    </r>
  </si>
  <si>
    <r>
      <t>'В/В: ЮТС-3ед по 17м3. Завезено - 230м3. Плечо 3км.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</si>
  <si>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
Ремонт и обслуживание СПТ Флота на БПО. 
Флот в режиме готовности.
На контроле: скв.10141-558 Юг-Талинское, ЮК2-3, 60т,   освобождение 08.09. 10:00
Завоз тех-жидкости в V 68м3. продолжаем
</t>
    </r>
    <r>
      <rPr>
        <b/>
        <u/>
        <sz val="50"/>
        <color theme="1"/>
        <rFont val="Times New Roman"/>
        <family val="1"/>
        <charset val="204"/>
      </rPr>
      <t>С последней операции ГРП прошло 28ч 10мин (на 16:00).</t>
    </r>
  </si>
  <si>
    <r>
      <t xml:space="preserve">Заезд и расстановка СПТ Флота.
Монтаж оборудования .
Завоз тех-жидкости в V - 90м3 из 100м3. продолжаем
</t>
    </r>
    <r>
      <rPr>
        <b/>
        <u/>
        <sz val="48"/>
        <rFont val="Times New Roman"/>
        <family val="1"/>
        <charset val="204"/>
      </rPr>
      <t>Замещение (+). 16:15-16:20. V-14м3, объем заполнения 2.5 м3,</t>
    </r>
    <r>
      <rPr>
        <sz val="48"/>
        <rFont val="Times New Roman"/>
        <family val="1"/>
        <charset val="204"/>
      </rPr>
      <t xml:space="preserve">
Рнач-305, Рср-144, Ркон-143, ISIP-27. 
Общие потери 116 атм, в ИП и ПЗП 26 атм. Хаммер-эффект выраженный.
</t>
    </r>
    <r>
      <rPr>
        <b/>
        <u/>
        <sz val="48"/>
        <rFont val="Times New Roman"/>
        <family val="1"/>
        <charset val="204"/>
      </rPr>
      <t xml:space="preserve">МиниГРП(+). 16:35-16:45. V-25м3, </t>
    </r>
    <r>
      <rPr>
        <sz val="48"/>
        <rFont val="Times New Roman"/>
        <family val="1"/>
        <charset val="204"/>
      </rPr>
      <t xml:space="preserve">объем заполнения 1,5 м3, 0.5т (20/40).
Рнач-251, Рср-152, Ркон-132, ISIP-34.
Общие потери 98 атм, в ИП и ПЗП 8 атм. 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17ч 30мин (на 16:00).</t>
    </r>
  </si>
  <si>
    <t>4*40тн</t>
  </si>
  <si>
    <t>0 из 4</t>
  </si>
  <si>
    <r>
      <rPr>
        <b/>
        <u/>
        <sz val="48"/>
        <color theme="1"/>
        <rFont val="Times New Roman"/>
        <family val="1"/>
        <charset val="204"/>
      </rPr>
      <t xml:space="preserve">ОГРП + .  09:35 - 10:50.  V - 207.2 м³   (Vобщ 278.6 м3) . </t>
    </r>
    <r>
      <rPr>
        <sz val="48"/>
        <color theme="1"/>
        <rFont val="Times New Roman"/>
        <family val="1"/>
        <charset val="204"/>
      </rPr>
      <t xml:space="preserve">
С поверхности 60т:  60тн 16/20. По плану 60тн, в пласт 58.7тн
Расход - 3.2 м3/мин . Загрузка гелланта 3.2 кг/м3. 
Рнач- 303атм, Рср- 246 атм, Ркон- 680атм; ISIP - 505 атм.
На 72-й минуте закачке на стадии продавки резкий рост давления в линии до 680 атм - СТОП насосы. С поверхности 60тн; в пласт - 58.7тн;
Расчётная голова пропанта - 2824м.
Демонтаж оборудования Флота ГРП.
Освобождение территории по скв 11274 куст 535Б Ю/талинского м/р на 13:00.
</t>
    </r>
    <r>
      <rPr>
        <b/>
        <u/>
        <sz val="48"/>
        <color theme="1"/>
        <rFont val="Times New Roman"/>
        <family val="1"/>
        <charset val="204"/>
      </rPr>
      <t>Переезд на скв 1720 куст 360Б Ю/Талин ОД 80т. готовность на 08.09.22 в 14-00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Расстояние переезда 16км. 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05ч 10мин (на 16:00).</t>
    </r>
  </si>
  <si>
    <t>БПО г.Нягань.</t>
  </si>
  <si>
    <t xml:space="preserve">                                               Формирование Флота ГРП.
                                    Во флоте: 6 с/тягачей+станция контроля.
                             Прием техники, осмотр и обслуживание оборудования.</t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</si>
  <si>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ОГРП + .  21:25 - 22:10. V - 133.6 м³ (Vобщ 181.6 м3) </t>
    </r>
    <r>
      <rPr>
        <sz val="48"/>
        <color theme="1"/>
        <rFont val="Times New Roman"/>
        <family val="1"/>
        <charset val="204"/>
      </rPr>
      <t xml:space="preserve">
С поверхности 59т: 14т 20/40, 45т 16/20. С Мини-ГРП 60т. По плану 60т, в пласт 59.8т. Расход - 3.2 м3/мин . Загрузка гелланта 2.8 кг/м3. 
Рнач- 360, Рср- 221, Ркон- 281;  ISIP - 155 атм. Прирост + 7 атм. 
Демонтаж оборудования Флота ГРП.
Освобождение территории по скв 2595 куст 157 Ю/Талинского м/р на 23:00
Переезд на скв 4470 - 179 С-Талинское, ЮК10, 50т, ПВР . готовность под ГРП 09.09.
</t>
    </r>
    <r>
      <rPr>
        <b/>
        <u/>
        <sz val="48"/>
        <color theme="1"/>
        <rFont val="Times New Roman"/>
        <family val="1"/>
        <charset val="204"/>
      </rPr>
      <t>Расстояние переезда 50км
Флот частично на подбазе .
БР подготовки переезжает на КП№-179.
С последней операции ГРП прошло 09ч 50мин (на 08:00).</t>
    </r>
  </si>
  <si>
    <t xml:space="preserve">
1308-22 Тарасовское Ач 30т, ЗБС. Готова (согласован)
1613-34 Тарасовское БП8 15т, ЗБС. Готовность на 12.08 (согласован)</t>
  </si>
  <si>
    <r>
      <t xml:space="preserve">
Флот на КП№-8 (база).
Флот в режиме готовности ожидание скважин.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81ч 12мин (на 08:00).</t>
    </r>
  </si>
  <si>
    <t>3 из 9</t>
  </si>
  <si>
    <t>2 из 2</t>
  </si>
  <si>
    <r>
      <t xml:space="preserve">
</t>
    </r>
    <r>
      <rPr>
        <b/>
        <u/>
        <sz val="48"/>
        <rFont val="Times New Roman"/>
        <family val="1"/>
        <charset val="204"/>
      </rPr>
      <t xml:space="preserve">2 порт из 2: ОГРП + .  Расход – 3.8 м3/мин.  03:30 - 04:45 . </t>
    </r>
    <r>
      <rPr>
        <sz val="48"/>
        <rFont val="Times New Roman"/>
        <family val="1"/>
        <charset val="204"/>
      </rPr>
      <t xml:space="preserve">
Рнач – 340. Рсред – 255.  Рмакс – 340.  Рконч  . 268атм. ISIP ~ 156атм.
Прирост +22 (относительно от Замещения). Гидроудар выраженный. Vж. – 244 м3. 
88т (10т кварц 20/40, 1т-20/40, 72т 16/20, 5т 16/20RCP) 
На 61 минуте насос высокого давления вышел из строя, расход упал до 2,8 м3/мин, после чего вышли на плановый расход 3,8 м/мин на 63 минуте.
Демонтаж оборудования Флота ГРП.
</t>
    </r>
    <r>
      <rPr>
        <b/>
        <u/>
        <sz val="48"/>
        <rFont val="Times New Roman"/>
        <family val="1"/>
        <charset val="204"/>
      </rPr>
      <t>Освобождение устья скв 2084 куст 159 Вынгаяхинского м/р на 07:00.</t>
    </r>
    <r>
      <rPr>
        <sz val="48"/>
        <rFont val="Times New Roman"/>
        <family val="1"/>
        <charset val="204"/>
      </rPr>
      <t xml:space="preserve">
Освобождение территории по завершению пересменки бульдозеристов.
Движение:   574-35 Вынгапуровское БВ8 МСГРП 2ст по 60т, готова.
</t>
    </r>
    <r>
      <rPr>
        <b/>
        <u/>
        <sz val="48"/>
        <rFont val="Times New Roman"/>
        <family val="1"/>
        <charset val="204"/>
      </rPr>
      <t>С последней операции ГРП прошло 03ч 15мин (на 08:00).</t>
    </r>
  </si>
  <si>
    <t>ЮТС 2ед-17м3. Завезено 34м3. Плечо 5км</t>
  </si>
  <si>
    <r>
      <rPr>
        <b/>
        <u/>
        <sz val="48"/>
        <rFont val="Times New Roman"/>
        <family val="1"/>
        <charset val="204"/>
      </rPr>
      <t>ГРП (-). 18:15-18:25. V-18м3</t>
    </r>
    <r>
      <rPr>
        <sz val="48"/>
        <rFont val="Times New Roman"/>
        <family val="1"/>
        <charset val="204"/>
      </rPr>
      <t xml:space="preserve">
На 8 минуте прекратилась подача полигеля, в связи с этим остановили закачку.
Дозавоз жидкости в V - 34м3.
</t>
    </r>
    <r>
      <rPr>
        <b/>
        <u/>
        <sz val="48"/>
        <rFont val="Times New Roman"/>
        <family val="1"/>
        <charset val="204"/>
      </rPr>
      <t>ГРП (+). 21:35-21:50. V-49м3, 7т(20/40 -1т., 16/20-5т., 16/20RCP-1т.),</t>
    </r>
    <r>
      <rPr>
        <sz val="48"/>
        <rFont val="Times New Roman"/>
        <family val="1"/>
        <charset val="204"/>
      </rPr>
      <t xml:space="preserve">
Рнач-167, Рср-160, Ркон-160, ISIP-69(+35).
Демонтаж оборудования .
Освобождение территории по скв 599 куст 36 Губкинского м/р на 24:00
С 08:00 Переезд 5409-152 Тарасовское Ач МГРП(3х30т, 7х60т), ВНС. Готовность на 22.00 07.09 (согласован). Завершение переезда планируют на 11:00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10ч 10мин (на 08:00).</t>
    </r>
  </si>
  <si>
    <r>
      <t xml:space="preserve">В/В: "ЮТС" 2ед по 17м3. ПС 2ед по 10м3.  Завоз жидкости 61м3. </t>
    </r>
    <r>
      <rPr>
        <b/>
        <sz val="38"/>
        <rFont val="Times New Roman"/>
        <family val="1"/>
        <charset val="204"/>
      </rPr>
      <t>Плечо 27км.</t>
    </r>
  </si>
  <si>
    <r>
      <rPr>
        <b/>
        <u/>
        <sz val="46"/>
        <rFont val="Times New Roman"/>
        <family val="1"/>
        <charset val="204"/>
      </rPr>
      <t>Спущен КЛ в ожидании НКТ:</t>
    </r>
    <r>
      <rPr>
        <sz val="46"/>
        <rFont val="Times New Roman"/>
        <family val="1"/>
        <charset val="204"/>
      </rPr>
      <t xml:space="preserve">
11059-302б Ю-Талинское, ЮК2-4, 100т (12.07.22);
11032-301Б С-Талинское, 50т, Клифт (кандидат под ПАА)
5193-245 Юг-Талинское, ЮК10,  Клифт
5364-109 С-Талинское, 70т К.лифт
4703-448 С-Талинское,Юк3 К.лифт
7610-342 Юг-Талинское, К.лифт</t>
    </r>
  </si>
  <si>
    <t>4704-448 С-Талинское, ЮК4, 60т, отсыпка, РИР Юк10
11253-534 Юг-Талинское, Юк10-11, отсыпка, УЦМ, ОЗЦ
3845-307 С-Талинское, ЮК2-5, 110т, Готова (ГРП после завершения бурения на соседней скв)
7601-343Б Юг-Талинское, 40т, ЛАР
1771-371Б Юг-Талинское, Юк10, 50т, ГИС</t>
  </si>
  <si>
    <r>
      <t xml:space="preserve">
</t>
    </r>
    <r>
      <rPr>
        <b/>
        <u/>
        <sz val="46"/>
        <rFont val="Times New Roman"/>
        <family val="1"/>
        <charset val="204"/>
      </rPr>
      <t xml:space="preserve">
В ПОДГОТОВКЕ КРС: </t>
    </r>
    <r>
      <rPr>
        <sz val="46"/>
        <rFont val="Times New Roman"/>
        <family val="1"/>
        <charset val="204"/>
      </rPr>
      <t xml:space="preserve">
5840-109 С-Талинское, ЮК11, м/ж пакера 16/8.09
4470-179 С-Талинское, ЮК10, 50т, м/ж пакера 12/8.09, посадка 7//9.09
4461-177 С-Талинское, ЮК10, 50т, м/ж пакер 7/9.09
</t>
    </r>
  </si>
  <si>
    <r>
      <t xml:space="preserve">
</t>
    </r>
    <r>
      <rPr>
        <b/>
        <u/>
        <sz val="46"/>
        <rFont val="Times New Roman"/>
        <family val="1"/>
        <charset val="204"/>
      </rPr>
      <t>8622-379 Юг-Талинское, ЮК11, 50т,  м/ж  пакера предв.-10/8.09, посадка 6/9.09</t>
    </r>
    <r>
      <rPr>
        <sz val="46"/>
        <rFont val="Times New Roman"/>
        <family val="1"/>
        <charset val="204"/>
      </rPr>
      <t xml:space="preserve">
</t>
    </r>
    <r>
      <rPr>
        <b/>
        <u/>
        <sz val="46"/>
        <rFont val="Times New Roman"/>
        <family val="1"/>
        <charset val="204"/>
      </rPr>
      <t xml:space="preserve">
В ПОДГОТОВКЕ КРС: </t>
    </r>
    <r>
      <rPr>
        <sz val="46"/>
        <rFont val="Times New Roman"/>
        <family val="1"/>
        <charset val="204"/>
      </rPr>
      <t xml:space="preserve">
5840-109 С-Талинское, ЮК11, м/ж пакера 16/8.09
4470-179 С-Талинское, ЮК10, 50т, м/ж пакера 12/8.09, посадка 7//9.09
4461-177 С-Талинское, ЮК10, 50т, м/ж пакер 7/9.09
</t>
    </r>
  </si>
  <si>
    <t>В/В: ЮТС -3ед*17м3. Завезено 51м3 Плечо ~39км.</t>
  </si>
  <si>
    <t>Ю/Талинское м/р.</t>
  </si>
  <si>
    <r>
      <t xml:space="preserve">
</t>
    </r>
    <r>
      <rPr>
        <b/>
        <u/>
        <sz val="46"/>
        <rFont val="Times New Roman"/>
        <family val="1"/>
        <charset val="204"/>
      </rPr>
      <t xml:space="preserve">
В ПОДГОТОВКЕ КРС: </t>
    </r>
    <r>
      <rPr>
        <sz val="46"/>
        <rFont val="Times New Roman"/>
        <family val="1"/>
        <charset val="204"/>
      </rPr>
      <t xml:space="preserve">
5840-109 С-Талинское, ЮК11, м/ж пакера 16/8.09
4470-179 С-Талинское, ЮК10, 50т, м/ж пакера 12/8.09, посадка 7//9.09
4461-177 С-Талинское, ЮК10, 50т, м/ж пакер 7/9.09
</t>
    </r>
  </si>
  <si>
    <t xml:space="preserve">
574-35 Вынгапуровское БВ8 МСГРП 2ст по 60т, готова.
996-52 Вынгапуровское БВ8 ГРП 60т, Готовность на 10.09.2022
2935-223 Новогоднее Ач МСГРП 8ст по 30т, готовность на 15.09.2022
</t>
  </si>
  <si>
    <r>
      <rPr>
        <b/>
        <u/>
        <sz val="40"/>
        <color theme="1"/>
        <rFont val="Times New Roman"/>
        <family val="1"/>
        <charset val="204"/>
      </rPr>
      <t>Скважины в подготовке:</t>
    </r>
    <r>
      <rPr>
        <sz val="40"/>
        <color theme="1"/>
        <rFont val="Times New Roman"/>
        <family val="1"/>
        <charset val="204"/>
      </rPr>
      <t xml:space="preserve">
</t>
    </r>
    <r>
      <rPr>
        <b/>
        <u/>
        <sz val="40"/>
        <color theme="1"/>
        <rFont val="Times New Roman"/>
        <family val="1"/>
        <charset val="204"/>
      </rPr>
      <t>1987_11Бис_Дулисьминское_МКГРП_7х60м3. Движка буровой. Далее отсыпка и планировка КП для бр. КРС и флота ГРП 10.09.22. Готовность к КГРП 14.09.22</t>
    </r>
    <r>
      <rPr>
        <sz val="40"/>
        <color theme="1"/>
        <rFont val="Times New Roman"/>
        <family val="1"/>
        <charset val="204"/>
      </rPr>
      <t xml:space="preserve">
1506_15Бис_Дулисьминское_КГРП_60м3(ожидание данных). Нет бр. КРС (планируется подготовить 15.09.2022)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  </r>
  </si>
  <si>
    <r>
      <rPr>
        <b/>
        <u/>
        <sz val="48"/>
        <rFont val="Times New Roman"/>
        <family val="1"/>
        <charset val="204"/>
      </rPr>
      <t>3 порт из 9:  ГРП + . 22:00 - 22:46</t>
    </r>
    <r>
      <rPr>
        <sz val="48"/>
        <rFont val="Times New Roman"/>
        <family val="1"/>
        <charset val="204"/>
      </rPr>
      <t xml:space="preserve">
Р 483/412/430атм. ISIP - 215 (+15).  Расход - 4,0 м3/мин. 
Vжид. - 161,9 м³ из них продавка 21,9 м³. 40 тн проппанта с учётом миниГРП.
Хорнер 417  атм. Эффективность 72%.  Всего жидкости на 3 порт -238.6 м3. </t>
    </r>
    <r>
      <rPr>
        <b/>
        <u/>
        <sz val="48"/>
        <rFont val="Times New Roman"/>
        <family val="1"/>
        <charset val="204"/>
      </rPr>
      <t xml:space="preserve">
4 порт из 9:  Активация + Замещение.  05:05-05:20 .</t>
    </r>
    <r>
      <rPr>
        <sz val="48"/>
        <rFont val="Times New Roman"/>
        <family val="1"/>
        <charset val="204"/>
      </rPr>
      <t xml:space="preserve">
Р - 487/486/482, ISIP - 185атм. V жид- 24 м³. Расход 4 м3/мин.
Трения общие/муфта ГРП-ПЗП: 297/114.  Хаммер-эффект выраженный.</t>
    </r>
    <r>
      <rPr>
        <b/>
        <u/>
        <sz val="48"/>
        <rFont val="Times New Roman"/>
        <family val="1"/>
        <charset val="204"/>
      </rPr>
      <t xml:space="preserve">
4 порт из 9:  МиниГРП (+). 08:48-09:01. 
</t>
    </r>
    <r>
      <rPr>
        <sz val="48"/>
        <rFont val="Times New Roman"/>
        <family val="1"/>
        <charset val="204"/>
      </rPr>
      <t>Р 545/406/420атм. ISIP - 200атм. Расход - 4 м3/мин. 
Vжид. - 49.7 м3 , из них продавка 23 м3. Трения общие/муфта ГРП-ПЗП:  215/35
Пропант - 1тн 40/70. Хаммер - эффект выраженный.</t>
    </r>
    <r>
      <rPr>
        <b/>
        <u/>
        <sz val="48"/>
        <rFont val="Times New Roman"/>
        <family val="1"/>
        <charset val="204"/>
      </rPr>
      <t xml:space="preserve">
ОГРП на 13:00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09ч 14м (на 08:00).</t>
    </r>
  </si>
  <si>
    <r>
      <t xml:space="preserve">
</t>
    </r>
    <r>
      <rPr>
        <b/>
        <u/>
        <sz val="48"/>
        <rFont val="Times New Roman"/>
        <family val="1"/>
        <charset val="204"/>
      </rPr>
      <t>Активация+замещение 2ст (+)</t>
    </r>
    <r>
      <rPr>
        <sz val="48"/>
        <rFont val="Times New Roman"/>
        <family val="1"/>
        <charset val="204"/>
      </rPr>
      <t xml:space="preserve">
ПР к ОГРП 2ст.
Затарено тех-жидкости 230м3. 
Нагрето тех-жидкости 160м3. 
Пропанта на кусту 18т. Завоз продолжаем.
ОГРП 2 порт на 20-21:00.
</t>
    </r>
    <r>
      <rPr>
        <b/>
        <u/>
        <sz val="48"/>
        <rFont val="Times New Roman"/>
        <family val="1"/>
        <charset val="204"/>
      </rPr>
      <t>С последней операции ГРП прошло 13ч 30мин (на 16:00).</t>
    </r>
  </si>
  <si>
    <r>
      <t xml:space="preserve">
Флот на БПО г.Нягань.
Флот в режиме готовности.
</t>
    </r>
    <r>
      <rPr>
        <b/>
        <u/>
        <sz val="48"/>
        <rFont val="Times New Roman"/>
        <family val="1"/>
        <charset val="204"/>
      </rPr>
      <t>С последней операции ГРП прошло 19ч 20мин (на 08:00).</t>
    </r>
  </si>
  <si>
    <r>
      <rPr>
        <b/>
        <u/>
        <sz val="48"/>
        <color theme="1"/>
        <rFont val="Times New Roman"/>
        <family val="1"/>
        <charset val="204"/>
      </rPr>
      <t xml:space="preserve">Флот в режиме готовности. </t>
    </r>
    <r>
      <rPr>
        <sz val="48"/>
        <color theme="1"/>
        <rFont val="Times New Roman"/>
        <family val="1"/>
        <charset val="204"/>
      </rPr>
      <t xml:space="preserve">
С 14:00 Заезд на КП№- 5 ( при помощи бульдозера ). продолжают
Замещение по заезду и монтажу оборудования. 
На КП№-5: Химмашина, станция контроля, А/К, ЦА-320.
1 НВД перед кустовой площадкой ( в песке ).
Остальная СПТ на бетонной дороге рядом с КП.
Соответствующая ТФГ подана в ЦИТС заказчика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125ч 30мин (на 08:00).</t>
    </r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</si>
  <si>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
Ремонт и обслуживание СПТ Флота на БПО. 
Флот в режиме готовности.</t>
    </r>
    <r>
      <rPr>
        <sz val="48"/>
        <color theme="1"/>
        <rFont val="Times New Roman"/>
        <family val="1"/>
        <charset val="204"/>
      </rPr>
      <t xml:space="preserve">
На контроле: скв.10141-558 Юг-Талинское, ЮК2-3, 60т,   освобождение 08.09. 12:00.
С 08:00 Переезд СПТ Флота на скв 10141 куст 558 Ю/Талинского м/р.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44ч 10мин (на 08:00).</t>
    </r>
  </si>
  <si>
    <t xml:space="preserve">В/В: ЮТС - 2ед*17м3. Завезено 100м3. Плечо ~23км. </t>
  </si>
  <si>
    <t>Флот находится рядом с КП№-360Б. 
Флот в режиме готовности.
Выставлены 2емкости, завезено 100м3 тех-жидкости.
1720-360Б Юг-Талинское, ЮК4-5, 80т, 
спуск пакера, освобождение 08.09 вторая смена (диз. согласован).
С последней операции ГРП прошло 21ч 10мин (на 08:00).</t>
  </si>
  <si>
    <t>ГНКТ "Ветеран":
7ф: переезд на скв 1386-14 Еты-Пуровское
9ф: 1202-143 Вынгаяхинское, ГПП
Конкуренты:
Альянс:
1ф. скв 1204-143 Вынгаяхинское 3 по 9 порт, по 50т, Пр к Активации 6ст
3ф. 6499-65 Новогоднее 9ст по 60т. 
Получен стоп на 4ст
4Ф. 3781-243 Еты-Пуровское МСГРП 9 по 90т, ПР к Активации 3ст
Кежуй: 
1ф. 481-41Б Карамовское 3ст по 130т. ПР к Огрп 3ст 
3ф.  3233-86 Сугмутское МСГРП 7ст по 60т. ПР к ОГРП 7ст
КАТКО: 
3ф: переезд на скв 2250-43б Вынгаяхинское</t>
  </si>
  <si>
    <r>
      <rPr>
        <b/>
        <u/>
        <sz val="48"/>
        <color theme="1"/>
        <rFont val="Times New Roman"/>
        <family val="1"/>
        <charset val="204"/>
      </rPr>
      <t xml:space="preserve">Флот в режиме готовности. </t>
    </r>
    <r>
      <rPr>
        <sz val="48"/>
        <color theme="1"/>
        <rFont val="Times New Roman"/>
        <family val="1"/>
        <charset val="204"/>
      </rPr>
      <t xml:space="preserve">
83_5_Западно-Варьёганское, ЗБС, 4 х 40, (в разработке), стыковка и опрессовка УГРХ+, готовность под ГРП на 16:00.
Переезд СПТ Флота ГРП. 
С 14:00 Заезд на КП№- 5 (при помощи бульдозера) продолжают.
Замещение по заезду и монтажу оборудования. 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109ч 30мин (на 16:00).</t>
    </r>
  </si>
  <si>
    <t>08.09.2022г</t>
  </si>
  <si>
    <t>Вынгапуровское м/р</t>
  </si>
  <si>
    <t>0 из 10</t>
  </si>
  <si>
    <t>БПО г.Нягань</t>
  </si>
  <si>
    <r>
      <t xml:space="preserve">Флот на БПО г.Нягань.
Флот в режиме готовности.
</t>
    </r>
    <r>
      <rPr>
        <b/>
        <u/>
        <sz val="48"/>
        <rFont val="Times New Roman"/>
        <family val="1"/>
        <charset val="204"/>
      </rPr>
      <t>С последней операции ГРП прошло 27ч 20мин (на 16:00).</t>
    </r>
  </si>
  <si>
    <t>Тарасовское м/р</t>
  </si>
  <si>
    <t>360Б</t>
  </si>
  <si>
    <t>80тн</t>
  </si>
  <si>
    <t>4ст*40тн</t>
  </si>
  <si>
    <t>1308-22 Тарасовское Ач 30т, ЗБС. Готова (согласован)
1613-34 Тарасовское БП8 15т, ЗБС. Готовность на 12.08 (согласован)</t>
  </si>
  <si>
    <r>
      <rPr>
        <b/>
        <sz val="48"/>
        <color theme="1"/>
        <rFont val="Times New Roman"/>
        <family val="1"/>
        <charset val="204"/>
      </rPr>
      <t>ТЕМПЕРАТУРА ВОЗДУХА: +11*С</t>
    </r>
    <r>
      <rPr>
        <sz val="48"/>
        <color theme="1"/>
        <rFont val="Times New Roman"/>
        <family val="1"/>
        <charset val="204"/>
      </rPr>
      <t xml:space="preserve">
Флот на КП№-8 (база).
Флот в режиме готовности ожидание скважин.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89ч 12мин (на 16:00).</t>
    </r>
  </si>
  <si>
    <r>
      <t xml:space="preserve">С 08:00 Переезд 70км на скв.5409-152 Тарасовское м/р.
Расстановка СПТ. Частичный монтаж флота ГРП и оборудования. ПР к Замещению. Завоз воды. 
Активация/Замещение на 21:00.
</t>
    </r>
    <r>
      <rPr>
        <b/>
        <u/>
        <sz val="48"/>
        <rFont val="Times New Roman"/>
        <family val="1"/>
        <charset val="204"/>
      </rPr>
      <t xml:space="preserve">
С последней операции ГРП прошло 18ч 10мин (на 16:00).</t>
    </r>
  </si>
  <si>
    <t>1-3ст*30тн 
4-10ст*60тн</t>
  </si>
  <si>
    <t>Аквамайер: Затарено 250м3.  Плечо 1500м.</t>
  </si>
  <si>
    <r>
      <rPr>
        <sz val="48"/>
        <color theme="1"/>
        <rFont val="Times New Roman"/>
        <family val="1"/>
        <charset val="204"/>
      </rPr>
      <t>Флот находится рядом с КП№-360Б. 
Флот в режиме готовности.
Выставлены 2емкости, завезено 100м3 тех-жидкости.
1720-360Б Юг-Талинское, ЮК4-5, 80т, освобождение 09.09 14:00.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29ч 10мин (на 16:00).</t>
    </r>
  </si>
  <si>
    <r>
      <rPr>
        <b/>
        <u/>
        <sz val="48"/>
        <color theme="1"/>
        <rFont val="Times New Roman"/>
        <family val="1"/>
        <charset val="204"/>
      </rPr>
      <t>Флот в режиме готовности до 09:00.</t>
    </r>
    <r>
      <rPr>
        <sz val="48"/>
        <color theme="1"/>
        <rFont val="Times New Roman"/>
        <family val="1"/>
        <charset val="204"/>
      </rPr>
      <t xml:space="preserve">
На контроле: скв.10141-558 Юг-Талинское, ЮК2-3, 60т, освобождение 08.09. 13:00.
С 09:00 Переезд СПТ Флота на скв 10141 куст 558 Ю/Талинского м/р.
Монтаж флота ГРП и оборудования. 
Замещение +. 17:35 - 17:40. V - 16м3. Рнач -390атм, Рср- 286атм, Ркон- 238атм; Расход - 3.0 м3/мин; ISIP - 155атм. Общие потери- 83 атм, в ИП и ПЗП - 0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52ч 10мин (на 16:00).</t>
    </r>
  </si>
  <si>
    <r>
      <t>4 порт ГРП+. 14:25 - 15:05. Р 460/404/440. ISIP - 205 (+10). Расход - 4,0 м3/мин. Vжид. - 161,5 м³ из них продавка 21,3м³. 40 тн проппанта с учётом миниГРП. Хорнер 463  атм. Эффективность 65%. Всего жидкости на 4 порт -235м3.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>5 порт Активация+Замещение. 17:25-17:40. Р - 476/474/475, ISIP - 198. V жид- 25 м³. Расход 4 м3/мин. Трения общие/муфта ГРП-ПЗП: 277/95. Хаммер-эффект выраженный.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С последней операции ГРП прошло 00ч 55м (на 16:00).</t>
    </r>
  </si>
  <si>
    <t>5 из 9</t>
  </si>
  <si>
    <r>
      <rPr>
        <sz val="48"/>
        <color theme="1"/>
        <rFont val="Times New Roman"/>
        <family val="1"/>
        <charset val="204"/>
      </rPr>
      <t>Флот находится рядом с КП№-360Б. 
Флот в режиме готовности.
Выставлены 2емкости, завезено 100м3 тех-жидкости.
1720-360Б Юг-Талинское, ЮК4-5, 80т, освобождение 09.09 14:00.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45ч 10мин (на 08:00).</t>
    </r>
  </si>
  <si>
    <t xml:space="preserve">НК-Транс: 4ед*20м3. Завезено: м3. Плечо 7км (3км бездорожье). </t>
  </si>
  <si>
    <r>
      <t xml:space="preserve">Заезд на КП№- 5 (при помощи бульдозера), продолжают.
Замещение по заезду и монтажу оборудования, завозу воды. 
На КП№-5: Химмашина, станция контроля, А/К, ЦА-320, 2 НВД, 40тн проппанта, химия, гидратационка.
Заезд 3-го НВД в процессе. 
Обед тракториста 12:30-14:00.
Остальная СПТ: блендер, емкости 4шт. на бетонной дороге рядом с КП. Расстояние 2км.
Водовозы на источнике ждут команду.
Соответствующая ТФГ на восстановление дорожного полотна подана в ЦИТС Заказчика.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133ч 30мин (на 16:00).</t>
    </r>
  </si>
  <si>
    <t>В ПОДГОТОВКЕ КРС: 
4470-179 С-Талинское, ЮК10, 50т, готовность на 23/9.09
4704-448 С-Талинское, ЮК4, 60т, отсыпка, РИР Юк10
5840-109 С-Талинское, ЮК11, НЗ
11253-534 Юг-Талинское, Юк10-11, отсыпка, УЦМ, ОЗЦ
52008-601 Юг-Талинское, ЮК10, м/ж пакера 9.09
51793-601 Юг-Талинское, ЮК10, 100т, освоение из бурения
3845-307 С-Талинское, ЮК2-5, 110т, Готова (ГРП после завершения бурения на соседней скв)
7601-343Б Юг-Талинское, 40т, ЛАР
1771-371Б Юг-Талинское, Юк10, 50т, ГИС</t>
  </si>
  <si>
    <t>Спущен КЛ в ожидании НКТ:
11059-302б Ю-Талинское, ЮК2-4, 100т (12.07.22);
11032-301Б С-Талинское, 50т, Клифт (кандидат под ПАА)
5193-245 Юг-Талинское, ЮК10,  Клифт
5364-109 С-Талинское, 70т К.лифт
4703-448 С-Талинское,Юк3 К.лифт
7610-342 Юг-Талинское, К.лифт
3406-64 СТ, ЮК10 К.лифт</t>
  </si>
  <si>
    <t>996-52 Вынгапуровское БВ8 ГРП 60т, Готовность на 10.09.2022
2935-223 Новогоднее Ач МСГРП 8ст по 30т, готовность на 15.09.2022</t>
  </si>
  <si>
    <t>ГНКТ "Ветеран":
7ф: 426-1 Еты-Пуровское, нормализация забоя
9ф: 1202-143 Вынгаяхинское. Освоение 
Конкуренты:
Альянс:
1ф.переезд на скв 283-26 Карамоское
3ф. Переезд на скв 4141-266 Еты-Перовское
4Ф. 3781-243 Еты-Пуровское МСГРП 9 по 90т, ПР к ОГРП 8ст
Кежуй: 
1ф. 480-41Б Вынгаяхинское 3ст по 130т, ПР к Активации+замещение 2ст
3ф.  БПО муравленко, подготовка к тех.осмотру
КАТКО: 
3ф: 2250-43б Вынгаяхинское 7ст по 50т, ПР к МиниГРП 3ст</t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</si>
  <si>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Киренском 41т 35% HCL (или после разбавления до 22% – 60м3)
    - с Крезола вывезено для Заказчика 30т 22% HCL состава KR-1
2) 1й, 2й ж/д вагон (Лена), прибытие ~08.09.22 (не выдано с сортировки)
3й, 4й вагоны (Тайшет),  5й, 6й, 7й (Бугуруслан) отправка 29.08.22
В каждом вагоне 62.5м3 HCL 35%. Прибытие в Усть-Кут +10дней от даты отправки</t>
    </r>
  </si>
  <si>
    <r>
      <rPr>
        <b/>
        <u/>
        <sz val="40"/>
        <color theme="1"/>
        <rFont val="Times New Roman"/>
        <family val="1"/>
        <charset val="204"/>
      </rPr>
      <t>1104_11Бис_Дулисьминское_КГРП_60м3. Глушение, далее подъем ЭЦН, монтаж и спуск пакера. Готовность 14-15.09.2022</t>
    </r>
    <r>
      <rPr>
        <sz val="40"/>
        <color theme="1"/>
        <rFont val="Times New Roman"/>
        <family val="1"/>
        <charset val="204"/>
      </rPr>
      <t xml:space="preserve">
1987_11Бис_Дулисьминское_МКГРП_7х60м3. Движка буровой. Далее отсыпка и планировка КП для бр. КРС и флота ГРП. Готовность 17.09.2022
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  </r>
  </si>
  <si>
    <r>
      <t>'В/В: ЮТС-2ед по 17м3. Завезено - 80м3.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</si>
  <si>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>Аквамайер: Затарено 200м3.  Плечо 1500м.</t>
  </si>
  <si>
    <r>
      <t xml:space="preserve">ГРП +. 23:45 - 00:30. V - 130.8 м³ (Vобщ 146.8 м3). С поверхности 60т :  15т-20/40 45т -16/20. По плану 60т, в пласт 59.8 т. Расход - 3.2 м3/мин. Загрузка гелланта 5.8 л/м3. Рнач- 335, Рср- 234, Ркон- 276; ISIP - 164 атм. Прирост + 9 атм.
Демонтаж флота ГРП и оборудования. Освобождение территории в 03:00.
Выезд за кустовую площадку на стоянку Юг/Талинского м/р. 
Далее режим ожидания. На контроле: 4461-177, С-талинское, ЮК10, 50т. Монтаж пакера на 12:00 9.09, освобождение 10.09.22. 12:00.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07ч 30мин (на 08:00).</t>
    </r>
  </si>
  <si>
    <r>
      <t xml:space="preserve">В/В: ЮТС - 2ед*17м3. Завезено 34м3. </t>
    </r>
    <r>
      <rPr>
        <b/>
        <sz val="34"/>
        <rFont val="Times New Roman"/>
        <family val="1"/>
        <charset val="204"/>
      </rPr>
      <t>Плечо~39км.</t>
    </r>
    <r>
      <rPr>
        <sz val="34"/>
        <rFont val="Times New Roman"/>
        <family val="1"/>
        <charset val="204"/>
      </rPr>
      <t xml:space="preserve"> </t>
    </r>
  </si>
  <si>
    <t>В/В: ЮТС -2ед*17м3. Завезено 0м3 Плечо ~39км.</t>
  </si>
  <si>
    <r>
      <rPr>
        <b/>
        <u/>
        <sz val="48"/>
        <color theme="1"/>
        <rFont val="Times New Roman"/>
        <family val="1"/>
        <charset val="204"/>
      </rPr>
      <t>Флот в режиме готовности на С/Талинском м/р.</t>
    </r>
    <r>
      <rPr>
        <sz val="48"/>
        <color theme="1"/>
        <rFont val="Times New Roman"/>
        <family val="1"/>
        <charset val="204"/>
      </rPr>
      <t xml:space="preserve"> 
Завоз булитов и выставление 2шт. на скв.4470 к.179 С-Талинское, ЮК10, 50т, ПВР, готовность под ГРП на 09.09.22.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17ч 50мин (на 16:00).</t>
    </r>
  </si>
  <si>
    <r>
      <t>В/В: "ЮТС" 2ед по 17м3. Завоз жидкости 34м3.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35км.</t>
    </r>
  </si>
  <si>
    <r>
      <t xml:space="preserve">В/В: "ЮТС" 2ед по 17м3. Завоз жидкости 66м3. </t>
    </r>
    <r>
      <rPr>
        <b/>
        <sz val="38"/>
        <rFont val="Times New Roman"/>
        <family val="1"/>
        <charset val="204"/>
      </rPr>
      <t>Плечо 35км.</t>
    </r>
  </si>
  <si>
    <t>В ПОДГОТОВКЕ КРС: 
4704-448 С-Талинское, ЮК4, 60т, отсыпка, РИР Юк10
5840-109 С-Талинское, ЮК11, НЗ
11253-534 Юг-Талинское, Юк10-11, отсыпка, УЦМ, ОЗЦ
52008-601 Юг-Талинское, ЮК10, м/ж пакера 9.09
51793-601 Юг-Талинское, ЮК10, 100т, освоение из бурения
3845-307 С-Талинское, ЮК2-5, 110т, Готова (ГРП после завершения бурения на соседней скв)
7601-343Б Юг-Талинское, 40т, ЛАР
1771-371Б Юг-Талинское, Юк10, 50т, ГИС</t>
  </si>
  <si>
    <r>
      <rPr>
        <b/>
        <u/>
        <sz val="48"/>
        <color theme="1"/>
        <rFont val="Times New Roman"/>
        <family val="1"/>
        <charset val="204"/>
      </rPr>
      <t>Флот в режиме готовности перед КП №179 С/Талинского м/р.</t>
    </r>
    <r>
      <rPr>
        <sz val="48"/>
        <color theme="1"/>
        <rFont val="Times New Roman"/>
        <family val="1"/>
        <charset val="204"/>
      </rPr>
      <t xml:space="preserve"> 
2 буллита выставлены, выставление 2 буллитов в процессе. 
4470-179 С-Талинское, ЮК10, 50т, готовность на 23:00 09.09.22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33ч 50мин (на 08:00).</t>
    </r>
  </si>
  <si>
    <r>
      <rPr>
        <b/>
        <sz val="48"/>
        <color theme="1"/>
        <rFont val="Times New Roman"/>
        <family val="1"/>
        <charset val="204"/>
      </rPr>
      <t>ТЕМПЕРАТУРА ВОЗДУХА: +8*С</t>
    </r>
    <r>
      <rPr>
        <sz val="48"/>
        <color theme="1"/>
        <rFont val="Times New Roman"/>
        <family val="1"/>
        <charset val="204"/>
      </rPr>
      <t xml:space="preserve">
Флот на КП№-8 (база).
Флот в режиме готовности ожидание скважин.
Подана телефонограмма на отсыпку щебнем заезда КП 11Бис.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105ч 12мин (на 08:00).</t>
    </r>
  </si>
  <si>
    <r>
      <t xml:space="preserve">Затаскивание блендера(+).
Затаскивание 4 емкостей(+). Выставление(+). 
Водовоз застрял в 1 км до куста. 3 водовоза стоят на источнике.
Пересменка тракториста с 05:00 до 09:00. 
Подана телефонограмма на круглосуточное дежурство тягловой техники.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149ч 30мин (на 08:00).</t>
    </r>
  </si>
  <si>
    <r>
      <t xml:space="preserve">Переезд на к.574-35 Вынгапуровское м/р БВ8 МСГРП 2ст по 60т, готова.
Монтаж флота ГРП и оборудования. На КП №35 2 емкости под воду.
На КП №159 осталась хим.машина. 
Прибыли на КП№35: Песколента, 1НВД. Седельный тягач отцепляет Санчив на КП№35 и поедет за хим.машиной.
Низкий трал с проппантом 20тн в пути с Ноябрьска на БПО п.Вынгапуровский. 
1 Площадка ЮТС в пути с проппантом с г.Ноябрьск на КП№35. 
2 Площадка ЮТС выгружает химию на КП№35, далее выгружает остатки НКТ на БПО п.Вынгапуровский, грузится проппантом и едет на КП№35.
</t>
    </r>
    <r>
      <rPr>
        <b/>
        <u/>
        <sz val="48"/>
        <rFont val="Times New Roman"/>
        <family val="1"/>
        <charset val="204"/>
      </rPr>
      <t>С последней операции ГРП прошло 11ч 15мин (на 16:00).</t>
    </r>
  </si>
  <si>
    <t>2ст*50тн</t>
  </si>
  <si>
    <r>
      <t xml:space="preserve">1ст из 2 Замещение "+". Расход – 3.6 м3/мин. Рнач – 620. Рсред – 371. Рмакс – 620. Рконч – 312. ISIP ~ 170. Трения общие 142. Трения в ПЗП/ПВР 15. Гидроудар выраженный. Vж. – 33 м3. Начало – 01:15 (09.09.22). Окончание – 01:25 (09.09.22).
1ст из 2 МиниГРП "+". Расход – 3.6 м3/мин. Рнач – 350. Рсред – 311. Рмакс – 350. Рконч – 320. ISIP ~ 177. Трения общие 143. Трения в ПЗП/ПВР 6. Гидроудар выраженный. Vж. – 46 м3. 1т-20/40. Начало – 04:00 (09.09.22). Окончание – 04:15 (09.09.22).
На КП: жидкости 130м3-греется, проппанта 60тн.
1ст ОГРП на 12:00.
</t>
    </r>
    <r>
      <rPr>
        <b/>
        <u/>
        <sz val="48"/>
        <rFont val="Times New Roman"/>
        <family val="1"/>
        <charset val="204"/>
      </rPr>
      <t>С последней операции ГРП прошло 27ч 15мин (на 08:00).</t>
    </r>
  </si>
  <si>
    <r>
      <t xml:space="preserve">1ст. Активация + Замещение(+). 01:15-01:25. V-28м3, Pактив-455, Рнач-556, Рср-456, Ркон-450, ISIP-222. Общие потери 228 атм, в ИП и ПЗП 52 атм. Хаммер-эффект выраженный.
1 ст.: миниГРП(+). 02:25-02:40. V-51м3, 1т (20/40). Рнач-450, Рср-414, Ркон-491, ISIP-229. Общие потери 262 атм, в ИП и ПЗП 86 атм. Хаммер-эффект выраженный.
1ст.ОГРП на 14:00.
</t>
    </r>
    <r>
      <rPr>
        <b/>
        <u/>
        <sz val="48"/>
        <rFont val="Times New Roman"/>
        <family val="1"/>
        <charset val="204"/>
      </rPr>
      <t>С последней операции ГРП прошло 34ч 10мин (на 08:00).</t>
    </r>
  </si>
  <si>
    <t xml:space="preserve">'В/В: ЮТС-1ед по 17м3. Завезено - 100м3. Плечо 11км. </t>
  </si>
  <si>
    <t>ЮТС 2ед-17м3. Завезено 60м3. Плечо 25км</t>
  </si>
  <si>
    <t>ЮТС 1ед-17м3. ПС: В/Б-10м3, В/Б-15м3. Завезено 60м3. Плечо 25км</t>
  </si>
  <si>
    <t>Формирование Флота ГРП.
Во флоте: 6 с/тягачей+станция контроля, В/бочка.
Прием техники, осмотр и обслуживание оборудования.</t>
  </si>
  <si>
    <r>
      <t xml:space="preserve">Флот на БПО г.Нягань.
ПР к переезду флота на 8622-379 Юг-Талинское, ЮК11, 25т,  готовность скважины на 18:00 09.09.
Замещение на 20:00. МиниГРП на 22:00
</t>
    </r>
    <r>
      <rPr>
        <b/>
        <u/>
        <sz val="48"/>
        <rFont val="Times New Roman"/>
        <family val="1"/>
        <charset val="204"/>
      </rPr>
      <t>С последней операции ГРП прошло 43ч 20мин (на 08:00).</t>
    </r>
  </si>
  <si>
    <r>
      <t xml:space="preserve">5 порт МиниГРП (+). 20:04-20:16. Р 520/415/4420. ISIP - 207. Расход - 4 м3/мин. Vжид. - 48.7 м3 , из них продавка 22 м3. Трения общие/муфта ГРП-ПЗП:  213/31. Пропант - 1тн 40/70. Хаммер - эффект выраженный.
5 порт ГРП+. 0:50 - 1:35. Р 470/410/430. ISIP - 231 (+24). Расход - 4,0 м3/мин. Vжид. - 161,6 м³ из них продавка 20,8 м³. 40 тн проппанта с учётом миниГРП. Хорнер 460атм. Эффективность 62%. Всего жидкости на 5 порт -234,5 м3.
6 порт Активация+Замещение. 7:56-8:12. Р - 500/475/462, ISIP - 188. V жид- 30м³. Расход 4 м3/мин. Трения общие/муфта ГРП-ПЗП: 274/92. Хаммер-эффект выраженный.
6 порт МиниГРП на 10:00. ОГРП на 14:00.
</t>
    </r>
    <r>
      <rPr>
        <b/>
        <u/>
        <sz val="44"/>
        <rFont val="Times New Roman"/>
        <family val="1"/>
        <charset val="204"/>
      </rPr>
      <t>С последней операции ГРП прошло 06ч 25м (на 08:00).</t>
    </r>
  </si>
  <si>
    <t>09.09.2022г</t>
  </si>
  <si>
    <t>1 из 10</t>
  </si>
  <si>
    <r>
      <t>'В/В: ЮТС-2ед по 17м3. Завезено - 150м3.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</si>
  <si>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>25тн</t>
  </si>
  <si>
    <r>
      <t xml:space="preserve">В/В  ЮТС 4ед*17м3. Завезено 160м3. </t>
    </r>
    <r>
      <rPr>
        <b/>
        <sz val="38"/>
        <color theme="1"/>
        <rFont val="Times New Roman"/>
        <family val="1"/>
        <charset val="204"/>
      </rPr>
      <t>Плечо 35км.</t>
    </r>
  </si>
  <si>
    <r>
      <t>В/В: "ЮТС" 2ед по 17м3. Завоз жидкости 120м3.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27км.</t>
    </r>
  </si>
  <si>
    <r>
      <t xml:space="preserve">Флот в режиме готовности перед КП №179 С/Талинского м/р. 
3 емкости выставлены и затарены 120м3 (+). Расстановка 4-й емкости после особождения устья скв.4470-179 С-Талинское, ЮК10, 50т, готовность на 23:00 09.09.22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41ч 50мин (на 16:00).</t>
    </r>
  </si>
  <si>
    <t xml:space="preserve">НК-Транс: 3ед*20м3. Завезено: 60м3. Плечо 7км (3км бездорожье). </t>
  </si>
  <si>
    <r>
      <t xml:space="preserve">
Завезено и нагрето тех воды 150м3 
Пропант на КП 62 т.
</t>
    </r>
    <r>
      <rPr>
        <b/>
        <sz val="48"/>
        <rFont val="Times New Roman"/>
        <family val="1"/>
        <charset val="204"/>
      </rPr>
      <t>1ст из 2ст   ОГРП +</t>
    </r>
    <r>
      <rPr>
        <sz val="48"/>
        <rFont val="Times New Roman"/>
        <family val="1"/>
        <charset val="204"/>
      </rPr>
      <t xml:space="preserve">
Расход – 3.8 м3/мин  Рнач – 390  Рсред – 308  Рмакс – 400  Рконч – 328
ISIP ~ 192  Прирост +15  Гидроудар выраженный.  Vж. – 244 м3
49т (2т-20/40, 42т 16/20, 5т 16/20RCP)   Всего с МиниГРП 50т
</t>
    </r>
    <r>
      <rPr>
        <b/>
        <sz val="48"/>
        <rFont val="Times New Roman"/>
        <family val="1"/>
        <charset val="204"/>
      </rPr>
      <t xml:space="preserve">Начало – 13:50 (09.09.22)  Окончание – 14:35 (09.09.22)
</t>
    </r>
    <r>
      <rPr>
        <sz val="48"/>
        <rFont val="Times New Roman"/>
        <family val="1"/>
        <charset val="204"/>
      </rPr>
      <t xml:space="preserve">Активация замещение 2ст планируется на 17:00 (завоз жидкости 40м3 продолжаем)
</t>
    </r>
    <r>
      <rPr>
        <b/>
        <u/>
        <sz val="48"/>
        <rFont val="Times New Roman"/>
        <family val="1"/>
        <charset val="204"/>
      </rPr>
      <t>С последней операции ГРП прошло 01ч 25мин (на 16:00).</t>
    </r>
  </si>
  <si>
    <t>Юг-Талинское м/р</t>
  </si>
  <si>
    <r>
      <rPr>
        <b/>
        <sz val="46"/>
        <color theme="1"/>
        <rFont val="Times New Roman"/>
        <family val="1"/>
        <charset val="204"/>
      </rPr>
      <t>Спущен КЛ в ожидании НКТ:</t>
    </r>
    <r>
      <rPr>
        <sz val="46"/>
        <color theme="1"/>
        <rFont val="Times New Roman"/>
        <family val="1"/>
        <charset val="204"/>
      </rPr>
      <t xml:space="preserve">
11059-302б Ю-Талинское, ЮК2-4, 100т (12.07.22);
11032-301Б С-Талинское, 50т, Клифт (кандидат под ПАА)
5193-245 Юг-Талинское, ЮК10,  Клифт
5364-109 С-Талинское, 70т К.лифт
4703-448 С-Талинское,Юк3 К.лифт
7610-342 Юг-Талинское, К.лифт
3406-64 СТ, ЮК10 К.лифт</t>
    </r>
  </si>
  <si>
    <r>
      <t xml:space="preserve">Завоз жидкости 60м3 (завоз продолжают)
В работе 3 водовозки, буксировка при помощи бульдозера
Телефонограмма на закрепление бульдозера в круглосуточное режиме отправлена. 
</t>
    </r>
    <r>
      <rPr>
        <b/>
        <sz val="48"/>
        <color theme="1"/>
        <rFont val="Times New Roman"/>
        <family val="1"/>
        <charset val="204"/>
      </rPr>
      <t>1 порт  Активация+Замещение  15:25-15:35</t>
    </r>
    <r>
      <rPr>
        <sz val="48"/>
        <color theme="1"/>
        <rFont val="Times New Roman"/>
        <family val="1"/>
        <charset val="204"/>
      </rPr>
      <t xml:space="preserve">  Р - 449/398/396, ISIP - 161
V жид- 33 м³.  Расход 4 м3/мин  Трения общие/муфта ГРП-ПЗП: 235/107
Хаммер-эффект выраженный.  Заполнение скважины 1 м3.
На 4 минуте вышел из строя один НВД (заглох ДВС), причину выясняется.
миниГРП 1ст планируется на 18:00 (остаток жидкости после активации 27м3, в пути на куст затаренные три водовозки, дополнительно заказчик выделил К-700)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157ч 30мин (на 16:00).</t>
    </r>
  </si>
  <si>
    <t>В/В: ЮТС -2ед*17м3. Завезено 0м3 Плечо ~20км.</t>
  </si>
  <si>
    <r>
      <t xml:space="preserve">В/В: ЮТС - 2ед*17м3. Завезено 68м3. </t>
    </r>
    <r>
      <rPr>
        <b/>
        <sz val="34"/>
        <rFont val="Times New Roman"/>
        <family val="1"/>
        <charset val="204"/>
      </rPr>
      <t>Плечо~20км.</t>
    </r>
    <r>
      <rPr>
        <sz val="34"/>
        <rFont val="Times New Roman"/>
        <family val="1"/>
        <charset val="204"/>
      </rPr>
      <t xml:space="preserve"> </t>
    </r>
  </si>
  <si>
    <r>
      <t xml:space="preserve">Стоянка Юг/Талинского м/р.  
Завезено пропанта 16т 16/20.
Проппант 14т 16/20 подъезжают к кусту
Жидкости завезено-68м3
Режим ожидания. На контроле: 4461-177, С-талинское, ЮК10, 50т. Монтаж пакера на 12:00 9.09, освобождение 10.09.22. 12:00.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15ч 30мин (на 16:00).</t>
    </r>
  </si>
  <si>
    <r>
      <rPr>
        <b/>
        <u/>
        <sz val="48"/>
        <color theme="1"/>
        <rFont val="Times New Roman"/>
        <family val="1"/>
        <charset val="204"/>
      </rPr>
      <t>Информация по кислоте:</t>
    </r>
    <r>
      <rPr>
        <sz val="48"/>
        <color theme="1"/>
        <rFont val="Times New Roman"/>
        <family val="1"/>
        <charset val="204"/>
      </rPr>
      <t xml:space="preserve">
1) - на Дулисьме 168т 35% HCL (или после разбавления до 22% – 247м3)
    - на Киреском 41т 35% HCL (или после разбавления до 22% – 60м3)
    - с Крезола вывозено для Заказчика 30т 22% HCL состава KR-1
2) 1й, 2й ж/д вагон (Лена), прибытие ~08.09.22 (не выдано с сортировки)
3й, 4й вагоны (Тайшет),  5й, 6й, 7й (Бугуруслан) отправка 29.08.22
В каждом вагоне 62.5м3 HCL 35%. Прибытие в Усть-Кут +10дней от даты отправки</t>
    </r>
  </si>
  <si>
    <r>
      <rPr>
        <b/>
        <sz val="48"/>
        <color theme="1"/>
        <rFont val="Times New Roman"/>
        <family val="1"/>
        <charset val="204"/>
      </rPr>
      <t>ТЕМПЕРАТУРА ВОЗДУХА: +11*С</t>
    </r>
    <r>
      <rPr>
        <sz val="48"/>
        <color theme="1"/>
        <rFont val="Times New Roman"/>
        <family val="1"/>
        <charset val="204"/>
      </rPr>
      <t xml:space="preserve">
Флот на КП№-8 (база).
Флот в режиме готовности ожидание скважин.
На контроле: скв.1104_11Бис_Дулисьминское_КГРП_60м3. Глушение, далее подъем ЭЦН, монтаж и спуск пакера. Готовность 14-15.09.2022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113ч 12мин (на 16:00).</t>
    </r>
  </si>
  <si>
    <t>1987_11Бис_Дулисьминское_МКГРП_7х60м3. Движка буровой. Далее отсыпка и планировка КП для бр. КРС и флота ГРП. Готовность 17.09.2022
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</si>
  <si>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 xml:space="preserve">
54_Западно-Иркинский ЛУ_Нх1(0), 50 тн., (дизайн согласован), ожидание подписания доп. соглашения, готовность по результату.
32Б_Западно-Иркинский ЛУ. МГРП, 5 х 150, (дизайн на согласовании), готова.
отсутствие пропанта и дизельного топлива на кустовой площадке. 
</t>
  </si>
  <si>
    <r>
      <t xml:space="preserve">Флот на БПО г.Нягань.
На контроле скв.8622-379 Юг-Талинское, ЮК11, 25т,  готовность (освобождение) скважины на 21:00 09.09.
Выезд флота в  17:00
На кусту 3 емкости (затарка 160м3+)
</t>
    </r>
    <r>
      <rPr>
        <b/>
        <u/>
        <sz val="48"/>
        <rFont val="Times New Roman"/>
        <family val="1"/>
        <charset val="204"/>
      </rPr>
      <t>С последней операции ГРП прошло 51ч 20мин (на 16:00).</t>
    </r>
  </si>
  <si>
    <r>
      <rPr>
        <b/>
        <sz val="48"/>
        <rFont val="Times New Roman"/>
        <family val="1"/>
        <charset val="204"/>
      </rPr>
      <t>1 ст.: ГРП (+). 13:35-14:15.</t>
    </r>
    <r>
      <rPr>
        <sz val="48"/>
        <rFont val="Times New Roman"/>
        <family val="1"/>
        <charset val="204"/>
      </rPr>
      <t xml:space="preserve"> V-140м3, 30т(20/40 -2т., 16/20-22т., 16/20RCP-6т.), Рнач-526, Рср-398, Ркон-455, Vзапуска-126.3м3.
</t>
    </r>
    <r>
      <rPr>
        <b/>
        <sz val="48"/>
        <rFont val="Times New Roman"/>
        <family val="1"/>
        <charset val="204"/>
      </rPr>
      <t xml:space="preserve">
2 ст.: Активация+Замещение(+). 14:15-14:20</t>
    </r>
    <r>
      <rPr>
        <sz val="48"/>
        <rFont val="Times New Roman"/>
        <family val="1"/>
        <charset val="204"/>
      </rPr>
      <t xml:space="preserve">. V-12м3.
Pактив-550,Рнач-443, Рср-372, Ркон-370, ISIP-226.
Общие потери 144 атм, в ИП и ПЗП 17 атм. Хаммер-эффект выраженный.
Осн.ГРП 2ст по завозу жидкости (остаток после активации-20м3)
</t>
    </r>
    <r>
      <rPr>
        <b/>
        <u/>
        <sz val="48"/>
        <rFont val="Times New Roman"/>
        <family val="1"/>
        <charset val="204"/>
      </rPr>
      <t>С последней операции ГРП прошло 01ч 45мин (на 16:00).</t>
    </r>
  </si>
  <si>
    <t>ЮТС 2ед-17м3. ПС В/Б-15м3, В/Б-10м3 Завезено 50м3. Плечо 25км</t>
  </si>
  <si>
    <t>Завезено 0м3. Плечо 25км</t>
  </si>
  <si>
    <r>
      <rPr>
        <b/>
        <sz val="48"/>
        <rFont val="Times New Roman"/>
        <family val="1"/>
        <charset val="204"/>
      </rPr>
      <t>2ст из 2ст  ОПП "+"</t>
    </r>
    <r>
      <rPr>
        <sz val="48"/>
        <rFont val="Times New Roman"/>
        <family val="1"/>
        <charset val="204"/>
      </rPr>
      <t xml:space="preserve">  Расход – 2 м3/мин
Vж. – 5 м3   </t>
    </r>
    <r>
      <rPr>
        <b/>
        <sz val="48"/>
        <rFont val="Times New Roman"/>
        <family val="1"/>
        <charset val="204"/>
      </rPr>
      <t xml:space="preserve">Начало – 16:52 (09.09.22)   Окончание – 16:55 (09.09.22)
2ст из 2  Активация+Замещение "+"  Pакт- 564
</t>
    </r>
    <r>
      <rPr>
        <sz val="48"/>
        <rFont val="Times New Roman"/>
        <family val="1"/>
        <charset val="204"/>
      </rPr>
      <t>Vакт- 16,5  Расход – 3.6 м3/мин Рнач – 320  Рсред – 315  Рмакс – 320  Рконч – 318
ISIP ~ 186  Трения общие 132  Трения в ПЗП/ПВР 5
Гидроудар выраженный.  Vж. – 32 м3</t>
    </r>
    <r>
      <rPr>
        <b/>
        <sz val="48"/>
        <rFont val="Times New Roman"/>
        <family val="1"/>
        <charset val="204"/>
      </rPr>
      <t xml:space="preserve">
Начало – 16:50 (09.09.22)  Окончание – 17:05 (09.09.22)
ОГРП 2ст +   Расход – 3.8 м3/мин
</t>
    </r>
    <r>
      <rPr>
        <sz val="48"/>
        <rFont val="Times New Roman"/>
        <family val="1"/>
        <charset val="204"/>
      </rPr>
      <t xml:space="preserve">Рнач – 367  Рсред – 295  Рмакс – 367  Рконч – 320
ISIP ~ 194  Прирост +8 (относительно от Замещения)
Гидроудар выраженный.  Vж. – 146 м3 50т ( 3т-20/40, 42т 16/20, 5т 16/20RCP) </t>
    </r>
    <r>
      <rPr>
        <b/>
        <sz val="48"/>
        <rFont val="Times New Roman"/>
        <family val="1"/>
        <charset val="204"/>
      </rPr>
      <t xml:space="preserve">
Начало – 22:55 (09.09.22)  Окончание – 23:40 (09.09.22)
Работы на скв.574 куст 35 Вынгапуровское м/р закончены. </t>
    </r>
    <r>
      <rPr>
        <sz val="48"/>
        <rFont val="Times New Roman"/>
        <family val="1"/>
        <charset val="204"/>
      </rPr>
      <t xml:space="preserve">Демонтаж флота.
Переезд флота на БПО п.Вынгапуровский
</t>
    </r>
    <r>
      <rPr>
        <b/>
        <u/>
        <sz val="48"/>
        <rFont val="Times New Roman"/>
        <family val="1"/>
        <charset val="204"/>
      </rPr>
      <t>С последней операции ГРП прошло 07ч 20мин (на 16:00).</t>
    </r>
  </si>
  <si>
    <r>
      <rPr>
        <sz val="48"/>
        <color theme="1"/>
        <rFont val="Times New Roman"/>
        <family val="1"/>
        <charset val="204"/>
      </rPr>
      <t xml:space="preserve">Флот находится рядом с КП№-360Б. 
Флот в режиме готовности.
Выставлены 2емкости, завезено 100м3 тех-жидкости.
С 15:00 заезд флота на скв.1720-360Б Юг-Талинское м/р.
Расстановка СПТ. Монтаж флота
</t>
    </r>
    <r>
      <rPr>
        <b/>
        <sz val="48"/>
        <color theme="1"/>
        <rFont val="Times New Roman"/>
        <family val="1"/>
        <charset val="204"/>
      </rPr>
      <t>'Замещение +  20:55 - 21:00</t>
    </r>
    <r>
      <rPr>
        <sz val="48"/>
        <color theme="1"/>
        <rFont val="Times New Roman"/>
        <family val="1"/>
        <charset val="204"/>
      </rPr>
      <t xml:space="preserve">  V - 16м3   Рнач- 441атм, Рср- 334атм, Ркон- 237атм; 
ISIP - 122атм  Расход - 3.2 м3/мин;   Общие потери - 115атм, в ИП и ПЗП - 11 атм
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53ч 10мин (на 16:00).</t>
    </r>
  </si>
  <si>
    <t>7 из 9</t>
  </si>
  <si>
    <t>С/Талинское м/р.</t>
  </si>
  <si>
    <r>
      <t xml:space="preserve">Режим ожидания. На контроле: 4461-177, С-талинское, ЮК10, 50т. Монтаж пакера на 12:00 9.09, освобождение 10.09.22. 16:00.
Проппант в полном объеме для проведения ГРП завезен 
Химия в полном объёме завезена 
Установлено 4 емкости на кусту 
Завезено жидкости 134м3 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31ч 30мин (на 08:00).</t>
    </r>
  </si>
  <si>
    <r>
      <rPr>
        <b/>
        <sz val="46"/>
        <rFont val="Times New Roman"/>
        <family val="1"/>
        <charset val="204"/>
      </rPr>
      <t xml:space="preserve">В ПОДГОТОВКЕ КРС: 
</t>
    </r>
    <r>
      <rPr>
        <sz val="46"/>
        <rFont val="Times New Roman"/>
        <family val="1"/>
        <charset val="204"/>
      </rPr>
      <t xml:space="preserve">
4704-448 С-Талинское, ЮК4, 60т, отсыпка, РИР Юк10
5840-109 С-Талинское, ЮК11, м/ж пакера 17/10.09, посадка 9/11.09, гот.-14/11.09 (дизаин согласован)
11253-534 Юг-Талинское, Юк10-11, отсыпка, УЦМ, ОЗЦ
3863-312 С-Талинское, ЮК3-4, 100т, (дизаин согласован)
52008-601 Юг-Талинское, ЮК10, 100т, готовность на20/10.09
51793-601 Юг-Талинское, ЮК10, 100т, освоение из бурения (дизаин согласован)
3845-307 С-Талинское, ЮК2-5, 110т, Готова (ГРП после завершения бурения на соседней скв)
7601-343Б Юг-Талинское, 40т, ЛАР
1771-371Б Юг-Талинское, Юк10, 50т, ГИС
</t>
    </r>
  </si>
  <si>
    <r>
      <rPr>
        <b/>
        <sz val="48"/>
        <rFont val="Times New Roman"/>
        <family val="1"/>
        <charset val="204"/>
      </rPr>
      <t xml:space="preserve">6 порт  МиниГРП (+)  10:32-10:44 </t>
    </r>
    <r>
      <rPr>
        <sz val="48"/>
        <rFont val="Times New Roman"/>
        <family val="1"/>
        <charset val="204"/>
      </rPr>
      <t xml:space="preserve">Р 560/398/396  ISIP - 202  Расход - 4 м3/мин
Vжид. - 47 м3 , из них продавка 20 м3  Трения общие/муфта ГРП-ПЗП:  194/12
Пропант - 1тн 40/70  Хаммер - эффект выраженный.
</t>
    </r>
    <r>
      <rPr>
        <b/>
        <sz val="48"/>
        <rFont val="Times New Roman"/>
        <family val="1"/>
        <charset val="204"/>
      </rPr>
      <t xml:space="preserve">6 порт  ГРП+  15:32 - 16:14 </t>
    </r>
    <r>
      <rPr>
        <sz val="48"/>
        <rFont val="Times New Roman"/>
        <family val="1"/>
        <charset val="204"/>
      </rPr>
      <t xml:space="preserve"> Р 498/385/400
ISIP - 216 (+14)  Расход - 4,0 м3/мин  Vжид. - 159.4 м³ из них продавка 19,8 м³
40 тн проппанта с учётом миниГРП.  Хорнер 462  атм. Эффективность 74%. 
Всего жидкости на 6 порт -236,5 м3
</t>
    </r>
    <r>
      <rPr>
        <b/>
        <sz val="48"/>
        <rFont val="Times New Roman"/>
        <family val="1"/>
        <charset val="204"/>
      </rPr>
      <t xml:space="preserve">
'7 порт  Активация+Замещение  17:50-18:04 </t>
    </r>
    <r>
      <rPr>
        <sz val="48"/>
        <rFont val="Times New Roman"/>
        <family val="1"/>
        <charset val="204"/>
      </rPr>
      <t xml:space="preserve">  Р - 465/453/450, ISIP - 193
V жид- 24 м³.  Расход 4 м3/мин  Трения общие/муфта ГРП-ПЗП: 257/75
Хаммер-эффект выраженный.
</t>
    </r>
    <r>
      <rPr>
        <b/>
        <u/>
        <sz val="48"/>
        <rFont val="Times New Roman"/>
        <family val="1"/>
        <charset val="204"/>
      </rPr>
      <t>С последней операции ГРП прошло 00ч 00м (на 16:00).</t>
    </r>
  </si>
  <si>
    <r>
      <rPr>
        <b/>
        <sz val="44"/>
        <rFont val="Times New Roman"/>
        <family val="1"/>
        <charset val="204"/>
      </rPr>
      <t xml:space="preserve">7 порт  МиниГРП (+)  20:55-21:07 </t>
    </r>
    <r>
      <rPr>
        <sz val="44"/>
        <rFont val="Times New Roman"/>
        <family val="1"/>
        <charset val="204"/>
      </rPr>
      <t xml:space="preserve"> Р 506/396/392  ISIP - 202  Расход - 4 м3/мин  Vжид. - 46,7 м3 , из них продавка 20 м3 Трения общие/муфта ГРП-ПЗП:  190/8  Пропант - 1тн 40/70  Хаммер - эффект выраженный.
</t>
    </r>
    <r>
      <rPr>
        <b/>
        <sz val="44"/>
        <rFont val="Times New Roman"/>
        <family val="1"/>
        <charset val="204"/>
      </rPr>
      <t xml:space="preserve">
7 порт  ГРП+  1:30 - 2:15</t>
    </r>
    <r>
      <rPr>
        <sz val="44"/>
        <rFont val="Times New Roman"/>
        <family val="1"/>
        <charset val="204"/>
      </rPr>
      <t xml:space="preserve">  Р 448/391/396 ISIP - 216 (+14)  Расход - 4,0 м3/мин  Vжид. - 159.2 м³ из них продавка 19,2 м³  40 тн проппанта с учётом миниГРП.  Хорнер 442  атм. Эффективность 68%.   Всего жидкости на 7порт -229,9 м3
</t>
    </r>
    <r>
      <rPr>
        <b/>
        <sz val="44"/>
        <rFont val="Times New Roman"/>
        <family val="1"/>
        <charset val="204"/>
      </rPr>
      <t xml:space="preserve">
8 порт  Активация+Замещение  8:10-8:24 </t>
    </r>
    <r>
      <rPr>
        <sz val="44"/>
        <rFont val="Times New Roman"/>
        <family val="1"/>
        <charset val="204"/>
      </rPr>
      <t xml:space="preserve">  Р - 476/452/450, ISIP - 193  V жид- 28,5 м³.  Расход 4 м3/мин  Трения общие/муфта ГРП-ПЗП: 257/75  Хаммер-эффект выраженный.
миниГРП 8ст запланирован на 11:00
</t>
    </r>
    <r>
      <rPr>
        <b/>
        <u/>
        <sz val="44"/>
        <rFont val="Times New Roman"/>
        <family val="1"/>
        <charset val="204"/>
      </rPr>
      <t>С последней операции ГРП прошло 05ч 45м (на 08:00).</t>
    </r>
  </si>
  <si>
    <r>
      <rPr>
        <b/>
        <u/>
        <sz val="48"/>
        <color theme="1"/>
        <rFont val="Times New Roman"/>
        <family val="1"/>
        <charset val="204"/>
      </rPr>
      <t>996-52 Вынгапуровское БВ8 ГРП 60т, Готовность на 11.09.2022</t>
    </r>
    <r>
      <rPr>
        <sz val="48"/>
        <color theme="1"/>
        <rFont val="Times New Roman"/>
        <family val="1"/>
        <charset val="204"/>
      </rPr>
      <t xml:space="preserve">
2935-223 Новогоднее Ач МСГРП 8ст по 30т, готовность на 15.09.2022</t>
    </r>
  </si>
  <si>
    <t>ГНКТ "Ветеран":
7ф: 426-1 Еты-Пуровское, нормализация забоя
9ф: 1202-143 Вынгаяхинское. Освоение 
Конкуренты:
Альянс:
1ф.переезд на скв 283-26 Карамовское
3ф. Переезд на скв 4141-266 Еты-Пуровское
4Ф. 3781-243 Еты-Пуровское МСГРП 9 по 90т, ПР к ОГРП 9ст
Кежуй: 
1ф. 480-41Б Вынгаяхинское 3ст по 130т, ПР к ОГРП 3ст
3ф.  БПО муравленко, подготовка к тех.осмотру
КАТКО:  3ф: 2250-43б Вынгаяхинское 7ст по 50т, ПР к Активация-замещение 5ст</t>
  </si>
  <si>
    <r>
      <rPr>
        <b/>
        <sz val="48"/>
        <color theme="1"/>
        <rFont val="Times New Roman"/>
        <family val="1"/>
        <charset val="204"/>
      </rPr>
      <t xml:space="preserve">Мини ГРП +  23:15 - 23:25  </t>
    </r>
    <r>
      <rPr>
        <sz val="48"/>
        <color theme="1"/>
        <rFont val="Times New Roman"/>
        <family val="1"/>
        <charset val="204"/>
      </rPr>
      <t xml:space="preserve">V - 37м3  1 т 20/40
Рнач- 270атм, Рср- 249атм, Ркон- 243атм;   ISIP - 136атм  Расход - 3.2 м3/мин; 
Общие потери - 107атм, в ИП и ПЗП - 5 атм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
ГРП +   7:00 - 08:05 </t>
    </r>
    <r>
      <rPr>
        <sz val="48"/>
        <color theme="1"/>
        <rFont val="Times New Roman"/>
        <family val="1"/>
        <charset val="204"/>
      </rPr>
      <t xml:space="preserve"> V - 178.1 м³   (Vобщ 233.1 м3) 
С поверности 80т: 20тн 20/40; 60тн 16/20. По плану 80тн, в пласт 79.8тн
Расход - 3.2 м3/мин   Загрузка гелланта 3.0 кг/м3  Рнач- 314атм, Рср- 251 атм, Ркон- 257атм;   ISIP - 151 атм.  Прирост + 15 атм
</t>
    </r>
    <r>
      <rPr>
        <b/>
        <sz val="48"/>
        <color theme="1"/>
        <rFont val="Times New Roman"/>
        <family val="1"/>
        <charset val="204"/>
      </rPr>
      <t>Работы на скв.1720 куст 360Б Ю/Талинское м/р. Демонтаж флота. Освобождение на 11:00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69ч 10мин (на 08:00).</t>
    </r>
  </si>
  <si>
    <r>
      <rPr>
        <b/>
        <sz val="46"/>
        <rFont val="Times New Roman"/>
        <family val="1"/>
        <charset val="204"/>
      </rPr>
      <t xml:space="preserve">В ПОДГОТОВКЕ КРС: </t>
    </r>
    <r>
      <rPr>
        <sz val="46"/>
        <rFont val="Times New Roman"/>
        <family val="1"/>
        <charset val="204"/>
      </rPr>
      <t xml:space="preserve">
4704-448 С-Талинское, ЮК4, 60т, отсыпка, РИР Юк10
5840-109 С-Талинское, ЮК11, м/ж пакера 17/10.09, посадка 9/11.09, гот.-14/11.09 (дизаин согласован)
11253-534 Юг-Талинское, Юк10-11, отсыпка, УЦМ, ОЗЦ
3863-312 С-Талинское, ЮК3-4, 100т, (дизаин согласован)
</t>
    </r>
    <r>
      <rPr>
        <b/>
        <u/>
        <sz val="46"/>
        <rFont val="Times New Roman"/>
        <family val="1"/>
        <charset val="204"/>
      </rPr>
      <t>52008-601 Юг-Талинское, ЮК10, 100т, готовность на 20/10.09</t>
    </r>
    <r>
      <rPr>
        <sz val="46"/>
        <rFont val="Times New Roman"/>
        <family val="1"/>
        <charset val="204"/>
      </rPr>
      <t xml:space="preserve">
51793-601 Юг-Талинское, ЮК10, 100т, освоение из бурения (дизаин согласован)
3845-307 С-Талинское, ЮК2-5, 110т, Готова (ГРП после завершения бурения на соседней скв)
7601-343Б Юг-Талинское, 40т, ЛАР
1771-371Б Юг-Талинское, Юк10, 50т, ГИС
</t>
    </r>
  </si>
  <si>
    <r>
      <t xml:space="preserve">В 20:00 заезд флота на куст. Расстановка СПТ и оборудования.
Монтаж флота
</t>
    </r>
    <r>
      <rPr>
        <b/>
        <sz val="48"/>
        <rFont val="Times New Roman"/>
        <family val="1"/>
        <charset val="204"/>
      </rPr>
      <t xml:space="preserve">Замещение +   02:05 - 02:15  </t>
    </r>
    <r>
      <rPr>
        <sz val="48"/>
        <rFont val="Times New Roman"/>
        <family val="1"/>
        <charset val="204"/>
      </rPr>
      <t xml:space="preserve">V - 15,5 м³   Рнач- 464, Рср- 396, Ркон- 305; 
Расход - 3.2 м³/мин;   ISIP - 173 атм
Общие потери - 132 атм, в ИП и ПЗП - 10 атм
Хаммер-эффект выраженный.
</t>
    </r>
    <r>
      <rPr>
        <b/>
        <sz val="48"/>
        <rFont val="Times New Roman"/>
        <family val="1"/>
        <charset val="204"/>
      </rPr>
      <t xml:space="preserve">
МиниГРП +   03:00 - 03:15  </t>
    </r>
    <r>
      <rPr>
        <sz val="48"/>
        <rFont val="Times New Roman"/>
        <family val="1"/>
        <charset val="204"/>
      </rPr>
      <t xml:space="preserve">V - 39 м³   1т 16/20  Рнач- 312, Рср- 297, Ркон- 297; 
Расход - 3.2 м³/мин;   ISIP - 180 атм
Общие потери - 117 атм, в ИП и ПЗП - 0 атм
Хаммер-эффект выраженный.
осн.ГРП планируется на 10:00
</t>
    </r>
    <r>
      <rPr>
        <b/>
        <u/>
        <sz val="48"/>
        <rFont val="Times New Roman"/>
        <family val="1"/>
        <charset val="204"/>
      </rPr>
      <t>С последней операции ГРП прошло 51ч 20мин (на 08:00).</t>
    </r>
  </si>
  <si>
    <r>
      <t xml:space="preserve">Заезд флота в 24:00. Расстановка СПТ. Монтаж флота
</t>
    </r>
    <r>
      <rPr>
        <b/>
        <sz val="48"/>
        <color theme="1"/>
        <rFont val="Times New Roman"/>
        <family val="1"/>
        <charset val="204"/>
      </rPr>
      <t>'Замещение +   2:20 - 2:30</t>
    </r>
    <r>
      <rPr>
        <sz val="48"/>
        <color theme="1"/>
        <rFont val="Times New Roman"/>
        <family val="1"/>
        <charset val="204"/>
      </rPr>
      <t xml:space="preserve">  V - 16м3  Рнач- 497, Рср- 367, Ркон- 268; 
Расход - 3.2 м3/мин;   ISIP - 149 атм
Общие потери - 119 атм, в ИП и ПЗП - 21 атм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Мини-ГРП +   3:05 - 3:20 </t>
    </r>
    <r>
      <rPr>
        <sz val="48"/>
        <color theme="1"/>
        <rFont val="Times New Roman"/>
        <family val="1"/>
        <charset val="204"/>
      </rPr>
      <t xml:space="preserve"> V - 38 м3, 1 т 16/20
Рнач- 278, Рср- 282, Ркон- 282;  Расход - 3.2 м3/мин; 
ISIP - 164 атм  Общие потери - 118  атм, в ИП и ПЗП - 20 атм
Хаммер-эффект выраженный.
осн.ГРП планируется на 11:00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57ч 50мин (на 08:00).</t>
    </r>
  </si>
  <si>
    <r>
      <rPr>
        <b/>
        <sz val="50"/>
        <rFont val="Times New Roman"/>
        <family val="1"/>
        <charset val="204"/>
      </rPr>
      <t xml:space="preserve">В ПОДГОТОВКЕ КРС: </t>
    </r>
    <r>
      <rPr>
        <sz val="50"/>
        <rFont val="Times New Roman"/>
        <family val="1"/>
        <charset val="204"/>
      </rPr>
      <t xml:space="preserve">
4704-448 С-Талинское, ЮК4, 60т, отсыпка, РИР Юк10
</t>
    </r>
    <r>
      <rPr>
        <b/>
        <u/>
        <sz val="50"/>
        <rFont val="Times New Roman"/>
        <family val="1"/>
        <charset val="204"/>
      </rPr>
      <t>5840-109 С-Талинское, ЮК11, м/ж пакера 17/10.09, посадка 9/11.09, гот.-14/11.09 (дизаин согласован)</t>
    </r>
    <r>
      <rPr>
        <sz val="50"/>
        <rFont val="Times New Roman"/>
        <family val="1"/>
        <charset val="204"/>
      </rPr>
      <t xml:space="preserve">
11253-534 Юг-Талинское, Юк10-11, отсыпка, УЦМ, ОЗЦ
3863-312 С-Талинское, ЮК3-4, 100т, (дизаин согласован)
52008-601 Юг-Талинское, ЮК10, 100т, готовность на20/10.09
51793-601 Юг-Талинское, ЮК10, 100т, освоение из бурения (дизаин согласован)
3845-307 С-Талинское, ЮК2-5, 110т, Готова (ГРП после завершения бурения на соседней скв)
7601-343Б Юг-Талинское, 40т, ЛАР
1771-371Б Юг-Талинское, Юк10, 50т, ГИС
</t>
    </r>
  </si>
  <si>
    <r>
      <t xml:space="preserve">В/В: "ЮТС" 2ед по 17м3. Завоз жидкости 60м3. </t>
    </r>
    <r>
      <rPr>
        <b/>
        <sz val="38"/>
        <rFont val="Times New Roman"/>
        <family val="1"/>
        <charset val="204"/>
      </rPr>
      <t>Плечо 27км.</t>
    </r>
  </si>
  <si>
    <t xml:space="preserve">НК-Транс: 3ед*20м3. Завезено: 120м3. Плечо 7км (3км бездорожье). </t>
  </si>
  <si>
    <r>
      <t xml:space="preserve">ПР к осн.ГРП 1ст ориентировочно на 12:00 (завоз жидкости  общее 140/155м3). Три водовозки затареваются и выезжают на бетонку, после пересменки м-тов бульдозера, будет завоз и буксировка, ориентировочно в 10:00.
</t>
    </r>
    <r>
      <rPr>
        <b/>
        <u/>
        <sz val="48"/>
        <color theme="1"/>
        <rFont val="Times New Roman"/>
        <family val="1"/>
        <charset val="204"/>
      </rPr>
      <t>С последней операции ГРП прошло 173ч 30мин (на 08:00).</t>
    </r>
  </si>
  <si>
    <t xml:space="preserve">В/В: ЮТС - 2ед*17м3. Завезено 80м3. Плечо ~23км. </t>
  </si>
  <si>
    <t>В ПОДГОТОВКЕ КРС: 
4704-448 С-Талинское, ЮК4, 60т, отсыпка, РИР Юк10
5840-109 С-Талинское, ЮК11, м/ж пакера 17/10.09, посадка 9/11.09, гот.-14/11.09 (дизаин согласован)
11253-534 Юг-Талинское, Юк10-11, отсыпка, УЦМ, ОЗЦ
3863-312 С-Талинское, ЮК3-4, 100т, (дизаин согласован)
52008-601 Юг-Талинское, ЮК10, 100т, готовность на20/10.09
51793-601 Юг-Талинское, ЮК10, 100т, освоение из бурения (дизаин согласован)
3845-307 С-Талинское, ЮК2-5, 110т, Готова (ГРП после завершения бурения на соседней скв)
7601-343Б Юг-Талинское, 40т, ЛАР
1771-371Б Юг-Талинское, Юк10, 50т, ГИС</t>
  </si>
  <si>
    <r>
      <t xml:space="preserve">ПР к осн.ГРП 2ст (готовы к проведению оснГРП 2ст,  НВД г/н 890 находится в ремонте БПО г.Губкинский, на замену планировался НВД Кенворд г/н 0762, так же находится в г.Губкинский не запускается ДВС, утранение причины неисправности+)
</t>
    </r>
    <r>
      <rPr>
        <b/>
        <sz val="48"/>
        <rFont val="Times New Roman"/>
        <family val="1"/>
        <charset val="204"/>
      </rPr>
      <t>НВД   Кенворд г/н 0762</t>
    </r>
    <r>
      <rPr>
        <sz val="48"/>
        <rFont val="Times New Roman"/>
        <family val="1"/>
        <charset val="204"/>
      </rPr>
      <t xml:space="preserve"> в пути с г.Губкинский, ориентировочное время прибытия на куст в 12:00
</t>
    </r>
    <r>
      <rPr>
        <b/>
        <u/>
        <sz val="48"/>
        <rFont val="Times New Roman"/>
        <family val="1"/>
        <charset val="204"/>
      </rPr>
      <t>С последней операции ГРП прошло 17ч 45мин (на 08:00).</t>
    </r>
  </si>
  <si>
    <r>
      <rPr>
        <b/>
        <sz val="48"/>
        <color theme="1"/>
        <rFont val="Times New Roman"/>
        <family val="1"/>
        <charset val="204"/>
      </rPr>
      <t>ТЕМПЕРАТУРА ВОЗДУХА: +8*С</t>
    </r>
    <r>
      <rPr>
        <sz val="48"/>
        <color theme="1"/>
        <rFont val="Times New Roman"/>
        <family val="1"/>
        <charset val="204"/>
      </rPr>
      <t xml:space="preserve">
Флот на КП№-8 (база).
Флот в режиме готовности ожидание скважин.
На контроле: скв.'1104_11Бис_Дулисьминское_КГРП_60м3. Подъем ЭЦН (с затяжками), далее скреперование, монтаж и спуск пакера. Готовность 14-15.09.2022
</t>
    </r>
    <r>
      <rPr>
        <b/>
        <u/>
        <sz val="48"/>
        <color theme="1"/>
        <rFont val="Times New Roman"/>
        <family val="1"/>
        <charset val="204"/>
      </rPr>
      <t xml:space="preserve">
С последней операции ГРП прошло 129ч 12мин (на 08:00).</t>
    </r>
  </si>
  <si>
    <t>10.09.2022г</t>
  </si>
  <si>
    <t>Технолог ЦИТС: Евсеев А.В.</t>
  </si>
  <si>
    <t xml:space="preserve">В/В (ПС)-2шт по 10м3.  Завоз жидкости 0м3. Плечо 0км </t>
  </si>
  <si>
    <t>Завезено 0м3. Плечо 0км</t>
  </si>
  <si>
    <t>1308-22 Тарасовское Ач 30т, ЗБС. Готова (согласован)
1613-34 Тарасовское БП8 15т, ЗБС. Готовность на 14.08 (согласован)</t>
  </si>
  <si>
    <t>БПО п.Вынгапуровский</t>
  </si>
  <si>
    <r>
      <t>'В/В: ЮТС-2ед по 17м3. Завезено - 0м3. Плечо 0км.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</si>
  <si>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В ПОДГОТОВКЕ КРС: 
</t>
  </si>
  <si>
    <t xml:space="preserve">Спущен КЛ в ожидании НКТ:
</t>
  </si>
  <si>
    <t>11059-302б Ю-Талинское, ЮК2-4, 100т (12.07.22);
11032-301Б С-Талинское, 50т, Клифт (кандидат под ПАА)
5193-245 Юг-Талинское, ЮК10,  Клифт
5364-109 С-Талинское, 70т К.лифт
4703-448 С-Талинское,Юк3 К.лифт
3406-64 СТ, ЮК10 К.лифт</t>
  </si>
  <si>
    <t xml:space="preserve">В ПОДГОТОВКЕ КРС: </t>
  </si>
  <si>
    <t>Спущен КЛ в ожидании НКТ:</t>
  </si>
  <si>
    <t>Информация по кислоте:</t>
  </si>
  <si>
    <t>ЮТС 2ед-17м3. Завезено 120м3. Плечо 25км</t>
  </si>
  <si>
    <t>15тн</t>
  </si>
  <si>
    <t>3 из 10</t>
  </si>
  <si>
    <t>С последней операции ГРП прошло 03ч 05мин (на 16:00).</t>
  </si>
  <si>
    <t xml:space="preserve">2 стадия из 10: Основной ГРП (+). 11:45-12:20. 
V-117м3, 30т(20/40 -2т., 16/20-22т., 16/20RCP-6т.), Рнач-497, Рср-405, Ркон-532, Vзапуска-105.5м3.
3 стадия из 10:  Активация+Замещение(+). 12:20-12:30. 
V-16м3. Pактив-568, Рнач-565, Рср-527, Ркон-500, ISIP-225. Общие потери 275 атм, в ИП и ПЗП 102 атм. Хаммер-эффект выраженный.
ОГРП на 19:00
</t>
  </si>
  <si>
    <t xml:space="preserve">С последней операции ГРП прошло 03ч 40мин (на 16:00). </t>
  </si>
  <si>
    <t xml:space="preserve">Флот в режиме готовности
Обслуживание СПТ и оборудования.
Камаз (Тягач) У 505АЕ 186    М/Ж КПП
Завоз проппанта со склада на БПО п.Вынгапуровский.
</t>
  </si>
  <si>
    <t>С последней операции ГРП прошло 15ч 20мин (на 16:00).</t>
  </si>
  <si>
    <t>Планируемое движение по АО «Газпронефть ННГ»</t>
  </si>
  <si>
    <t>По скважине 4470 куст 179 С-Талинское м/р:
Основной ГРП + 11:30 - 12:30
V - 167 м³ (Vобщ 221 м3) С поверхности 49т 16/20. С Мини-ГРП 50т. По плану 50т, в пласт 49.8т. Расход - 3.2 м3/мин Загрузка гелланта 3.2 кг/м3 Рнач- 348, Рср- 290, Ркон- 323; 
ISIP - 197 атм. Прирост + 33 атм. 
Д/Ж флота. 
Переезд на скважину 5840 куст 109 С-Талинское м/е. 
посадка на 13:00 11.09.22 
Готовность на 19:00 11.09.22 (дизаин согласован 15т)</t>
  </si>
  <si>
    <t>С последней операции ГРП прошло 57ч 50мин (на 16:00).</t>
  </si>
  <si>
    <t>8 стадия из 9: МиниГРП (+) 10:55-11:08
Р 486/395/390 ISIP - 206 Расход - 4 м3/мин Vжид. - 46,7 м3 , из них продавка 20 м3 Трения общие/муфта ГРП-ПЗП:  184/2 Пропант - 1тн 40/70 Хаммер - эффект выраженный.
8 стадия из 9: Основной ГРП+. 17:35 - 18:20
Р 440/378/415 ISIP - 222 (+16) Расход - 4,0 м3/мин Vжид. - 158.5 м³ из них продавка 18,5 м³
40 тн проппанта с учётом миниГРП. Хорнер 458  атм. Эффективность 65%.  Всего жидкости на 8 порт -233,7 м3.</t>
  </si>
  <si>
    <t>С последней операции ГРП прошло 13ч 45м (на 16:00).</t>
  </si>
  <si>
    <t xml:space="preserve">1 стадия из 4: Основной ГРП (+). 13:00 - 13:55
Р 420/222/275 ISIP - 115 (+25) Расход - 3,6 м3/мин Vжид. - 155.3 м³ из них продавка 17,3 м³
40 тн проппанта с учётом миниГРП. Хорнер 189 атм. Эффективность 55%. Всего жидкости на 1 порт -  240.3 м3. Заполнение скважины 4 м3
2 порт: активация по наличию полного объёма жидкости на кустовой площадке. 
</t>
  </si>
  <si>
    <t>С последней операции ГРП прошло 173ч 30мин (на 16:00).</t>
  </si>
  <si>
    <t>С последней операции ГРП прошло 137ч 12мин (на 16:00).</t>
  </si>
  <si>
    <t>ТЕМПЕРАТУРА ВОЗДУХА: +8*С
Флот на КП№-8 (база).
Флот в режиме готовности ожидание скважин.
На контроле: скв.1104_11Бис_Дулисьминское_КГРП_60м3. Глушение, далее подъем ЭЦН, монтаж и спуск пакера. Готовность 14-15.09.2022</t>
  </si>
  <si>
    <t xml:space="preserve">Переезд на БПО.
</t>
  </si>
  <si>
    <t>С последней операции ГРП прошло 07ч 55мин (на 16:00).</t>
  </si>
  <si>
    <t xml:space="preserve">Флот в режиме готовности.
ПР к проведению работ. На кусту 200м3 тех.жидкости.
освобождение 10.09.22. 19:00
</t>
  </si>
  <si>
    <t>С последней операции ГРП прошло 31ч 30мин (на 16:00).</t>
  </si>
  <si>
    <t>По скважине 8622 куст 379 'Юг-Талинское м/р:
Основной ГРП + 10:10 - 10:55 V - 119,6 м³ (Vобщ 180,6 м3) 
С поверхности 24т. Закачано с МиниГРП 25т. (25т 16/20). В пласт 24.8 т.
Расход - 3.2 м3/мин Загрузка гелланта 3.2 кг/м3 Рнач- 374, Рср- 312, Ркон- 484; 
ISIP - 333 атм. Прирост + 153 атм. 
Д/Ж флота. 
Переезд на скважину 52008 куст 601 Юг-Талинское м/е, 100т. Готовность на 20:00 10.09.22г</t>
  </si>
  <si>
    <t>С последней операции ГРП прошло 01ч 25мин (на 08:00).</t>
  </si>
  <si>
    <t>С последней операции ГРП прошло 21ч 55мин (на 08:00).</t>
  </si>
  <si>
    <t>С последней операции ГРП прошло 187ч 30мин (на 08:00).</t>
  </si>
  <si>
    <t>2 стадия из 4: Активация+Замещение 03:15-3:40
Р - 358/383/404, ISIP - 84 V жид- 33 м³. Расход 3.5 м3/мин Трения общие/муфта ГРП-ПЗП: 320/213 Хаммер-эффект выраженный. Заполнение скважины 3 м3. Пластовое давление по заполнению 216,6.
МиниГРП (+)
4:55-5:10 Р 388/283/300 ISIP - 119 Расход - 3,5 м3/мин Vжид. - 52 м3 , из них продавка 21 м3 Трения общие/муфта ГРП-ПЗП:  181/74 Пропант - 1тн 40/70 Хаммер - эффект выраженный. Заполнение скважины 1 м3. Пластовое давление по заполнению 262,8 атм.
Запись. Затарка проппанта. Основной ГРП на 09:00.</t>
  </si>
  <si>
    <t>С последней операции ГРП прошло 151ч 12мин (на 08:00).</t>
  </si>
  <si>
    <t>С последней операции ГРП прошло 71ч 50мин (на 08:00).</t>
  </si>
  <si>
    <t>С последней операции ГРП прошло 17ч 05мин (на 08:00).</t>
  </si>
  <si>
    <t xml:space="preserve">С последней операции ГРП прошло 17ч 40мин (на 08:00).   </t>
  </si>
  <si>
    <t>С последней операции ГРП прошло 32ч 20мин (на 08:00).</t>
  </si>
  <si>
    <t>0°С</t>
  </si>
  <si>
    <t>+3°С</t>
  </si>
  <si>
    <t>+1°С</t>
  </si>
  <si>
    <t>+6°С</t>
  </si>
  <si>
    <t>ТЕМПЕРАТУРА ВОЗДУХА: +6*С
Флот на КП№-8 (база).
Флот в режиме готовности ожидание скважин.
На контроле: скв.1104_11Бис_Дулисьминское_КГРП_60м3. Глушение, далее подъем ЭЦН, монтаж и спуск пакера. Готовность 14-15.09.2022</t>
  </si>
  <si>
    <t>1) - на Дулисьме 168т 35% HCL (после разбавления до 22% – 247м3)
    - на Киренском 41т 35% HCL (после разбавления до 22% – 60м3)
2) 1й, 2й ж/д вагон (Лена), прибытие ~08.09.22 (не выдано с сортировки)
3й, 4й вагоны (Тайшет),  5й, 6й, 7й (Бугуруслан) отправка 29.08.22
В каждом вагоне 62.5м3 HCL 35%. Прибытие в Усть-Кут +10дней от даты отправки</t>
  </si>
  <si>
    <t>9 из 9</t>
  </si>
  <si>
    <t>С последней операции ГРП прошло 02ч 12м (на 08:00).</t>
  </si>
  <si>
    <t>Флот в режиме готовности.
На контроле: скважина 996 КП 52 Вынгапуровское БВ8 ГРП 60т, Готовность на 11.09.2022</t>
  </si>
  <si>
    <t xml:space="preserve">2935-223 Новогоднее Ач МСГРП 8ст по 30т, готовность на 15.09.2022
</t>
  </si>
  <si>
    <t>ГНКТ "Ветеран":
7ф: 426-1 Еты-Пуровское, нормализация забоя
9ф: 1202-143 Вынгаяхинское. Освоение 
Конкуренты:
Альянс:
1ф. БПО Вынгапуровское, ожидание скв 837-41 Карамовское
3ф.  4141-266 Еты-Пуровское 6ст по 60т ПР к Огрп 1ст
4Ф. БПО Вынгапуровское.
Кежуй: 
1ф. БПО муравленко
3ф.  БПО муравленко, подготовка к тех.осмотру
КАТКО: 
3ф: 2250-43б Вынгаяхинское 7ст по 50т, ПР к Активация-замещение 7ст</t>
  </si>
  <si>
    <t>1104_11Бис_Дулисьминское_КГРП_60м3(дизайн на согласовании). Спуск скрепера. Далее скреперование, подъем скрепера, монтаж и спуск пакера. Готовность 14-15.09.2022
1987_11Бис_Дулисьминское_МКГРП_7х60м3(ожидание данных). Движка буровой. Отсыпка и планировка КП для бр. КРС и флота ГРП. Готовность 17.09.2022
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</si>
  <si>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3863-312 С-Талинское, ЮК3-4, 100т, м/ж пакера 4/11.09, посадка 20/11.09, гот.-9/12.09 (дизаин согласован)
51793-601 Юг-Талинское, ЮК10, 100т, освоение из бурения (дизаин согласован)
11253-534 Юг-Талинское, Юк10-11, отсыпка, УЦМ, ОЗЦ
11307-556 Юг-Талинское, ЮК11, м/ж пакера 13/11.09, посадка 1/12.09
4704-448 С-Талинское, ЮК4, 60т, отсыпка, РИР Юк10, ОТСЭК
7610-342 Юг-Талинское, п-м К.лифта
3845-307 С-Талинское, ЮК2-5, 110т, Готова (ГРП после завершения бурения на соседней скв)
7601-343Б Юг-Талинское, 40т, ЛАР
1771-371Б Юг-Талинское, Юк10, 50т, НЗ</t>
  </si>
  <si>
    <t>Замещение + 22:30 - 22:35 
V - 18м3 Рнач - 500 атм, Рср- 429атм, Ркон- 364 атм; Расход - 3.4 м3/мин; ISIP - 228 атм Общие потери- 136 атм, в ИП и ПЗП- 33 атм. Хаммер-эффект выраженный.
Мини ГРП + 23:00 - 23:15
V - 38м3 1 т 16/20 Рнач- 384атм, Рср-322атм, Ркон- 324атм; ISIP - 200 атм
Расход - 3.4 м3/мин; Общие потери - 124атм, в ИП и ПЗП - 21 атм
Хаммер-эффект выраженный.
Основной ГРП + 04:55 - 05:35
V - 115.2м³ (Vобщ 171.2 м3) С поверхности 35-т :  35т-16/20.  По плану с мини Грп 35т, в пласт 34.8 т. Расход - 3.4 м3/мин Загрузка гелланта 6.3 л/м3 Рнач- 400, Рср- 300, Ркон- 328; ISIP - 202 атм. Прирост + 2 атм
Д/Ж флота. Освобождение территори в 07:00. Переезд на БПО</t>
  </si>
  <si>
    <t>9 стадия из 9: Активация+Замещение. 20:25-20:39 
Р - 432/428/425, ISIP - 175 V жид- 25 м³. Расход 4 м3/мин. Трения общие/муфта ГРП-ПЗП: 250/68
Хаммер-эффект выраженный. 
'9 стадия из 9 МиниГРП (+) 22:45-23:00
Р 472/398/400 ISIP - 195 Расход - 4 м3/мин Vжид. - 46,7 м3 , из них продавка 20 м3
Трения общие/муфта ГРП-ПЗП:  205/23 Пропант - 1тн 40/70 Хаммер - эффект выраженный.
'9 стадия из 9 Основной ГРП+ 06:10 - 06:48
Р 480/383/436 ISIP - 202 Расход - 4,0 м3/мин Vжид. - 138,9 м³ На 26 минуте произошла потеря расхода из за выхода насоса НВД было принято решение обрезать проппант на концентрации 500кг/м3.Продавка выполнена в полном обьеме. С поверхности ушло 28т проппанта.
Д/Ж флота. 
Переезд на 48128_408_Тагринское, ВНС, 10 х 59, (в разработке), спуск УГРХ, посадка на 22:00, готовность под ГРП на 10:00 12.09.22г</t>
  </si>
  <si>
    <t>3 стадия из 10: Основной ГРП (+). 19:20-20:05. 
V-135м3, 30т(20/40 -2т., 16/20-22т., 16/20RCP-6т.), Рнач-554, Рср-413, Ркон-449, Vзапуска-144.4м3. 
4 стадия из 10: Активация+Замещение(+). 20:05-20:10. 
V-10м3. Pактив-535,Рнач-450, Рср-432, Ркон-428, ISIP-256.
Общие потери 172 атм, в ИП и ПЗП 1 атм. Хаммер-эффект выраженный.
ОГРП на 09:00.</t>
  </si>
  <si>
    <t>Переезд на скважину 52008 куст 601 Юг-Талинское м/е.
Расстановка СПТ флота, емкостного парка. М/Ж флота.
Замещение +  03:40 - 03:50 
V - 17,5 м³  Рнач- 522, Рср- 404, Ркон- 297;  Расход - 3.0 м³/мин; ISIP - 158 атм Общие потери - 139 атм, в ИП и ПЗП - 9 атм Хаммер-эффект выраженный.
МиниГРП + 05:15 - 05:35 V - 43 м³ 
1т 20/40 Рнач- 316, Рср- 331, Ркон- 295; Расход - 3.0 м³/мин; 
ISIP - 160 атм Общие потери - 135 атм, в ИП и ПЗП - 5 атм
Хаммер-эффект выраженный.
ПР к основному ГРП. На 08:00 12.09.22г</t>
  </si>
  <si>
    <t>В/В  ЮТС 6ед*17м3 Завезено 160м3. Плечо 30км</t>
  </si>
  <si>
    <t xml:space="preserve"> ПС В/Б-15м3, В/Б-17м3 Завезено 240м3. Плечо 25км</t>
  </si>
  <si>
    <t xml:space="preserve">Флот на БПО.
Флот в режиме готовности.
Обслуживание СПТ и оборудования.
</t>
  </si>
  <si>
    <t xml:space="preserve">Завезено 0м3. Плечо ~0км. </t>
  </si>
  <si>
    <t>1251_32_Тагринское, ГТМ, 10 тн., готова.
42468_406Б_Тагринское, ВНС, 14 х 120, (нет материала), готовность под ГРП ~ 16.09.
42115_407_Тагринское, ВНС, 14 х 120, (нет материала), готовность под ГРП на ~ 27.09.</t>
  </si>
  <si>
    <t>Переезд на скважину 5840 куст 109 С-Талинское м/е. 
посадка 13:00 11.09.22г
 готовность 19:00 11.09.22г (дизаин согласован)
Флот в режиме готовности.
Расстановка емкостного парка.</t>
  </si>
  <si>
    <t>11.09.2022г</t>
  </si>
  <si>
    <t>С последней операции ГРП прошло 15ч 05мин (на 16:00).</t>
  </si>
  <si>
    <t>С последней операции ГРП прошло 159ч 12мин (на 16:00).</t>
  </si>
  <si>
    <t>С последней операции ГРП прошло 04ч 40мин (на 16:00).</t>
  </si>
  <si>
    <t>С последней операции ГРП прошло 29ч 55мин (на 16:00).</t>
  </si>
  <si>
    <t>С последней операции ГРП прошло 09ч 25мин (на 16:00).</t>
  </si>
  <si>
    <t>С последней операции ГРП прошло 11ч 12м (на 16:00).</t>
  </si>
  <si>
    <t>60тн.</t>
  </si>
  <si>
    <t>Вынгапуровское м/р.</t>
  </si>
  <si>
    <t>Флот на БПО.
Флот в режиме готовности.
Обслуживание СПТ и оборудования.
На контроле: скв 3863-312 С-Талинское, ЮК3-4, 100т, м/ж пакера 4/11.09, посадка 20/11.09, гот.-16:00 /12.09 (дизаин согласован)</t>
  </si>
  <si>
    <t xml:space="preserve"> БПО.</t>
  </si>
  <si>
    <t>4 из 10</t>
  </si>
  <si>
    <t xml:space="preserve">С последней операции ГРП прошло 05ч 25мин (на 16:00).   </t>
  </si>
  <si>
    <t>С последней операции ГРП прошло 40ч 20мин (на 16:00).</t>
  </si>
  <si>
    <t>ТЕМПЕРАТУРА ВОЗДУХА: +11*С
Флот на КП№-8 (база).
Флот в режиме готовности ожидание скважин.
На контроле: скв.1104_11Бис_Дулисьминское_КГРП_60м3. Глушение, далее подъем ЭЦН, монтаж и спуск пакера. Готовность 14-15.09.2022</t>
  </si>
  <si>
    <t xml:space="preserve"> Освобождение территории по скв 4461 куст 177 С/Талинского м/р  07:00. 
Переезд на кольцо (развязка Нягань Ханты-Мансийск).
С 12:00 11.09.2022.г  Флот в режиме готовности ( ожидание готовности скв ).</t>
  </si>
  <si>
    <t>Механик
Лихашерстный Александр.
89828700906</t>
  </si>
  <si>
    <t>Мастер подготовки
Накаряков Виталий.В.
+79220611599</t>
  </si>
  <si>
    <t xml:space="preserve">
11059-302б Ю-Талинское, ЮК2-4, 100т (12.07.22);
11032-301Б С-Талинское, 50т, Клифт (кандидат под ПАА)
5193-245 Юг-Талинское, ЮК10,  Клифт
7610-342 Юг-Талинское, К.лифт
5364-109 С-Талинское, 70т К.лифт
4703-448 С-Талинское,Юк3 К.лифт
3406-64 СТ, ЮК10 К.лифт</t>
  </si>
  <si>
    <t>1251_32_Тагринское, ГТМ, 10 тн., готова.
42468_406Б_Тагринское, ВНС, 14 х 120, (нет материала), готовность под ГРП ~ 21.09.
42115_407_Тагринское, ВНС, 14 х 120, (нет материала), готовность под ГРП на ~ 27.09.</t>
  </si>
  <si>
    <t>ЮТС 2ед-17м3. Завезено 150м3. Плечо 25км</t>
  </si>
  <si>
    <r>
      <rPr>
        <b/>
        <u/>
        <sz val="48"/>
        <rFont val="Times New Roman"/>
        <family val="1"/>
        <charset val="204"/>
      </rPr>
      <t xml:space="preserve">4 порт из 10:  ГРП (+). 09:30-10:35. </t>
    </r>
    <r>
      <rPr>
        <sz val="48"/>
        <rFont val="Times New Roman"/>
        <family val="1"/>
        <charset val="204"/>
      </rPr>
      <t xml:space="preserve">V-206м3, 60т(20/40 -2т., 16/20-46т., 16/20RCP-12т.), 
Рнач-585, Рср-385, Ркон-475, Vзапуска-206.5м3.
</t>
    </r>
    <r>
      <rPr>
        <b/>
        <u/>
        <sz val="48"/>
        <rFont val="Times New Roman"/>
        <family val="1"/>
        <charset val="204"/>
      </rPr>
      <t>5 порт из 10:  Активация+Замещение(+). 10:35-10:40. V-10м3.</t>
    </r>
    <r>
      <rPr>
        <sz val="48"/>
        <rFont val="Times New Roman"/>
        <family val="1"/>
        <charset val="204"/>
      </rPr>
      <t xml:space="preserve">
Pактив-575, Рнач-474, Рср-463, Ркон-461, ISIP-270.
Общие потери 191 атм, в ИП и ПЗП 22 атм. Хаммер-эффект выраженный.
Завоз тех-жидкости в V - 150м3. продолжаем
ОГРП 5порт на 21:00</t>
    </r>
  </si>
  <si>
    <r>
      <t xml:space="preserve">В/В  ЮТС 4ед*17м3. Завезено 140м3. </t>
    </r>
    <r>
      <rPr>
        <b/>
        <sz val="38"/>
        <color theme="1"/>
        <rFont val="Times New Roman"/>
        <family val="1"/>
        <charset val="204"/>
      </rPr>
      <t>Плечо 35км.</t>
    </r>
  </si>
  <si>
    <t>ПР к основному ГРП. 
Завоз тех-жидкости в V - 240м3 из 360м3. продолжаем
ОГРП планируют на 24:00</t>
  </si>
  <si>
    <r>
      <t>В/В: "ЮТС" 2ед по 17м3. Завоз жидкости 34м3.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45км.</t>
    </r>
  </si>
  <si>
    <t>С последней операции ГРП прошло 79ч 50мин (на 16:00).</t>
  </si>
  <si>
    <r>
      <t xml:space="preserve">Выезд СПТ Флота ( при помощи бульдозера, работают 2шт ) с КП№-182П продолжаем.
</t>
    </r>
    <r>
      <rPr>
        <b/>
        <u/>
        <sz val="48"/>
        <rFont val="Times New Roman"/>
        <family val="1"/>
        <charset val="204"/>
      </rPr>
      <t xml:space="preserve">На кустовой площадке осталось: 2 НВД, блендер, гидротационная установка.
</t>
    </r>
    <r>
      <rPr>
        <sz val="48"/>
        <rFont val="Times New Roman"/>
        <family val="1"/>
        <charset val="204"/>
      </rPr>
      <t xml:space="preserve">
Переезд на 48128_408_Тагринское, ВНС, 10 х 59, (в разработке), спуск УГРХ, посадка на 22:00, </t>
    </r>
    <r>
      <rPr>
        <b/>
        <u/>
        <sz val="48"/>
        <rFont val="Times New Roman"/>
        <family val="1"/>
        <charset val="204"/>
      </rPr>
      <t>готовность под ГРП на 10:00 12.09.22г</t>
    </r>
  </si>
  <si>
    <t xml:space="preserve">С 08:00 Переезд СПТ Флота ГРП на скв 996 КП 52 Вынгапуровское БВ8 ГРП 60т, Готовность на 11.09.2022 12:00.
С 12:00 Флот находится рядом с КП№-52. 
С 14:00 Расстановка СПТ Флота. 
Монтаж оборудования. 
Завоз тех-жидкости в V - 51м3. продолжаем 
Замещение планируют на 18:00.
</t>
  </si>
  <si>
    <r>
      <t xml:space="preserve">Флот в режиме готовности с 17:00 10.09.2022.г 
</t>
    </r>
    <r>
      <rPr>
        <b/>
        <u/>
        <sz val="48"/>
        <color theme="1"/>
        <rFont val="Times New Roman"/>
        <family val="1"/>
        <charset val="204"/>
      </rPr>
      <t>Скв 5840-109 С-Талинское, ЮК11, 15т,  посадка 13/11.09, гот.-19:00 /11.09 (дизаин согласован)</t>
    </r>
    <r>
      <rPr>
        <sz val="48"/>
        <color theme="1"/>
        <rFont val="Times New Roman"/>
        <family val="1"/>
        <charset val="204"/>
      </rPr>
      <t xml:space="preserve">
СПТ Флота находится рядом с КП№-109.
Расстановка емкостного парка 2 емкости по 50м3.
Завоз тех-жидкости ( по опрессовке пакера с 15:00). Затарено 34м3. продолжаем
</t>
    </r>
  </si>
  <si>
    <r>
      <t>В/В: "ЮТС" 2ед по 17м3. Завоз жидкости 66м3.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45км.</t>
    </r>
  </si>
  <si>
    <t>С последней операции ГРП прошло 175ч 12мин (на 08:00).</t>
  </si>
  <si>
    <t xml:space="preserve">
СПТ Флота на кольце (развязка Нягань Ханты-Мансийск).
С 12:00 11.09.2022.г  Флот в режиме готовности ( ожидание готовности скв ).</t>
  </si>
  <si>
    <t>С последней операции ГРП прошло 25ч 25мин (на 08:00).</t>
  </si>
  <si>
    <t>3 из 4</t>
  </si>
  <si>
    <t>С последней операции ГРП прошло 03ч 10мин (на 08:00).</t>
  </si>
  <si>
    <r>
      <t xml:space="preserve">
</t>
    </r>
    <r>
      <rPr>
        <b/>
        <u/>
        <sz val="48"/>
        <rFont val="Times New Roman"/>
        <family val="1"/>
        <charset val="204"/>
      </rPr>
      <t>ОГРП + . 02:50 - 04:50. V - 332,5 м³ (Vобщ 393,0 м3) .</t>
    </r>
    <r>
      <rPr>
        <sz val="48"/>
        <rFont val="Times New Roman"/>
        <family val="1"/>
        <charset val="204"/>
      </rPr>
      <t xml:space="preserve">
С поверхности 99т. Закачано с МиниГРП 100т. (20т 20/40; 80т 16/20). 
В пласт 99.8 т. Расход - 3.2 м3/мин . Загрузка гелланта 3.6 кг/м3.
Рнач- 441, Рср- 326, Ркон- 362;  ISIP - 189 атм. Прирост + 29 атм. 
Демонтаж оборудования Флота ГРП.
Освобождение территории по скв 52008 куст 601 Ю/Талинского м/р на 07:00
На контроле: скв 51793-601 Юг-Талинское, ЮК10, 100т, ПВР, м/ж пакера 16/13.09
</t>
    </r>
    <r>
      <rPr>
        <b/>
        <u/>
        <sz val="48"/>
        <rFont val="Times New Roman"/>
        <family val="1"/>
        <charset val="204"/>
      </rPr>
      <t>Ориентировочно освобождение бригадой крс 20:00 14.09</t>
    </r>
  </si>
  <si>
    <t xml:space="preserve">
11253-534 Юг-Талинское, Юк10-11, отсыпка, УЦМ, ОЗЦ, НЗ
11307-556 Юг-Талинское, ЮК11, посадка 9/12.09
4054-171 С-Талинское, ЮК10, ПСШ, с-к Тех пакера
4704-448 С-Талинское, ЮК4, 60т, ОТСЭК, ПСШ
3094-44б С-Талинское, ЮК2-3, 80т, ПСШ
3845-307 С-Талинское, ЮК4-5, 110т, Готова (ГРП после завершения бурения на соседней скв)
7601-343Б Юг-Талинское, 40т, ЛАР
1771-371Б Юг-Талинское, Юк10, 50т, УЦМ,НЗ</t>
  </si>
  <si>
    <r>
      <rPr>
        <b/>
        <u/>
        <sz val="46"/>
        <rFont val="Times New Roman"/>
        <family val="1"/>
        <charset val="204"/>
      </rPr>
      <t xml:space="preserve">
 51793-601 Юг-Талинское, ЮК10, 100т, м/ж пакера 16/13.09</t>
    </r>
    <r>
      <rPr>
        <sz val="46"/>
        <rFont val="Times New Roman"/>
        <family val="1"/>
        <charset val="204"/>
      </rPr>
      <t xml:space="preserve">
11253-534 Юг-Талинское, Юк10-11, отсыпка, УЦМ, ОЗЦ, НЗ
11307-556 Юг-Талинское, ЮК11, посадка 9/12.09
4054-171 С-Талинское, ЮК10, ПСШ, с-к Тех пакера
4704-448 С-Талинское, ЮК4, 60т, ОТСЭК, ПСШ
3094-44б С-Талинское, ЮК2-3, 80т, ПСШ
3845-307 С-Талинское, ЮК4-5, 110т, Готова (ГРП после завершения бурения на соседней скв)
7601-343Б Юг-Талинское, 40т, ЛАР
1771-371Б Юг-Талинское, Юк10, 50т, УЦМ,НЗ</t>
    </r>
  </si>
  <si>
    <r>
      <t xml:space="preserve">В/В  ЮТС 4ед*17м3. Завезено 51м3. </t>
    </r>
    <r>
      <rPr>
        <b/>
        <sz val="38"/>
        <color theme="1"/>
        <rFont val="Times New Roman"/>
        <family val="1"/>
        <charset val="204"/>
      </rPr>
      <t>Плечо 35км.</t>
    </r>
  </si>
  <si>
    <t>С последней операции ГРП прошло 95ч 50мин (на 08:00).</t>
  </si>
  <si>
    <t xml:space="preserve">Флот на БПО.
Флот в режиме готовности.
На контроле: скв 3863/312, С-Талинское, ЮК3-4, 100т. освобождение 12.09.22 16:00
</t>
  </si>
  <si>
    <t>С последней операции ГРП прошло 45ч 55мин (на 08:00).</t>
  </si>
  <si>
    <t>1) - на Дулисьме 168т 35% HCL (после разбавления до 22% – 247м3)
    - на Киренском 41т 35% HCL (после разбавления до 22% – 60м3)
2) 1й, 2й ж/д вагон (Лена) – С ж/д вагонов терминала загружено 3 площадки с HCL35% по 16т (2 площадки заезжают на месторождение, одна на факелах с поломкой - не реагирует эл/педаль газа).
3й, 4й вагоны (Тайшет),  5й, 6й, 7й (Бугуруслан) отправка 29.08.22
В каждом вагоне 62.5м3 HCL 35%. Прибытие в Усть-Кут +10дней от даты отправки</t>
  </si>
  <si>
    <t>ГНКТ "Ветеран":
7ф: 426-1 Еты-Пуровское, нормализация забоя
9ф: 1202-143 Вынгаяхинское. Освоение 
Конкуренты:
Альянс:
1ф.переезд на скв 283-26 Карамовское
3ф. Переезд на скв 4141-266 Еты-Пуровское
4Ф. 3781-243 Еты-Пуровское МСГРП 9 по 90т, ПР к ОГРП 9ст
Кежуй: 
1ф. БПО муравленко
3ф.  БПО муравленко, подготовка к тех.осмотру
КАТКО: 
3ф: Дальнейшее движение скв 461 КП 15 Карамовское МСГРП 6 ст по 90т</t>
  </si>
  <si>
    <r>
      <t xml:space="preserve">
</t>
    </r>
    <r>
      <rPr>
        <b/>
        <u/>
        <sz val="40"/>
        <color theme="1"/>
        <rFont val="Times New Roman"/>
        <family val="1"/>
        <charset val="204"/>
      </rPr>
      <t xml:space="preserve">3 порт из 4:  МиниГРП (+).  19:40-19:55. </t>
    </r>
    <r>
      <rPr>
        <sz val="40"/>
        <color theme="1"/>
        <rFont val="Times New Roman"/>
        <family val="1"/>
        <charset val="204"/>
      </rPr>
      <t xml:space="preserve">
Р 373/264/280атм. ISIP - 113атм. Расход - 3,5 м3/мин.
Vжид. - 48 м3 , из них продавка 21 м3.  Трения общие/муфта ГРП-ПЗП:  167/60
Пропант - 1тн 40/70.  Хаммер - эффект выраженный. 
Заполнение скважины 3 м3. Пластовое давление по заполнению 205 атм.
</t>
    </r>
    <r>
      <rPr>
        <b/>
        <u/>
        <sz val="40"/>
        <color theme="1"/>
        <rFont val="Times New Roman"/>
        <family val="1"/>
        <charset val="204"/>
      </rPr>
      <t xml:space="preserve">3 порт из 4:  ГРП +.  00:40 - 01:25. </t>
    </r>
    <r>
      <rPr>
        <sz val="40"/>
        <color theme="1"/>
        <rFont val="Times New Roman"/>
        <family val="1"/>
        <charset val="204"/>
      </rPr>
      <t xml:space="preserve">
Р 351/253/295атм.  ISIP - 137 (+24). Расход - 3,6 м3/мин. 
Vжид. - 136.7 м³ из них продавка 16,3 м³. 40 тн проппанта с учётом миниГРП.
Хорнер 219 атм. Эффективность 48%.  Всего жидкости на 3 порт -  217.1 м3. 
Заполнение скважины 2,5 м3.
</t>
    </r>
    <r>
      <rPr>
        <b/>
        <u/>
        <sz val="40"/>
        <color theme="1"/>
        <rFont val="Times New Roman"/>
        <family val="1"/>
        <charset val="204"/>
      </rPr>
      <t>4 порт: активация по наличию полного объёма жидкости на кустовой площадке.</t>
    </r>
    <r>
      <rPr>
        <sz val="40"/>
        <color theme="1"/>
        <rFont val="Times New Roman"/>
        <family val="1"/>
        <charset val="204"/>
      </rPr>
      <t xml:space="preserve">
</t>
    </r>
  </si>
  <si>
    <r>
      <rPr>
        <b/>
        <u/>
        <sz val="48"/>
        <color theme="1"/>
        <rFont val="Times New Roman"/>
        <family val="1"/>
        <charset val="204"/>
      </rPr>
      <t xml:space="preserve">
2 порт из 4:  ОГРП +. 10:35 - 11:20. </t>
    </r>
    <r>
      <rPr>
        <sz val="48"/>
        <color theme="1"/>
        <rFont val="Times New Roman"/>
        <family val="1"/>
        <charset val="204"/>
      </rPr>
      <t xml:space="preserve">
Р 350/249/280атм.  ISIP - 122 (+3).  Расход - 3,6 м3/мин. 
Vжид. - 145.3 м³ из них продавка 16,7 м³. 40 тн проппанта с учётом миниГРП.
Хорнер 238 атм. Эффективность 45%. Всего жидкости на 2 порт -  230.3 м3. 
Заполнение скважины 1 м3.
</t>
    </r>
    <r>
      <rPr>
        <b/>
        <u/>
        <sz val="48"/>
        <color theme="1"/>
        <rFont val="Times New Roman"/>
        <family val="1"/>
        <charset val="204"/>
      </rPr>
      <t>'3 порт из 4: Активация + Замещение. 17:40 - 18:10</t>
    </r>
    <r>
      <rPr>
        <sz val="48"/>
        <color theme="1"/>
        <rFont val="Times New Roman"/>
        <family val="1"/>
        <charset val="204"/>
      </rPr>
      <t xml:space="preserve">
Р - 359/348/339, ISIP - 88атм. V жид- 34 м³.
Расход 3,5 м3/мин.  Трения общие/муфта ГРП-ПЗП: 260/153атм.
Хаммер-эффект выраженный. Заполнение скважины 3 м3. Пластовое давление по заполнению 205 атм.  Прокачали полный объём скважины,
индикации активации не было, провели тех. отстой 10 минут и вышли на расход 3,5 м3/мин.</t>
    </r>
  </si>
  <si>
    <t>С последней операции ГРП прошло 06ч 35мин (на 08:00).</t>
  </si>
  <si>
    <t>С последней операции ГРП прошло 56ч 20мин (на 08:00).</t>
  </si>
  <si>
    <r>
      <t>'В/В: ЮТС-3ед по 17м3. Завезено - 100м3.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</si>
  <si>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>'В/В: ЮТС-3ед по 17м3. Завезено -130м3.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</si>
  <si>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 xml:space="preserve"> ПС В/Б-15м3, В/Б-17м3.  Завезено 150м3. Плечо 25км</t>
  </si>
  <si>
    <t>С последней операции ГРП прошло 27ч 12м (на 08:00).</t>
  </si>
  <si>
    <r>
      <t xml:space="preserve">
</t>
    </r>
    <r>
      <rPr>
        <b/>
        <u/>
        <sz val="48"/>
        <rFont val="Times New Roman"/>
        <family val="1"/>
        <charset val="204"/>
      </rPr>
      <t>ОПП "+".  Расход – 2 м3/мин.  Vж. – 4 м3 .  Поглощение 4 м3</t>
    </r>
    <r>
      <rPr>
        <sz val="48"/>
        <rFont val="Times New Roman"/>
        <family val="1"/>
        <charset val="204"/>
      </rPr>
      <t xml:space="preserve">
Начало – 18:50 (11.09.22). Окончание – 18:55 (11.09.22). 
</t>
    </r>
    <r>
      <rPr>
        <b/>
        <u/>
        <sz val="48"/>
        <rFont val="Times New Roman"/>
        <family val="1"/>
        <charset val="204"/>
      </rPr>
      <t>Замещение "+" Расход – 3.6 м3/мин. 20:00 - 20:10.</t>
    </r>
    <r>
      <rPr>
        <sz val="48"/>
        <rFont val="Times New Roman"/>
        <family val="1"/>
        <charset val="204"/>
      </rPr>
      <t xml:space="preserve">
Рнач – 470. Рсред – 354. Рмакс – 470. Рконч – 329.  ISIP ~ 119атм.
Трения общие 210.  Трения в ПЗП/ПВР 60.  Гидроудар выраженный.
Vж. – 28 м3.  Поглощение-2,5 м3. 
</t>
    </r>
    <r>
      <rPr>
        <b/>
        <u/>
        <sz val="48"/>
        <rFont val="Times New Roman"/>
        <family val="1"/>
        <charset val="204"/>
      </rPr>
      <t xml:space="preserve">МиниГРП "+" . Расход – 3.6 м3/мин.  22:25 - 22:45. </t>
    </r>
    <r>
      <rPr>
        <sz val="48"/>
        <rFont val="Times New Roman"/>
        <family val="1"/>
        <charset val="204"/>
      </rPr>
      <t xml:space="preserve">
Рнач – 406. Рсред –326. Рмакс – 406. Рконч – 342атм.
ISIP ~ 134. Трения общие 208. Трения в ПЗП/ПВР 50. 
Гидроудар выраженный. Vж. – 64 м3. 2т-20/40. 
Завоз нагрев тех-жидкости в V - 230м3.
</t>
    </r>
    <r>
      <rPr>
        <b/>
        <u/>
        <sz val="48"/>
        <rFont val="Times New Roman"/>
        <family val="1"/>
        <charset val="204"/>
      </rPr>
      <t>ОГРП на 09:00</t>
    </r>
    <r>
      <rPr>
        <sz val="48"/>
        <rFont val="Times New Roman"/>
        <family val="1"/>
        <charset val="204"/>
      </rPr>
      <t xml:space="preserve">
</t>
    </r>
  </si>
  <si>
    <r>
      <t xml:space="preserve">Выезд СПТ Флота ( при помощи бульдозера ) с КП№-182П ( на 182 кусту санчиф и емкости 3ед.) продолжаем. 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 xml:space="preserve">
Переезд на 48128_408_Тагринское, ВНС, 10 х 59, (в разработке), спуск УГРХ, посадка на 22:00, </t>
    </r>
    <r>
      <rPr>
        <b/>
        <u/>
        <sz val="48"/>
        <rFont val="Times New Roman"/>
        <family val="1"/>
        <charset val="204"/>
      </rPr>
      <t>готовность под ГРП на 21:00 14.09.</t>
    </r>
  </si>
  <si>
    <t>ТЕМПЕРАТУРА ВОЗДУХА: +4*С
Флот на КП№-8 (база).
Флот в режиме готовности ожидание скважин.
На контроле: скв.1104_11Бис_Дулисьминское_КГРП_60м3. Глушение, далее подъем ЭЦН, монтаж и спуск пакера. Готовность 14.09.2022</t>
  </si>
  <si>
    <t xml:space="preserve">
1987_11Бис_Дулисьминское_МКГРП_7х60м3(ожидание данных). Отсыпка и планировка КП до 14.09.22 Далее работа бр. КРС. Готовность 17.09.2022
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</si>
  <si>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r>
      <rPr>
        <b/>
        <u/>
        <sz val="48"/>
        <color theme="1"/>
        <rFont val="Times New Roman"/>
        <family val="1"/>
        <charset val="204"/>
      </rPr>
      <t>1308-22 Тарасовское Ач 30т, ЗБС. Готова (согласован)</t>
    </r>
    <r>
      <rPr>
        <sz val="48"/>
        <color theme="1"/>
        <rFont val="Times New Roman"/>
        <family val="1"/>
        <charset val="204"/>
      </rPr>
      <t xml:space="preserve">
1613-34 Тарасовское БП8 15т, ЗБС. Готовность на 16.08 (согласован)
270-17 НовоПурпейское БС12 10т, ВНС. Готовность на 17.08 (согласован)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</si>
  <si>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5 порт из 10:  ГРП (-). 21:05-22:55. V-150м3, </t>
    </r>
    <r>
      <rPr>
        <sz val="48"/>
        <rFont val="Times New Roman"/>
        <family val="1"/>
        <charset val="204"/>
      </rPr>
      <t xml:space="preserve">13.5т(20/40 -2т., 16/20-11.5т.),
Рнач-468, Рср-359, Ркон-335, ISIP-197.
Вышли из строя поочередно 2 НВД, в следствии чего ушли на перепродавку.
Завоз тех-жидкости.
</t>
    </r>
    <r>
      <rPr>
        <b/>
        <u/>
        <sz val="48"/>
        <rFont val="Times New Roman"/>
        <family val="1"/>
        <charset val="204"/>
      </rPr>
      <t>5 порт из 10:  ГРП (-). 08:00-08:55. V-167м3,</t>
    </r>
    <r>
      <rPr>
        <sz val="48"/>
        <rFont val="Times New Roman"/>
        <family val="1"/>
        <charset val="204"/>
      </rPr>
      <t xml:space="preserve">
Рнач-449, Рср-370, Pкон-673,
Ушло пропанта с поверхности - 47 т., в пласт - 44 т., в НКТ - 3т.
Демонтаж оборудования ГРП. продолжаем</t>
    </r>
  </si>
  <si>
    <r>
      <t xml:space="preserve">Завоз тех-жидкости. Затарено 100м3 из 130м3. продолжаем
'Монтаж оборудования по свобождению территоррии с 07:00 .
Расстановка и монтаж оборудования.
</t>
    </r>
    <r>
      <rPr>
        <b/>
        <u/>
        <sz val="48"/>
        <color theme="1"/>
        <rFont val="Times New Roman"/>
        <family val="1"/>
        <charset val="204"/>
      </rPr>
      <t xml:space="preserve">
Замещение + . 9:25 - 9:30. V - 16.5м³ .</t>
    </r>
    <r>
      <rPr>
        <sz val="48"/>
        <color theme="1"/>
        <rFont val="Times New Roman"/>
        <family val="1"/>
        <charset val="204"/>
      </rPr>
      <t xml:space="preserve">
Рнач- 472, Рср- 347, Ркон- 248;  Расход - 3.0 м³/мин; ISIP - 134 атм. 
Общие потери - 114 атм, в ИП и ПЗП - 18 атм
Хаммер-эффект выраженный.
Запись давлений.продолжаем
</t>
    </r>
  </si>
  <si>
    <r>
      <rPr>
        <b/>
        <u/>
        <sz val="46"/>
        <rFont val="Times New Roman"/>
        <family val="1"/>
        <charset val="204"/>
      </rPr>
      <t xml:space="preserve"> 3506-98Б С-Талинское, ЮК2-4, МГРП (5 порт) спуск стингера .</t>
    </r>
    <r>
      <rPr>
        <sz val="46"/>
        <rFont val="Times New Roman"/>
        <family val="1"/>
        <charset val="204"/>
      </rPr>
      <t xml:space="preserve">
11253-534 Юг-Талинское, Юк10-11, отсыпка, УЦМ, ОЗЦ, НЗ
11307-556 Юг-Талинское, ЮК11, посадка 9/12.09
4054-171 С-Талинское, ЮК10, ПСШ, с-к Тех пакера
4704-448 С-Талинское, ЮК4, 60т, ОТСЭК, ПСШ
3094-44б С-Талинское, ЮК2-3, 80т, ПСШ
3845-307 С-Талинское, ЮК4-5, 110т, Готова (ГРП после завершения бурения на соседней скв)
7601-343Б Юг-Талинское, 40т, ЛАР
1771-371Б Юг-Талинское, Юк10, 50т, УЦМ,НЗ</t>
    </r>
  </si>
  <si>
    <t>12.09.2022г</t>
  </si>
  <si>
    <r>
      <t>'В/В: ЮТС-3ед по 17м3. Завезено -0м3.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</si>
  <si>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>С последней операции ГРП прошло 05ч 10мин (на 16:00).</t>
  </si>
  <si>
    <t>4 порт Активация+Замещение. 10:30-11:00. Р- 370/347/350, ISIP - 111. V жид- 35 м³. Расход 3,5 м3/мин. Трения общие/муфта ГРП-ПЗП: 239/134. Хаммер-эффект выраженный. Заполнение скважины 3м3. Пластовое давление по заполнению 216 атм. Прокачали полный объём скважины, индикации активации не было, провели тех.отстой 10 минут и вышли на расход 3,5 м3/мин.
4 порт МиниГРП (+). 12:25-12:40. Р 341/218/232. ISIP - 80. Расход - 3,5 м3/мин. Vжид. - 44,7 м3 , из них продавка 18 м3. Трения общие/муфта ГРП-ПЗП:  152/47. Пропант - 1тн 40/70. Хаммер - эффект выраженный. Заполнение скважины 1,5м3. Пластовое давление по заполнению 250 атм.
4 порт ОГРП на 18:00.</t>
  </si>
  <si>
    <t>С последней операции ГРП прошло 61ч 55мин (на 16:00).</t>
  </si>
  <si>
    <t>1251_32_Тагринское, ГТМ, 10 тн., готова.
42468_406Б_Тагринское, ВНС, 14 х 120, (нет материала), монтаж УГРХ на 12:00 14.09., стыковка на 17:00 15.09., готовность под ГРП на 02:00 16.09.
42115_407_Тагринское, ВНС, 14 х 120, (нет материала), готовность под ГРП на ~ 27.09.</t>
  </si>
  <si>
    <t>СПТ Флота на БПО г.Нягань-ремонт техники.
С 12:00 11.09.2022г  Флот в режиме готовности ( ожидание готовности скв ).</t>
  </si>
  <si>
    <t>С последней операции ГРП прошло 41ч 25мин (на 16:00).</t>
  </si>
  <si>
    <r>
      <t>'В/В: ЮТС-3ед по 17м3. Завезено - 0м3. Плечо 11км.</t>
    </r>
    <r>
      <rPr>
        <b/>
        <sz val="38"/>
        <color theme="1"/>
        <rFont val="Times New Roman"/>
        <family val="1"/>
        <charset val="204"/>
      </rPr>
      <t xml:space="preserve"> </t>
    </r>
  </si>
  <si>
    <t>30тн</t>
  </si>
  <si>
    <t>ЮТС 2ед-17м3. Завезено 0м3. Плечо 25км</t>
  </si>
  <si>
    <t xml:space="preserve">С последней операции ГРП прошло 7ч 05мин (на 16:00).   </t>
  </si>
  <si>
    <t>Мини-ГРП +. 10:30 - 10:40. V - 37 м³, 1т 16/20. Рнач- 259, Рср- 264, Ркон- 256; Расход - 3.0 м³/мин; ISIP - 137 атм. Общие потери - 119 атм, в ИП и ПЗП - 23 атм. Хаммер-эффект выраженный.
ГРП +. 14:35 - 15:00. V - 61.4 м³ (Vобщ 114.9 м3). С поверхности 14т 16/20. С Мини-ГРП 15т. По плану 15 т, в пласт 14.8 т. Расход - 3.0 м3/мин. Загрузка гелланта 3.0 кг/м3. Рнач- 271, Рср- 266, Ркон- 302; ISIP - 172 атм. Прирост + 35 атм. В процессе выполнения ГРП на 15 минуте наблюдалась нестабильная подача сшивателя, дублирующий хим. насос работал стабильно.
Демонтаж флота ГРП и оборудования. Освобождение на 16:00.</t>
  </si>
  <si>
    <t>С последней операции ГРП прошло 35ч 12м (на 16:00).</t>
  </si>
  <si>
    <t>С последней операции ГРП прошло 1ч 00мин (на 16:00).</t>
  </si>
  <si>
    <t>1987_11Бис_Дулисьминское_МКГРП_7х60м3(ожидание данных). Отсыпка и планировка КП до 14.09.22 Далее работа бр. КРС. Готовность 17.09.2022
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</si>
  <si>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Флот на БПО.
Флот в режиме готовности.
В 14:00 выезд флота с БПО на скв 3863/312 С-Талинское м/р, освобождение в 16:00.
Монтаж, расстановка СПТ и оборудования. Замещение на 21:00.</t>
  </si>
  <si>
    <t xml:space="preserve">В/В: "ЮТС" 2ед по 17м3. В/В (ПС)-1шт по 10м3.  Завоз жидкости 200м3. Плечо 15км </t>
  </si>
  <si>
    <t>С последней операции ГРП прошло 183ч 12мин (на 16:00).</t>
  </si>
  <si>
    <t>Флот в режиме готовности.
'На контроле: скв 51793-601 Юг-Талинское, ЮК10, 100т, ПВР, м/ж пакера 16:00 13.09
Ориентировочно освобождение бригадой КРС 18:00 14.09.</t>
  </si>
  <si>
    <t>С последней операции ГРП прошло 14ч 40мин (на 16:00).</t>
  </si>
  <si>
    <t>ТЕМПЕРАТУРА ВОЗДУХА: +9*С
Флот на КП№-8 (база).
Флот в режиме готовности ожидание скважин.
На контроле: скв.1104_11Бис_Дулисьминское_КГРП_60м3(дизайн на согласовании). 
Спуск КНК: воронка+НКТ 89мм(1шт)+ пакер ГРП на НКТ 89мм до гл.2360м 15:00 13.09.2022; 
ГФР: привязка пакера 21:00 13.09.2022; 
Демонтаж ПВО. Монтаж арматуры ГРП.Посадка и опр.ПВО на Р=100атм.02:00 14.09.2022; Демонтаж УПА 60/80 и оборудования КРС. 10:00 14.09.2022; 
Освобождение устья скважины 15:00 14.09.2022.</t>
  </si>
  <si>
    <r>
      <rPr>
        <u/>
        <sz val="34"/>
        <color theme="1"/>
        <rFont val="Times New Roman"/>
        <family val="1"/>
        <charset val="204"/>
      </rPr>
      <t>Руководитель флота</t>
    </r>
    <r>
      <rPr>
        <sz val="34"/>
        <color theme="1"/>
        <rFont val="Times New Roman"/>
        <family val="1"/>
        <charset val="204"/>
      </rPr>
      <t xml:space="preserve">
Шарипов Альберт Маратович
8-912-086-17-92</t>
    </r>
  </si>
  <si>
    <r>
      <rPr>
        <u/>
        <sz val="36"/>
        <color theme="1"/>
        <rFont val="Times New Roman"/>
        <family val="1"/>
        <charset val="204"/>
      </rPr>
      <t>Мастер подготовки</t>
    </r>
    <r>
      <rPr>
        <sz val="36"/>
        <color theme="1"/>
        <rFont val="Times New Roman"/>
        <family val="1"/>
        <charset val="204"/>
      </rPr>
      <t xml:space="preserve">
Гатаулин Михаил Сергеевич</t>
    </r>
  </si>
  <si>
    <r>
      <rPr>
        <u/>
        <sz val="36"/>
        <color theme="1"/>
        <rFont val="Times New Roman"/>
        <family val="1"/>
        <charset val="204"/>
      </rPr>
      <t>Полевой инженер</t>
    </r>
    <r>
      <rPr>
        <sz val="36"/>
        <color theme="1"/>
        <rFont val="Times New Roman"/>
        <family val="1"/>
        <charset val="204"/>
      </rPr>
      <t xml:space="preserve"> Ахметов Азат Иншарович</t>
    </r>
  </si>
  <si>
    <r>
      <rPr>
        <u/>
        <sz val="36"/>
        <color theme="1"/>
        <rFont val="Times New Roman"/>
        <family val="1"/>
        <charset val="204"/>
      </rPr>
      <t>Механик</t>
    </r>
    <r>
      <rPr>
        <sz val="36"/>
        <color theme="1"/>
        <rFont val="Times New Roman"/>
        <family val="1"/>
        <charset val="204"/>
      </rPr>
      <t xml:space="preserve">                    Василькин Вадим Вылерьевич</t>
    </r>
  </si>
  <si>
    <r>
      <rPr>
        <u/>
        <sz val="36"/>
        <color theme="1"/>
        <rFont val="Times New Roman"/>
        <family val="1"/>
        <charset val="204"/>
      </rPr>
      <t>Мастер флота</t>
    </r>
    <r>
      <rPr>
        <sz val="36"/>
        <color theme="1"/>
        <rFont val="Times New Roman"/>
        <family val="1"/>
        <charset val="204"/>
      </rPr>
      <t xml:space="preserve">
Лунев Максим Валерьевич</t>
    </r>
  </si>
  <si>
    <t>4 из 4</t>
  </si>
  <si>
    <r>
      <t xml:space="preserve">Демонтаж оборудования ГРП и освобождение устья по скважине 5409 куст 152 Тарасовского м/р.
</t>
    </r>
    <r>
      <rPr>
        <b/>
        <u/>
        <sz val="48"/>
        <rFont val="Times New Roman"/>
        <family val="1"/>
        <charset val="204"/>
      </rPr>
      <t>Переезд 30км</t>
    </r>
    <r>
      <rPr>
        <sz val="48"/>
        <rFont val="Times New Roman"/>
        <family val="1"/>
        <charset val="204"/>
      </rPr>
      <t xml:space="preserve"> флота на 1308-22 Тарасовское Ач 30т, ЗБС. Готова (согласован). Прибытие в 17:00.
Далее расстановка СПТ, монтаж оборудования. Завоз воды. ПР к Замещению.</t>
    </r>
  </si>
  <si>
    <t>С последней операции ГРП прошло 4ч 25мин (на 08:00).</t>
  </si>
  <si>
    <r>
      <t>В/В: "ЮТС" 2ед по 17м3. Завоз жидкости 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35км.</t>
    </r>
  </si>
  <si>
    <r>
      <t>В/В: "ЮТС" 2ед по 17м3. Завоз жидкости 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45км.</t>
    </r>
  </si>
  <si>
    <r>
      <rPr>
        <b/>
        <u/>
        <sz val="48"/>
        <rFont val="Times New Roman"/>
        <family val="1"/>
        <charset val="204"/>
      </rPr>
      <t>По скважине 996 куст 52 Вынгапуровское м/р</t>
    </r>
    <r>
      <rPr>
        <sz val="48"/>
        <rFont val="Times New Roman"/>
        <family val="1"/>
        <charset val="204"/>
      </rPr>
      <t xml:space="preserve">
ОГРП +. Расход – 3.6 м3/мин. Рнач – 553. Рсред – 313. Рмакс – 553. Рконч – 324. ISIP ~ 159. Прирост +25. Гидроудар выраженный. Vж. – 216,4 м3. 59т (4т-20/40, 45т 16/20, 12т 16/20RCP). Всего с МиниГРП 61т. Начало – 09:45 (12.09.22). Окончание – 10:50 (09.09.22).
Демонтаж флота ГРП и оборудования. Освобождение на 14:00.
Переезд на БПО п.Вынгапуровский.</t>
    </r>
  </si>
  <si>
    <t>Замещение(+). 19:35-19:40. V-19м3. Рнач-508, Рср-333, Ркон-332, ISIP-108. Общие потери 224 атм, в ИП и ПЗП 91 атм. Хаммер-эффект выраженный.
МиниГРП(+). 20:20-20:30. V-38м3, 1т (20/40). Рнач-375, Рср-320, Ркон-280, ISIP-112. Общие потери 168 атм, в ИП и ПЗП 35 атм. Хаммер-эффект выраженный.
ПР к ОГРП на 14:00.</t>
  </si>
  <si>
    <t>ЮТС 3ед-17м3. Завезено 160м3. Плечо 25км</t>
  </si>
  <si>
    <t xml:space="preserve">С последней операции ГРП прошло 23ч 05мин (на 08:00).   </t>
  </si>
  <si>
    <t>С последней операции ГРП прошло 21ч 10мин (на 08:00).</t>
  </si>
  <si>
    <t>Флот в режиме готовности.
БПО п.Вынгапуровский. 
Прохождение ТО в г.Ноябрьск 1 единица: 282 булитовоз.</t>
  </si>
  <si>
    <t>1709-331 Вынгапуровское ГРП 60, ориентировочное готовность на 15.09.2022
2935-223 Новогоднее Ач МСГРП 8ст по 30т, готовность на 17.09.2022</t>
  </si>
  <si>
    <t>ГНКТ "Ветеран":
7ф: 6499-64 Новогоднее, ОПП
9ф: 2080-118 Еты-Пуровское. Освоение
Конкуренты:
Альянс:
1ф.БПО Вынгапуровский.
3ф. переезд на скв 6499-64 Новогоднее м-е 3-9ст 70т
4Ф.  Ожидание скв 1206-143 Вынгаяхинское 5ст по 50т
Кежуй: 
1ф. БПО муравленко
3ф.  БПО Муравленко, ожидание скв 404-2 Карамовское 5ст по 30т освобождение ориентировочно 15.09.2022
КАТКО: 
3ф: БПО Муравленко. Дальнейшее движение скв 461 КП 15 Карамовское МСГРП 6 ст по 90т</t>
  </si>
  <si>
    <t>1613-34 Тарасовское БП8 15т, ЗБС. Готовность на 16.08 (на рассмотрении)
270-17 НовоПурпейское БС12 10т, ВНС. Готовность на 17.08 (согласован)
5409-152 Тарасовское Ач МГРП (3х30т, 7х60т), ВНС. СТОП на 5 стадии</t>
  </si>
  <si>
    <t>1) - на Дулисьме 221т 35% HCL (после разбавления до 22% – 310м3)
    - на Киренском 41т 35% HCL (после разбавления до 22% – 60м3)
2) 1й, 2й ж/д вагон (Лена) 
3й, 4й вагоны (Тайшет), 5й, 6й, 7й (Бугуруслан) отправка 29.08.22
В каждом вагоне 62.5м3 HCL 35%. Прибытие в Усть-Кут +10дней от даты отправки</t>
  </si>
  <si>
    <t>2709-161 С-Талинское, ЮК4-5, 70т,  м/ж пакера 23/13.09
2058-572 Юг-Талинское, Юк10-11, 60т, м/ж пакера 2/14.09
3094-44б С-Талинское, ЮК2-3, 80т, м/ж пакера 8/13.09, посадка 23/13.09
11253-534 Юг-Талинское, Юк10-11, отсыпка, УЦМ, ОЗЦ, НЗ
11307-556 Юг-Талинское, ЮК11, 30т,  с-к тех пакера,  (дизайн на согл)
4054-171 С-Талинское, ЮК10, 40т,  ПСШ, с-к Тех пакера (дизайн на согл)
4704-448 С-Талинское, ЮК4, 60т, ОТСЭК, ПСШ
3845-307 С-Талинское, ЮК4-5, 100т,  (дизайн на согл), (ГРП после завершения бурения на соседней скв)
7601-343Б Юг-Талинское, 40т, ЛАР
1771-371Б Юг-Талинское, Юк10, 50т, УЦМ,НЗ</t>
  </si>
  <si>
    <t>11059-302б Ю-Талинское, ЮК2-4, 100т (12.07.22);
11032-301Б С-Талинское, 50т, Клифт (кандидат под ПАА)
5193-245 Юг-Талинское, ЮК10,  Клифт
7610-342 Юг-Талинское, К.лифт
5364-109 С-Талинское, 70т К.лифт
4703-448 С-Талинское,Юк3 К.лифт
3406-64 СТ, ЮК10 К.лифт</t>
  </si>
  <si>
    <t>Переезд 60км на 3506-98Б С-Талинское, ЮК2-4, МГРП (5 порт). Готовность на 15:00. 
Флот в режиме готовности перед кустовой площадкой. Подтягивание 4 емкостей к кустовой площадке.</t>
  </si>
  <si>
    <t>С последней операции ГРП прошло 31ч 05мин (на 08:00).</t>
  </si>
  <si>
    <r>
      <t xml:space="preserve">В/В  ЮТС 7ед*17м3. Завезено 150м3. </t>
    </r>
    <r>
      <rPr>
        <b/>
        <sz val="38"/>
        <color theme="1"/>
        <rFont val="Times New Roman"/>
        <family val="1"/>
        <charset val="204"/>
      </rPr>
      <t>Плечо 65км.</t>
    </r>
  </si>
  <si>
    <t>С последней операции ГРП прошло 17ч 00мин (на 08:00).</t>
  </si>
  <si>
    <t>Флот в режиме готовности. 
Выставлены 5 емкостей, выставление 6-й в процессе. Завоз воды.
'На контроле: скв 51793-601 Юг-Талинское, ЮК10, 100т, ПВР. Ориентировочно освобождение бригадой КРС 21:00 14.09.</t>
  </si>
  <si>
    <t>Переезд флота на БПО г.Радужный. Проведение УЗТ до 17:00.</t>
  </si>
  <si>
    <t>С последней операции ГРП прошло 51ч 12м (на 08:00).</t>
  </si>
  <si>
    <t>Флот на БПО г.Радужный. Проведение УЗТ продолжается. 
На контроле: скважина 48128_408_Тагринское, ВНС, 10 х 59тн, готовность под ГРП на 21:00 14.09.</t>
  </si>
  <si>
    <t xml:space="preserve">В/В: "ЮТС" 2ед по 17м3. Завоз жидкости 34м3. Плечо 15км </t>
  </si>
  <si>
    <t>Замещение +. 20:50 - 20:55. V - 17м3. Рнач- 528атм, Рср- 373атм, Ркон- 277атм; ISIP - 157атм. Расход - 3.4 м3/мин. Общие потери - 120атм, в ИП и ПЗП - 6 атм. Хаммер-эффект выраженный.
ГРП +. 02:20 - 03:35. V - 210.4 м³   (Vобщ 228.9 м3). С поверности 100т: 20тн 20/40; 80тн 16/20. По плану 100тн, в пласт 99.8тн. Расход - 3.4 м3/мин. Загрузка гелланта 3.0 кг/м3. Рнач- 346атм, Рср-  282атм, Ркон- 318атм; ISIP - 220 атм. Прирост + 63 атм (от замещения).
Демонтаж флота ГРП и оборудования. Освобождение на 07:00.
Переезд на подбазу г.Нягань. Флот в режиме готовности с 07:00 13.09.22.</t>
  </si>
  <si>
    <t>С последней операции ГРП прошло 57ч 25мин (на 08:00).</t>
  </si>
  <si>
    <t>С последней операции ГРП прошло 13ч 05мин (на 08:00).</t>
  </si>
  <si>
    <t>4 порт из 4: ГРП+. 18:00 - 18:55. Р 301/201/246. ISIP - 137 (+24). Расход - 3,6 м3/мин. Vжид. - 136.7 м³ из них продавка 15,4 м³. 40 тн проппанта с учётом миниГРП. Хорнер 177 атм. Эффективность 33%. Всего жидкости на 4 порт -  239.1м3. Заполнение скважины 3м3.
Демонтаж флота ГРП и оборудования. Освобождение в процессе. 
На бетонку выехали 4 емкости, станция контроля, гидратационная установка, вахтовка, хим.машина, блендер.
На кусту остались 3 НВД. Один бульдозер не может буксировать НВД(разбита дорога). Подана телефонограмма Заказчику на 2-й бульдозер. Выдвигается комиссия от Заказчика на обследование дороги.</t>
  </si>
  <si>
    <t xml:space="preserve">ТЕМПЕРАТУРА ВОЗДУХА: +7*С
Флот на КП№-8 (база).
Флот в режиме готовности ожидание скважин.
На контроле: скв.1104_11Бис_Дулисьминское_КГРП_60м3(дизайн согласован).  Спуск пакера на 15:00 13.09.2022. 
ГФР: привязка пакера на 21:00 13.09.2022; 
Демонтаж ПВО. Монтаж арматуры ГРП. Посадка и опрессовка пакера 02:00 14.09.2022; 
Освобождение устья 15:00 14.09.2022.  </t>
  </si>
  <si>
    <t>С последней операции ГРП прошло 199ч 12мин (на 08:00).</t>
  </si>
  <si>
    <t>13.09.2022г</t>
  </si>
  <si>
    <t>С последней операции ГРП прошло 39ч 05мин (на 16:00).</t>
  </si>
  <si>
    <r>
      <t xml:space="preserve">В/В  ЮТС 7ед*17м3. Завезено м3. </t>
    </r>
    <r>
      <rPr>
        <b/>
        <sz val="38"/>
        <color theme="1"/>
        <rFont val="Times New Roman"/>
        <family val="1"/>
        <charset val="204"/>
      </rPr>
      <t>Плечо 65км.</t>
    </r>
  </si>
  <si>
    <r>
      <t xml:space="preserve">В/В  ЮТС 4ед*17м3. Завезено 240м3. </t>
    </r>
    <r>
      <rPr>
        <b/>
        <sz val="38"/>
        <color theme="1"/>
        <rFont val="Times New Roman"/>
        <family val="1"/>
        <charset val="204"/>
      </rPr>
      <t>Плечо 65км.</t>
    </r>
  </si>
  <si>
    <t xml:space="preserve">Флот в режиме готовности. 
Выставлено 6 емкостей (затарено 240м3 жидкости)
'На контроле: скв.51793-601 Юг-Талинское, ЮК10, 100т, м/ж пакера 8/14.09, посадка 5/15.09
</t>
  </si>
  <si>
    <t>Флот в режиме готовности.
БПО п.Вынгапуровский. 
На контроле: скв.1709-331 Вынгапуровский ГРП 60т, ориентировочное готовность на 15.09.2022</t>
  </si>
  <si>
    <r>
      <t>'В/В: ЮТС-3ед по 17м3. Завезено - 0м3. Плечо 0км.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</si>
  <si>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>'В/В: ЮТС-3ед по 17м3. Завезено -0м3. Плечо 0км.</t>
    </r>
    <r>
      <rPr>
        <b/>
        <sz val="38"/>
        <color theme="1"/>
        <rFont val="Times New Roman"/>
        <family val="1"/>
        <charset val="204"/>
      </rPr>
      <t xml:space="preserve"> </t>
    </r>
  </si>
  <si>
    <t>1ст*80тн
(5 порт)</t>
  </si>
  <si>
    <t>42468_406Б_Тагринское, ВНС, 14 х 120, (нет материала), монтаж УГРХ на 12:00 15.09., стыковка на 17:00 16.09., готовность под ГРП на 02:00 17.09.
42115_407_Тагринское, ВНС, 14 х 120, (нет материала), готовность под ГРП на ~ 27.09.</t>
  </si>
  <si>
    <r>
      <t xml:space="preserve">
Демонтаж флота ГРП и оборудования. Выезд с куста 5   З/Варьеганское м/р -100%.
</t>
    </r>
    <r>
      <rPr>
        <b/>
        <sz val="48"/>
        <color theme="1"/>
        <rFont val="Times New Roman"/>
        <family val="1"/>
        <charset val="204"/>
      </rPr>
      <t xml:space="preserve">
Переезд флота (90км)  </t>
    </r>
    <r>
      <rPr>
        <sz val="48"/>
        <color theme="1"/>
        <rFont val="Times New Roman"/>
        <family val="1"/>
        <charset val="204"/>
      </rPr>
      <t xml:space="preserve"> на скв.'1251_32_Тагринское, ГТМ, 10 тн., готова.     На кусту 32 Тагринское м/р: гидратац.машина, вахтовка, станция контроля,  две емкости
</t>
    </r>
  </si>
  <si>
    <t>1) - на Дулисьме 221т 35% HCL (после разбавления до 22% – 310м3)
    - на Киренском 41т 35% HCL (после разбавления до 22% – 60м3)
2) 1й, 2й, 3й ж/д вагон (Лена) 
4й, 5й, 6й, 7й в пути отправка 29.08.22
В каждом вагоне 62.5м3 HCL 35%.</t>
  </si>
  <si>
    <r>
      <rPr>
        <b/>
        <sz val="48"/>
        <color theme="1"/>
        <rFont val="Times New Roman"/>
        <family val="1"/>
        <charset val="204"/>
      </rPr>
      <t>ТЕМПЕРАТУРА ВОЗДУХА: +8*С</t>
    </r>
    <r>
      <rPr>
        <sz val="48"/>
        <color theme="1"/>
        <rFont val="Times New Roman"/>
        <family val="1"/>
        <charset val="204"/>
      </rPr>
      <t xml:space="preserve">
Флот на КП№-8 (база).
Флот в режиме готовности ожидание скважин.
На контроле: скв.1104_11Бис_Дулисьминское_КГРП_60м3(дизайн согласован). ГФР: привязка пакера 20:00 13.09.2022; Демонтаж ПВО. Монтаж арматуры ГРП. Посадка и опр. пакера 23:00 13.09.2022; Демонтаж КРС 08:00 14.09.2022; Освобождение устья 14:00 14.09.2022.
</t>
    </r>
  </si>
  <si>
    <t xml:space="preserve">
ПР к ОГРП (ожидание результатов тестирования гелеобразователя на ХОС). Жидкости завезено  полный объем-120м3</t>
  </si>
  <si>
    <t>Аквамайер: Затарено 0м3.  Плечо 0м.</t>
  </si>
  <si>
    <t>С последней операции ГРП прошло 25ч 00мин (на 16:00).</t>
  </si>
  <si>
    <t>С последней операции ГРП прошло 29ч 10мин (на 16:00).</t>
  </si>
  <si>
    <t xml:space="preserve">С последней операции ГРП прошло 31ч 05мин (на 16:00).   </t>
  </si>
  <si>
    <t>С последней операции ГРП прошло 59ч 12м (на 16:00).</t>
  </si>
  <si>
    <t>С последней операции ГРП прошло 207ч 12мин (на 16:00).</t>
  </si>
  <si>
    <t>С последней операции ГРП прошло 21ч 40мин (на 16:00).</t>
  </si>
  <si>
    <t>С последней операции ГРП прошло 12ч 25мин (на 16:00).</t>
  </si>
  <si>
    <t>СПТ Флота на БПО г.Нягань
С 12:00 11.09.2022г  Флот в режиме готовности ( ожидание готовности скв ).</t>
  </si>
  <si>
    <t>Флот на БПО г.Радужный. Проведение УЗД (+)
На контроле: скважина 48128_408_Тагринское, ВНС, 10 х 59, (на согласование), готовность под ГРП на 21:00 14.09.</t>
  </si>
  <si>
    <t xml:space="preserve">Переезд флота  на  скв.3845/307, С-Талинское, ЮК2-5, 100т
м-ж флота на 18:00 (диз. согласован)
Расстановка 6-ти емкостей (+)
Заезд флота в 18:00. </t>
  </si>
  <si>
    <t>С последней операции ГРП прошло 45ч 10мин (на 08:00).</t>
  </si>
  <si>
    <t xml:space="preserve">С последней операции ГРП прошло 07ч 55мин (на 08:00).   </t>
  </si>
  <si>
    <t>С последней операции ГРП прошло 55ч 05мин (на 08:00).</t>
  </si>
  <si>
    <t xml:space="preserve">Переезд 60км на 3506-98Б С-Талинское, ЮК2-4, МГРП (5 порт). Готовность на 15:00. 
Флот в режиме готовности перед кустовой площадкой. 
Расстановка СПТ. Монтаж флота-100%
</t>
  </si>
  <si>
    <t>С последней операции ГРП прошло 41ч 00мин (на 08:00).</t>
  </si>
  <si>
    <t>С последней операции ГРП прошло 75ч 12м (на 08:00).</t>
  </si>
  <si>
    <t>С последней операции ГРП прошло 223ч 12мин (на 08:00).</t>
  </si>
  <si>
    <t>С последней операции ГРП прошло 37ч 40мин (на 08:00).</t>
  </si>
  <si>
    <t>НК-Транс: 4ед*20м3. Завезено: 0м3. Плечо 7км</t>
  </si>
  <si>
    <t>НК-Транс: 4ед*20м3 Завезено 80м3. Плечо 7км</t>
  </si>
  <si>
    <t>С последней операции ГРП прошло 28ч 25мин (на 08:00).</t>
  </si>
  <si>
    <t>С последней операции ГРП прошло 65ч 25мин (на 16:00).</t>
  </si>
  <si>
    <t>С последней операции ГРП прошло 81ч 25мин (на 08:00).</t>
  </si>
  <si>
    <r>
      <t>ПР к ОГРП (ожидание результатов тестирования гелеобразователя на ХОС)
'</t>
    </r>
    <r>
      <rPr>
        <b/>
        <sz val="48"/>
        <rFont val="Times New Roman"/>
        <family val="1"/>
        <charset val="204"/>
      </rPr>
      <t>ГРП (+). 23:30-00:05</t>
    </r>
    <r>
      <rPr>
        <sz val="48"/>
        <rFont val="Times New Roman"/>
        <family val="1"/>
        <charset val="204"/>
      </rPr>
      <t>. V-109м3, 30т,
Рнач-372, Рср-290, Ркон-328, ISIP-140(+28).
Демонтаж флота. Освобождение территории в 06:00
Переезд на БПО г.Губкинский. Режим готовности</t>
    </r>
  </si>
  <si>
    <t>3142-244 Тарасовское Ач 30т, ЗБС. Готовность на 16.08 (на рассмотрении)
270-17 НовоПурпейское БС12 10т, ВНС. Готовность на 18.08 (согласован)
5409-152 Тарасовское Ач МГРП (3х30т, 7х60т), ВНС. СТОП на 5 стадии. ОГНКТ. Готовность на 18.08 (согласован)
1613-34 Тарасовское БП8 15т, ЗБС. Готовность на 20.08 (на рассмотрении)</t>
  </si>
  <si>
    <t>1987_11Бис_Дулисьминское_МКГРП_7х60м3(дизайн в подготовке). Отсыпка и планировка КП до 14.09.22. Далее работа бр. КРС. Готовность 17.09.2022
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</si>
  <si>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Флот в режиме готовности.
БПО п.Вынгапуровский. 
На контроле: скв. 1709-331 Вынгапуровский ГРП 60т, ориентировочное готовность на 15-16.09.2022</t>
  </si>
  <si>
    <t>ГНКТ "Ветеран":
4ф: переезд на скв. 1031-29 Крайнее.
7ф: 2080-118 Еты-Пуровское, закачка HCL, освоение.
9ф: 1204-143 Вынгаяхинское. Освоение (НПВ по ремонту оборудования).
Конкуренты:
Альянс:
1ф. БПО Вынгапуровский.
3ф. 6499-64 Новогоднее МСГРП 5-8ст 60т, при опрессовке сломалась задвижка. 
4Ф. Ожидание скв. 1205-143 Вынгаяхинское 8ст по 50т, готовность ориентировочно на 15.09.2022.
Кежуй: 
1ф. БПО Муравленко, ожидание скв. 2932-80 Сугмутское.
3ф. 414-2Б Спорышевское МСГРП-5 по 30т, 1ст пр к Замещению.
КАТКО: 
3ф: БПО Муравленко. Ожидание скв. 461-15 Карамовское МСГРП-8 ст по 90т, готовность ориентировочно на 15.09.2022.</t>
  </si>
  <si>
    <r>
      <t xml:space="preserve">Завезено 0м3. </t>
    </r>
    <r>
      <rPr>
        <b/>
        <sz val="38"/>
        <color theme="1"/>
        <rFont val="Times New Roman"/>
        <family val="1"/>
        <charset val="204"/>
      </rPr>
      <t xml:space="preserve">Плечо 7км </t>
    </r>
  </si>
  <si>
    <r>
      <rPr>
        <b/>
        <sz val="48"/>
        <color theme="1"/>
        <rFont val="Times New Roman"/>
        <family val="1"/>
        <charset val="204"/>
      </rPr>
      <t>ТЕМПЕРАТУРА ВОЗДУХА: +7*С</t>
    </r>
    <r>
      <rPr>
        <sz val="48"/>
        <color theme="1"/>
        <rFont val="Times New Roman"/>
        <family val="1"/>
        <charset val="204"/>
      </rPr>
      <t xml:space="preserve">
Флот на КП№-8 (база).
Флот в режиме готовности ожидание скважин.
На контроле: скв.1104_11Бис_Дулисьминское_КГРП_60м3(дизайн согласован). Посадка и опр. пакера (+); Демонтаж КРС 08:00 14.09.2022; Освобождение устья 14:00 14.09.2022.
Выезд флота в 12:00. Заезд и расстановка флота по освобождению бр.КРС (ограниченная территория куста)</t>
    </r>
  </si>
  <si>
    <t>Флот в режиме готовности. 
'На контроле: скв. 51793-601 Юг-Талинское, ЮК10, 100т, м/ж пакера 8/14.09, посадка 5/15.09</t>
  </si>
  <si>
    <t xml:space="preserve">В/В: "ЮТС" 2ед по 17м3. В/В (ПС)-1шт по 10м3.  Завоз жидкости 51м3. Плечо 18км </t>
  </si>
  <si>
    <t xml:space="preserve">В/В: "ЮТС" 2ед по 17м3. Завоз жидкости 156м3. Плечо 18км </t>
  </si>
  <si>
    <r>
      <t>В/В: "ЮТС" 2ед по 17м3. Завоз жидкости 136м3.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35км.</t>
    </r>
  </si>
  <si>
    <t>ЮТС 3ед-17м3. Завезено 27м3. Плечо 25км</t>
  </si>
  <si>
    <r>
      <rPr>
        <b/>
        <sz val="48"/>
        <color theme="1"/>
        <rFont val="Times New Roman"/>
        <family val="1"/>
        <charset val="204"/>
      </rPr>
      <t>Активация+Замещение  03:35-03:45</t>
    </r>
    <r>
      <rPr>
        <sz val="48"/>
        <color theme="1"/>
        <rFont val="Times New Roman"/>
        <family val="1"/>
        <charset val="204"/>
      </rPr>
      <t xml:space="preserve">
Р - 492/391/302, ISIP - 79  V жид- 16 м³.
Расход 2,6 м3/мин  Трения общие/муфта ГРП-ПЗП: 223/153
Хаммер-эффект выраженный.
</t>
    </r>
    <r>
      <rPr>
        <b/>
        <sz val="48"/>
        <color theme="1"/>
        <rFont val="Times New Roman"/>
        <family val="1"/>
        <charset val="204"/>
      </rPr>
      <t xml:space="preserve">МиниГРП (+)  05:20-05:30 </t>
    </r>
    <r>
      <rPr>
        <sz val="48"/>
        <color theme="1"/>
        <rFont val="Times New Roman"/>
        <family val="1"/>
        <charset val="204"/>
      </rPr>
      <t>Р 390/302/292  ISIP - 83  Расход - 3 м3/мин
Vжид. - 29 м3 , из них продавка 15 м3
Трения общие/ПЗП: 209/125 Пропант - 0,5тн 20/40
Хаммер - эффект выраженный.
ПР к осн.ГРП (проппант в наличии, жидкости 57м3 завезено и нагрето). Согласование от заказчика на проведение ГРП</t>
    </r>
  </si>
  <si>
    <r>
      <t xml:space="preserve">ПР к активации/замещению 5ст (шар растворимый). Завоз жидкости 100/100м3.
60м3 нагрев (+).
</t>
    </r>
    <r>
      <rPr>
        <b/>
        <sz val="48"/>
        <color theme="1"/>
        <rFont val="Times New Roman"/>
        <family val="1"/>
        <charset val="204"/>
      </rPr>
      <t>5 стадия  Замещение (-)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6:25 - 7:25 </t>
    </r>
    <r>
      <rPr>
        <sz val="48"/>
        <color theme="1"/>
        <rFont val="Times New Roman"/>
        <family val="1"/>
        <charset val="204"/>
      </rPr>
      <t xml:space="preserve">  V - 13.9м3 
Рмакс- 589атм Расход -0.5 - 3.0 м3/мин; 
Хаммер-эффект отсутствует.
</t>
    </r>
    <r>
      <rPr>
        <b/>
        <sz val="48"/>
        <color theme="1"/>
        <rFont val="Times New Roman"/>
        <family val="1"/>
        <charset val="204"/>
      </rPr>
      <t>5 стадия  ГВД +  8:10 - 8:30</t>
    </r>
    <r>
      <rPr>
        <sz val="48"/>
        <color theme="1"/>
        <rFont val="Times New Roman"/>
        <family val="1"/>
        <charset val="204"/>
      </rPr>
      <t xml:space="preserve"> V - 0.9м3 
Рмакс- 605атм. Хаммер-эффект отсутствует.
Согласование по дальнейшей работе</t>
    </r>
  </si>
  <si>
    <r>
      <t xml:space="preserve">Расстановка СПТ. Монтаж флота.
</t>
    </r>
    <r>
      <rPr>
        <b/>
        <sz val="48"/>
        <color theme="1"/>
        <rFont val="Times New Roman"/>
        <family val="1"/>
        <charset val="204"/>
      </rPr>
      <t xml:space="preserve">'Замещение +   23:15 - 23:20  </t>
    </r>
    <r>
      <rPr>
        <sz val="48"/>
        <color theme="1"/>
        <rFont val="Times New Roman"/>
        <family val="1"/>
        <charset val="204"/>
      </rPr>
      <t xml:space="preserve">V - 20м3   Рнач- 460атм, Рср- 346атм, Ркон- 279атм; 
ISIP - 157атм  Расход - 3.4 м3/мин; 
Общие потери - 122атм, в ИП и ПЗП - 7 атм
Хаммер-эффект выраженный.
</t>
    </r>
    <r>
      <rPr>
        <b/>
        <sz val="48"/>
        <color theme="1"/>
        <rFont val="Times New Roman"/>
        <family val="1"/>
        <charset val="204"/>
      </rPr>
      <t>Мини ГРП +   01:30 - 01:45</t>
    </r>
    <r>
      <rPr>
        <sz val="48"/>
        <color theme="1"/>
        <rFont val="Times New Roman"/>
        <family val="1"/>
        <charset val="204"/>
      </rPr>
      <t xml:space="preserve">  V - 35м3  1 т 20/40
Рнач- 302атм, Рср- 291атм, Ркон - 279атм; 
ISIP - 160атм  Расход - 3.4 м3/мин;   Общие потери - 119атм, в ИП и ПЗП - 4 атм  Хаммер-эффект выраженный.
осн.ГРП планируется на 10:30</t>
    </r>
  </si>
  <si>
    <t>Флот на БПО г.Радужный. Проведение УЗД (+)
На контроле: скважина 48128_408_Тагринское, ВНС, 10 х 59, (на согласование), готовность под ГРП на 10:00 15.09.</t>
  </si>
  <si>
    <t>2709-161 С-Талинское, ЮК4-5, 70т,  м/ж пакера 20/14.09, посадка 12/15.09 (дизайн на согл)
2058-572 Юг-Талинское, Юк10-11, 60т, м/ж пакера 2/14.09
3094-44б С-Талинское, ЮК2-3, 80т,  посадка пакера 22/14.09
11307-556 Юг-Талинское, ЮК11, 30т,  п-м тех пакера,  (дизайн на согл)
5543-114 С-Талинское, ЮК2-4, 90т, м/ж пакера 2/15.09,  посадка 16/15.09
4704-448 С-Талинское, ЮК4, 60т, м/ж пакера 6/14.09, посадка 3-15.09
3845-307 С-Талинское, ЮК4-5, 100т,  (дизайн на согл), (ГРП после завершения бурения на соседней скв)
11253-534 Юг-Талинское, Юк10-11, отсыпка, УЦМ, ОЗЦ, НЗ
7601-343Б Юг-Талинское, 40т, ЛАР
1771-371Б Юг-Талинское, Юк10, 50т, УЦМ,НЗ</t>
  </si>
  <si>
    <t>СПТ Флота на БПО г.Нягань
С 12:00 11.09.2022г  Флот в режиме готовности ( ожидание готовности скв ).
На контроле: скв.4054-171 С-Талинское, ЮК10, 40т,  м/ж пакера  2/15.09, посадка 16/15.09 (дизайн на согл)
Завоз хим.реагентов , завоз 4-х емкостей</t>
  </si>
  <si>
    <t>БПО г.Губкинский.</t>
  </si>
  <si>
    <t>14.09.2022г</t>
  </si>
  <si>
    <t>11Б</t>
  </si>
  <si>
    <t>60м3</t>
  </si>
  <si>
    <t>С последней операции ГРП прошло 73ч 25мин (на 16:00).</t>
  </si>
  <si>
    <t>С последней операции ГРП прошло 01ч 30мин (на 16:00).</t>
  </si>
  <si>
    <t>С последней операции ГРП прошло 231ч 12мин (на 16:00).</t>
  </si>
  <si>
    <t>С последней операции ГРП прошло 83ч 12м (на 16:00).</t>
  </si>
  <si>
    <t>С последней операции ГРП прошло 37ч 10мин (на 16:00).</t>
  </si>
  <si>
    <t>Переезд на БПО г.Губкинский. 
Флот в режиме готовности.</t>
  </si>
  <si>
    <t xml:space="preserve">С последней операции ГРП прошло 16ч 00мин (на 16:00).   </t>
  </si>
  <si>
    <t>С последней операции ГРП прошло 63ч 05мин (на 16:00).</t>
  </si>
  <si>
    <t>С последней операции ГРП прошло 48ч 00мин (на 16:00).</t>
  </si>
  <si>
    <r>
      <rPr>
        <b/>
        <sz val="45"/>
        <color theme="1"/>
        <rFont val="Times New Roman"/>
        <family val="1"/>
        <charset val="204"/>
      </rPr>
      <t>ТЕМПЕРАТУРА ВОЗДУХА: +9*С</t>
    </r>
    <r>
      <rPr>
        <sz val="45"/>
        <color theme="1"/>
        <rFont val="Times New Roman"/>
        <family val="1"/>
        <charset val="204"/>
      </rPr>
      <t xml:space="preserve">
Переезд флота на скважину 1104 куст 11Бис Дулисьминское м/р.
Расстановка. М/Ж флота.</t>
    </r>
  </si>
  <si>
    <r>
      <t xml:space="preserve">Завезено 0м3. </t>
    </r>
    <r>
      <rPr>
        <b/>
        <sz val="38"/>
        <color theme="1"/>
        <rFont val="Times New Roman"/>
        <family val="1"/>
        <charset val="204"/>
      </rPr>
      <t xml:space="preserve">Плечо 0км </t>
    </r>
  </si>
  <si>
    <t xml:space="preserve">В/В (ПС)-2шт по 10м3.  Завоз жидкости 0м3. Плечо 7км </t>
  </si>
  <si>
    <t>Флот в режиме готовности. 
Выставлено 6 емкостей (затарено 240м3 жидкости)
'На контроле: скв.51793-601 Юг-Талинское, ЮК10, 100т, м/ж пакера 20/14.09, посадка 17/15.09</t>
  </si>
  <si>
    <t>2709-161 С-Талинское, ЮК4-5, 70т,  ПВР, м/ж пакера 20/14.09, посадка 12/15.09 (дизайн на согл)
2058-572 Юг-Талинское, Юк10-11, 60т, ПВР
11307-556 Юг-Талинское, ЮК11, 30т,  п-м тех пакера,  (дизайн на согл)
4704-448 С-Талинское, ЮК4, 60т, м/ж пакера 16/14.09, посадка 8/15.09
337-233б Юг-Талинское, ЮК10, ПВР, м/ж пакера 7/15.09
2240-455б Юг-Талинское, ЮК4, ГИС ПВР
11253-534 Юг-Талинское, Юк10-11, райбирование, НЗ
7601-343Б Юг-Талинское, 40т, ЛАР
1771-371Б Юг-Талинское, Юк10, 50т, УЦМ,НЗ</t>
  </si>
  <si>
    <t>1) - на Дулисьме 221т 35% HCL (после разбавления до 22% – 310м3)
    - на Киренском 41т 35% HCL (после разбавления до 22% – 60м3)
2) 1й, 2й, 3й ж/д вагон (Лена)
4й, 5й, 6й, 7й в пути отправка 29.08.22
В каждом вагоне 62.5м3 HCL 35%.</t>
  </si>
  <si>
    <t>1987_11Бис_Дулисьминское_МКГРП_7х60м3(дизайн в подготовке). Отсыпка и планировка КП. Далее работа бр. КРС. Готовность 17.09.2022
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</si>
  <si>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С 12:00 11.09.2022г  Флот в режиме готовности ( ожидание готовности скв ).
На контроле: скважина 4054 куст 171, С-Талинское, ЮК10, 40т освобождение 16.09.22 04:00</t>
  </si>
  <si>
    <t>Флот в режиме готовности.
На контроле: скважина 1709 куст 331 Вынгапуровский ГРП 60т, ориентировочное готовность на 18-19.09.2022</t>
  </si>
  <si>
    <t>1709-331 Вынгапуровское ГРП 60, ориентировочное готовность на 18-19.09.2022
2935-223 Новогоднее Ач МСГРП-8 по 30т, готовность на 20.09.2022</t>
  </si>
  <si>
    <t>Флот в режиме готовности.
На контроле: скважина 48128_408_Тагринское, ВНС, 10 х 59, (на согласование), готовность под ГРП на 10:00 15.09.</t>
  </si>
  <si>
    <t>42468_406Б_Тагринское, ВНС, 14 х 120, (нет материала), монтаж УГРХ на 12:00 16.09., стыковка на 17:00 17.09., готовность под ГРП на 02:00 18.09.
42115_407_Тагринское, ВНС, 14 х 120, (нет материала), готовность под ГРП на ~ 27.09.</t>
  </si>
  <si>
    <r>
      <t>'В/В: ЮТС-3ед по 17м3. Завезено -0м3. Плечо 0км.</t>
    </r>
    <r>
      <rPr>
        <b/>
        <sz val="38"/>
        <rFont val="Times New Roman"/>
        <family val="1"/>
        <charset val="204"/>
      </rPr>
      <t xml:space="preserve"> </t>
    </r>
  </si>
  <si>
    <r>
      <t xml:space="preserve">В/В  ЮТС 7ед*17м3. Завезено м3. </t>
    </r>
    <r>
      <rPr>
        <b/>
        <sz val="38"/>
        <rFont val="Times New Roman"/>
        <family val="1"/>
        <charset val="204"/>
      </rPr>
      <t>Плечо 65км.</t>
    </r>
  </si>
  <si>
    <t>НК-Транс: 4ед*20м3 Завезено 0м3. Плечо 0км</t>
  </si>
  <si>
    <t>44Б</t>
  </si>
  <si>
    <t>3142-244 Тарасовское Ач 30т, ЗБС. Готовность на 16.09 (на рассмотрении)
270-17 НовоПурпейское БС12 10т, ВНС. Готовность на 18.09 (согласован)
5409-152 Тарасовское Ач МГРП (3х30т, 7х60т), ВНС. СТОП на 5 стадии. ОГНКТ. Готовность на 18.09 (согласован)
1613-34 Тарасовское БП8 15т, ЗБС. Готовность на 20.09 (на рассмотрении)</t>
  </si>
  <si>
    <t>90т</t>
  </si>
  <si>
    <t xml:space="preserve">В/В: "ЮТС" 2ед по 17м3. Завоз жидкости 0м3. Плечо 0км </t>
  </si>
  <si>
    <r>
      <rPr>
        <b/>
        <u/>
        <sz val="44"/>
        <color theme="1"/>
        <rFont val="Times New Roman"/>
        <family val="1"/>
        <charset val="204"/>
      </rPr>
      <t>По скважине 3506 куст 98Б 'С-Талинское м/р:</t>
    </r>
    <r>
      <rPr>
        <sz val="44"/>
        <color theme="1"/>
        <rFont val="Times New Roman"/>
        <family val="1"/>
        <charset val="204"/>
      </rPr>
      <t xml:space="preserve">
5 стадия: ГВД +  (3 цикла) 10:15 - 10:45 V - 1.1м³ Рмакс- 603 Хаммер-эффект отсутствует.
По согласованию с заказчиком, Д/Ж флота. </t>
    </r>
  </si>
  <si>
    <r>
      <t xml:space="preserve">В/В: "ЮТС" 2ед по 17м3. Завоз жидкости 0м3. </t>
    </r>
    <r>
      <rPr>
        <b/>
        <sz val="38"/>
        <color rgb="FFFF0000"/>
        <rFont val="Times New Roman"/>
        <family val="1"/>
        <charset val="204"/>
      </rPr>
      <t>Плечо 30км.</t>
    </r>
  </si>
  <si>
    <t>Флот в режиме готовности.</t>
  </si>
  <si>
    <t>Флот в режиме готовности 'БПО г.Радужный.
На контроле: скважина 48128_408_Тагринское, ВНС, 10 х 59, (на согласование), готовность под ГРП на 10:00 15.09.</t>
  </si>
  <si>
    <t>10ст* 59тн</t>
  </si>
  <si>
    <t>Флот на БПО г. Радужный.
Флот в режиме готовности.</t>
  </si>
  <si>
    <t>Основной ГРП (+). 11:05 - 11:20 
Р 378/258/189 ISIP - 92 (+9) Расход - 3 м3/мин Vжид. - 39,7 м³ из них продавка 13 м³
10 тн проппанта с учётом миниГРП. Хорнер 267 атм. Эффективность 54%. Всего жидкости на 1 порт - 84,7 м3
Д/Ж флота. Освобождение территории.
Переезд флота на БПО г. Радужный.</t>
  </si>
  <si>
    <r>
      <rPr>
        <b/>
        <u/>
        <sz val="45"/>
        <color theme="1"/>
        <rFont val="Times New Roman"/>
        <family val="1"/>
        <charset val="204"/>
      </rPr>
      <t>По скважине 3845 куст 307 С-Талинское м/р:</t>
    </r>
    <r>
      <rPr>
        <sz val="45"/>
        <color theme="1"/>
        <rFont val="Times New Roman"/>
        <family val="1"/>
        <charset val="204"/>
      </rPr>
      <t xml:space="preserve">
Основной ГРП (+) 13:20 - 14:30
V - 210.8 м³   (Vобщ 267.8 м3) С поверхности 100т: 20тн 20/40; 80тн 16/20. По плану 100тн, в пласт 99.8тн Расход - 3.4 м3/мин Загрузка гелланта 3.0 кг/м3 Рнач- 329атм, Рср-  285атм, Ркон- 381атм; ISIP - 165 атм. Прирост + 5 атм
Д/Ж флота. Освобождение территории.</t>
    </r>
  </si>
  <si>
    <t>С последней операции ГРП прошло 53ч 10мин (на 08:00).</t>
  </si>
  <si>
    <t xml:space="preserve">С последней операции ГРП прошло 32ч 00мин (на 08:00).   </t>
  </si>
  <si>
    <t>С последней операции ГРП прошло 79ч 05мин (на 08:00).</t>
  </si>
  <si>
    <t>С последней операции ГРП прошло 64ч 00мин (на 08:00).</t>
  </si>
  <si>
    <t>Переезд на скважину 3094 куст 44б С-Талинское м/е м/ж пакера 16/14.09, посадка 8/14.09, гот.-16/15.09
Расстановка емкостного парка. Завоз тех.жидкости</t>
  </si>
  <si>
    <t>С последней операции ГРП прошло 99ч 12м (на 08:00).</t>
  </si>
  <si>
    <t>С последней операции ГРП прошло 247ч 12мин (на 08:00).</t>
  </si>
  <si>
    <t>С последней операции ГРП прошло 20ч 40мин (на 08:00).</t>
  </si>
  <si>
    <t>С последней операции ГРП прошло 17ч 30мин (на 08:00).</t>
  </si>
  <si>
    <t>С последней операции ГРП прошло 89ч 25мин (на 08:00).</t>
  </si>
  <si>
    <t>15.09.2022г</t>
  </si>
  <si>
    <t>ЮТС 3ед-17м3. Завезено 0м3. Плечо 25км</t>
  </si>
  <si>
    <t>С последней операции ГРП прошло 61ч 10мин (на 16:00).</t>
  </si>
  <si>
    <t xml:space="preserve">С последней операции ГРП прошло 40ч 00мин (на 16:00).   </t>
  </si>
  <si>
    <t>С последней операции ГРП прошло 87ч 05мин (на 16:00).</t>
  </si>
  <si>
    <t>С последней операции ГРП прошло 72ч 00мин (на 16:00).</t>
  </si>
  <si>
    <t>С последней операции ГРП прошло 107ч 12м (на 16:00).</t>
  </si>
  <si>
    <t>С последней операции ГРП прошло 28ч 40мин (на 16:00).</t>
  </si>
  <si>
    <t>С последней операции ГРП прошло 97ч 25мин (на 16:00).</t>
  </si>
  <si>
    <t>Флот в режиме готовности.
На контроле: скважина 1709 куст 331 Вынгапуровский ГРП 60т, ориентировочное готовность на 
17-18.09.2022</t>
  </si>
  <si>
    <t>С последней операции ГРП прошло 255ч 12мин (на 16:00).</t>
  </si>
  <si>
    <t>БПО г. Радужный.</t>
  </si>
  <si>
    <t>СПТ Флота на БПО г.Нягань.
Флот в режиме готовности.</t>
  </si>
  <si>
    <t>С последней операции ГРП прошло 25ч 30мин (на 16:00).</t>
  </si>
  <si>
    <t>СПТ Флота на БПО г.Нягань.
'С 12:00 11.09.2022г  Флот в режиме готовности 
На крнтроле : скв 2709-161 С-Талинское, ЮК4-5, 70т,  ПВР, м/ж пакера 20/14.09, посадка 12/15.09 (дизайн на согл)</t>
  </si>
  <si>
    <t>1) - на Дулисьме 221т 35% HCL (после разбавления до 22% – 310м3)
    - на Киренском 41т 35% HCL (после разбавления до 22% – 60м3)
2) 2й, 3й ж/д вагон (Лена)
4й, 5й, 6й, 7й в пути отправка 29.08.22
В каждом вагоне 62.5м3 HCL 35%.</t>
  </si>
  <si>
    <t xml:space="preserve">Замещение ( + ).
'ПР к КГРП, завоз кислоты в V- 40 из 60м3. продолжаем
КГРП планируют на 05:00  16.09.2022.г </t>
  </si>
  <si>
    <t>Флот в режиме готовности.
'БПО г.Губкинский.</t>
  </si>
  <si>
    <r>
      <t xml:space="preserve">В/В  ЮТС 4ед*17м3. Завезено 0м3. </t>
    </r>
    <r>
      <rPr>
        <b/>
        <sz val="38"/>
        <color theme="1"/>
        <rFont val="Times New Roman"/>
        <family val="1"/>
        <charset val="204"/>
      </rPr>
      <t>Плечо 0км.</t>
    </r>
  </si>
  <si>
    <r>
      <t>В/В: "ЮТС" 2ед по 17м3. Завоз жидкости 51м3.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30км.</t>
    </r>
  </si>
  <si>
    <t xml:space="preserve">В/В: "ЮТС" 2ед по 17м3. В/В (ПС)-1шт по 10м3.  Завоз жидкости 0м3. Плечо 18км </t>
  </si>
  <si>
    <t>Мастер флота
Мышлянов Сергей.
89088861792</t>
  </si>
  <si>
    <t>Полевой инженер
Фетисов Кантемир
8-922-285-00-36</t>
  </si>
  <si>
    <t xml:space="preserve">Переезд СПТ Флота ГРП на скв 4704 куст 448 С-Талинское, ЮК4, 60т, м/ж пакера 16/14.09. Готовность под ГРП  20:00 /15.09.
</t>
  </si>
  <si>
    <t>Мастер 
Чаяков Владимир
89828830879
89227697254</t>
  </si>
  <si>
    <t>С последней операции ГРП прошло 128ч 12м (на 08:00).</t>
  </si>
  <si>
    <t>С последней операции ГРП прошло 88ч 00мин (на 08:00).</t>
  </si>
  <si>
    <t>С последней операции ГРП прошло 103ч 05мин (на 08:00).</t>
  </si>
  <si>
    <t xml:space="preserve">С последней операции ГРП прошло 56ч 00мин (на 08:00).   </t>
  </si>
  <si>
    <t>С последней операции ГРП прошло 77ч 10мин (на 08:00).</t>
  </si>
  <si>
    <t>С последней операции ГРП прошло 44ч 40мин (на 08:00).</t>
  </si>
  <si>
    <t>С последней операции ГРП прошло 41ч 30мин (на 08:00).</t>
  </si>
  <si>
    <t>С последней операции ГРП прошло 113ч 25мин (на 08:00).</t>
  </si>
  <si>
    <t>С последней операции ГРП прошло 01ч 42мин (на 08:00).</t>
  </si>
  <si>
    <r>
      <t xml:space="preserve">ПР к КГРП, завоз кислоты в V- 60 из 60м3.
</t>
    </r>
    <r>
      <rPr>
        <b/>
        <u/>
        <sz val="48"/>
        <color theme="1"/>
        <rFont val="Times New Roman"/>
        <family val="1"/>
        <charset val="204"/>
      </rPr>
      <t>КГРП 16.10.2022.   03:30 - 04:18. Закачано: 35м3 линейный гель. HCL22%-60м3.</t>
    </r>
    <r>
      <rPr>
        <sz val="48"/>
        <color theme="1"/>
        <rFont val="Times New Roman"/>
        <family val="1"/>
        <charset val="204"/>
      </rPr>
      <t xml:space="preserve"> 
Расход: 2.5м3/мин. Рнач-225.  Рср-241. Ркон-220. Рмакс-338 атм.  ISIP-135.
Демонтаж оборудования Флота ГРП. 
Освобождение территории по скв 1104 куст 11Б Дулисьминского м/р планируют на 13:00 (по Иркутскому времени).
</t>
    </r>
    <r>
      <rPr>
        <b/>
        <u/>
        <sz val="48"/>
        <color theme="1"/>
        <rFont val="Times New Roman"/>
        <family val="1"/>
        <charset val="204"/>
      </rPr>
      <t>Далее переезд на куст 8 Дулисьминского м/р</t>
    </r>
  </si>
  <si>
    <t>Флот в режиме готовности.
'БПО г.Губкинский.
С 10:00 Переезд на скв 3142-244 Тарасовское Ач 30т, ЗБС. Готовность на 15.00 16.09 (Согласован)</t>
  </si>
  <si>
    <t xml:space="preserve">
</t>
  </si>
  <si>
    <t>270-17 НовоПурпейское БС12 10т, ВНС. Готовность на 18.09 (согласован)
5409-152 Тарасовское Ач МГРП (3х30т, 7х60т), ВНС. СТОП на 5 стадии. ГНКТ. Готовность на 18.09 (согласован)
1613-34 Тарасовское БП8 15т, ЗБС. Готовность на 20.09 (на рассмотрении)</t>
  </si>
  <si>
    <t>Мастер флота
Митрофанов Валерий.
8-982-530-19-37</t>
  </si>
  <si>
    <t>Руководитель флота
Радькин А.А.
8-982-530-19-45</t>
  </si>
  <si>
    <t xml:space="preserve">
Переезд на скважину 3094 куст 44б С-Талинское м/е м/ж пакера 16/14.09, посадка 8/14.09, гот.-24:00 . 15.09.2022.г.
Расстановка емкостного парка. Завоз тех.жидкости. Продолжаем</t>
  </si>
  <si>
    <t>11059-302б Ю-Талинское, ЮК2-4, 100т (12.07.22);
11032-301Б С-Талинское, 50т, К.лифт (кандидат под ПАА);
5193-245 Юг-Талинское, ЮК10, К.лифт;
5364-109 С-Талинское, 70т К.лифт;
4703-448 С-Талинское, Юк3 К.лифт;
3406-64 С-Талинское, ЮК10 К.лифт;</t>
  </si>
  <si>
    <r>
      <rPr>
        <b/>
        <u/>
        <sz val="46"/>
        <rFont val="Times New Roman"/>
        <family val="1"/>
        <charset val="204"/>
      </rPr>
      <t>337-233Б Ю-Талинское, ЮК10, 40т, посадка/опрессовка пакера на 10:00/16.08 (дизайн на согласовании);</t>
    </r>
    <r>
      <rPr>
        <sz val="46"/>
        <rFont val="Times New Roman"/>
        <family val="1"/>
        <charset val="204"/>
      </rPr>
      <t xml:space="preserve">
51793-601 Юг-Талинское, ЮК10, 100т, восстановление забоя (дизайн на согласовании);
4054-171 С-Талинское, ЮК10, 40т, ГИС ПВР (дизайн согласован);
2058-572 Ю-Талинское, ЮК10-11, 60т, ГИС ПВР (очередность подготовки дизайна);
11307-556 Ю-Талинское, ЮК11, 30т,  п-м тех пакера,  (дизайн на согласовании);
5123-235 Ю-Талинское, ЮК2-3, отсыпка;
8602-380 Ю-Талинское, ЮК10, 60т, райбирование;
1771-371Б Ю-Талинское, ЮК10, 50т, райбирование;
1952-536 Ю-Талинское, ЮК11, райбирование;
11253-534 Юг-Талинское, ЮК10-11, райбирование; </t>
    </r>
  </si>
  <si>
    <t xml:space="preserve">337-233Б Ю-Талинское, ЮК10, 40т, посадка/опрессовка пакера на 10:00/16.08 (дизайн на согласовании);
51793-601 Юг-Талинское, ЮК10, 100т, восстановление забоя (дизайн на согласовании);
4054-171 С-Талинское, ЮК10, 40т, ГИС ПВР (дизайн согласован);
2058-572 Ю-Талинское, ЮК10-11, 60т, ГИС ПВР (очередность подготовки дизайна);
11307-556 Ю-Талинское, ЮК11, 30т,  п-м тех пакера,  (дизайн на согласовании);
5123-235 Ю-Талинское, ЮК2-3, отсыпка;
8602-380 Ю-Талинское, ЮК10, 60т, райбирование;
1771-371Б Ю-Талинское, ЮК10, 50т, райбирование;
1952-536 Ю-Талинское, ЮК11, райбирование;
11253-534 Юг-Талинское, ЮК10-11, райбирование; </t>
  </si>
  <si>
    <r>
      <t xml:space="preserve">С 21:00 Расстановка СПТ Флота ГРП.
Монтаж оборудования.
</t>
    </r>
    <r>
      <rPr>
        <b/>
        <u/>
        <sz val="50"/>
        <rFont val="Times New Roman"/>
        <family val="1"/>
        <charset val="204"/>
      </rPr>
      <t xml:space="preserve">Замещение + . 04:19 - 04:27. Vпогл- 0.2м3. V - 15м3. </t>
    </r>
    <r>
      <rPr>
        <sz val="50"/>
        <rFont val="Times New Roman"/>
        <family val="1"/>
        <charset val="204"/>
      </rPr>
      <t xml:space="preserve">
Рнач -  512атм, Рср- 355атм, Ркон- 291атм;  Расход - 3.2 м3/мин; 
ISIP -  142атм. Общие потери- 149атм, в ИП и ПЗП- 69атм. 
Хаммер-эффект выраженный.
</t>
    </r>
    <r>
      <rPr>
        <b/>
        <u/>
        <sz val="50"/>
        <rFont val="Times New Roman"/>
        <family val="1"/>
        <charset val="204"/>
      </rPr>
      <t xml:space="preserve">Мини ГРП + . 06:30 - 06:45. V - 38м3. 1 т 20/40. </t>
    </r>
    <r>
      <rPr>
        <sz val="50"/>
        <rFont val="Times New Roman"/>
        <family val="1"/>
        <charset val="204"/>
      </rPr>
      <t xml:space="preserve">
Рнач- 316атм, Рср- 264атм, Ркон- 258атм;  ISIP - 150атм. Расход - 3.2 м3/мин;
Общие потери - 108 атм, в ИП и ПЗП - 28атм
Хаммер-эффект выраженный.
ОГРП на 15:00.</t>
    </r>
  </si>
  <si>
    <t>70тн.</t>
  </si>
  <si>
    <t>48128_408_Тагринское_ВНС_10х59тн
Заезд на кустовую площадку при помощи тяговой техники, монтаж, завоз и нагрев жидкости. 
1ст: Активация+Замещение ориентировочно на 18:00.</t>
  </si>
  <si>
    <r>
      <rPr>
        <b/>
        <u/>
        <sz val="48"/>
        <color theme="1"/>
        <rFont val="Times New Roman"/>
        <family val="1"/>
        <charset val="204"/>
      </rPr>
      <t>1987_11Бис_Дулисьминское_МКГРП_7х60м3(дизайн на согласовании). Отсыпка и планировка КП. Далее работа бр. КРС. Готовность ~19.09.2022</t>
    </r>
    <r>
      <rPr>
        <sz val="48"/>
        <color theme="1"/>
        <rFont val="Times New Roman"/>
        <family val="1"/>
        <charset val="204"/>
      </rPr>
      <t xml:space="preserve">
'1506_15Бис_Дулисьминское_КГРП_60м3(ожидание данных). Нет бр. КРС
1903_19_Дулисьминское_КГРП_60м3(ожидание данных). Нет бр. КРС. 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  </r>
  </si>
  <si>
    <r>
      <rPr>
        <b/>
        <u/>
        <sz val="50"/>
        <color theme="1"/>
        <rFont val="Times New Roman"/>
        <family val="1"/>
        <charset val="204"/>
      </rPr>
      <t>42468_406Б_Тагринское, ВНС, 11 х 120, (дизайн в разработке), монтаж УГРХ на 22:00 16.09., стыковка на 5:00 18.09., готовность под ГРП на 13:00 18.09.</t>
    </r>
    <r>
      <rPr>
        <sz val="50"/>
        <color theme="1"/>
        <rFont val="Times New Roman"/>
        <family val="1"/>
        <charset val="204"/>
      </rPr>
      <t xml:space="preserve">
42115_407_Тагринское, ВНС, 11 х 120, (нет материала), готовность под ГРП на ~ 21.09.</t>
    </r>
  </si>
  <si>
    <t>ГНКТ "Ветеран":
4ф: 1031-29 Крайнее, нормализация.
7ф: 2080-118 Еты-Пуровское, демонтаж.
9ф: 1932-25Б Вынгаяхинское, монтаж.
Конкуренты:
Альянс:
1ф. БПО Вынгапуровский.
3ф. 6499-65 Новогоднее МСГРП 5-8ст по 60т, 8ст пр к Активации
4Ф. 1204-143 Вынгаяхинское 5-9ст по 50т, 5ст пр к Активации
Кежуй: 
1ф. 837-47 Карамовское, ГРП 70т, пр к Замещению.
3ф. 414-2Б Спорышевское МСГРП-5 по 30т, 5ст пр к ОГРП.
КАТКО: 
3ф: 461-15 Карамовское МСГРП-8 ст по 90т, 1ст пр к МиниГРП</t>
  </si>
  <si>
    <r>
      <rPr>
        <b/>
        <u/>
        <sz val="50"/>
        <color theme="1"/>
        <rFont val="Times New Roman"/>
        <family val="1"/>
        <charset val="204"/>
      </rPr>
      <t>1709-331 Вынгапуровское ГРП 60, ориентировочное готовность на 18.09.2022</t>
    </r>
    <r>
      <rPr>
        <sz val="50"/>
        <color theme="1"/>
        <rFont val="Times New Roman"/>
        <family val="1"/>
        <charset val="204"/>
      </rPr>
      <t xml:space="preserve">
2935-223 Новогоднее Ач МСГРП-8 по 30т, готовность на 20.09.2022</t>
    </r>
  </si>
  <si>
    <t>СПТ Флота на БПО г.Нягань.
'С 12:00 11.09.2022г  Флот в режиме готовности 
На контроле : скв 2709-161 С-Талинское, ЮК4-5, 70т,  ПВР, м/ж пакера 20/14.09, посадка 12/15.09 (дизайн на согл). Освобождение под ГРП на 14:00. 
Пересменка состава Флота ГРП.
С 10:00 переезд на скв 2709 куст 161.</t>
  </si>
  <si>
    <r>
      <t xml:space="preserve">В/В  ЮТС 4ед*17м3. Завезено 68м3. </t>
    </r>
    <r>
      <rPr>
        <b/>
        <sz val="38"/>
        <rFont val="Times New Roman"/>
        <family val="1"/>
        <charset val="204"/>
      </rPr>
      <t>Плечо 45км.</t>
    </r>
  </si>
  <si>
    <t xml:space="preserve">Флот в режиме готовности.
На контроле: скважина 1709 куст 331 Вынгапуровский ГРП 60т, ориентировочно готовность на  18.09.2022.г
</t>
  </si>
  <si>
    <r>
      <t xml:space="preserve">
Флот в режиме готовности.
С 09:00  переезд на скв 3094 куст 44б С-Талинское м/е м/ж пакера 16/14.09, посадка 8/14.09, </t>
    </r>
    <r>
      <rPr>
        <b/>
        <u/>
        <sz val="50"/>
        <color theme="1"/>
        <rFont val="Times New Roman"/>
        <family val="1"/>
        <charset val="204"/>
      </rPr>
      <t>готовность под ГРП. 13:00 . 16.09.2022.г.</t>
    </r>
    <r>
      <rPr>
        <sz val="50"/>
        <color theme="1"/>
        <rFont val="Times New Roman"/>
        <family val="1"/>
        <charset val="204"/>
      </rPr>
      <t xml:space="preserve">
Замещение планируют на 16:00 </t>
    </r>
  </si>
  <si>
    <t xml:space="preserve">
Заезд и расстановка СПТ Флота ГРП и емкостного парка при помощи бульдозера. Продолжаем.
Монтаж оборудования. продолжаем
Замещение на 18:00 . 16.09.2022.г </t>
  </si>
  <si>
    <t xml:space="preserve">
Флот в режиме готовности.
С 15:00 расстановка СПТ при помощи бульдозера. продолжаем
</t>
  </si>
  <si>
    <t>Аквамайер: Затарено 0м3.  Плечо 10м.</t>
  </si>
  <si>
    <t>16.09.2022г</t>
  </si>
  <si>
    <r>
      <t xml:space="preserve">Руководитель флота
Баклушин С.
</t>
    </r>
    <r>
      <rPr>
        <b/>
        <u/>
        <sz val="36"/>
        <color theme="1"/>
        <rFont val="Times New Roman"/>
        <family val="1"/>
        <charset val="204"/>
      </rPr>
      <t>8-982-520-09-76</t>
    </r>
  </si>
  <si>
    <t>Мастер
Прима Евгений
8-982-510-02-14</t>
  </si>
  <si>
    <t>Полевой инженер
Кошель Алексей
+79181527134</t>
  </si>
  <si>
    <t>Мастер подготовки
Павлов Сергей
89129303211</t>
  </si>
  <si>
    <t xml:space="preserve">Механик
Амирханов а.
89505362471 </t>
  </si>
  <si>
    <t>Флот на БПО г. Радужный.
Флот в режиме готовности.
Завоз проппанта на 406Б скв.42468 Тагринское м/р.</t>
  </si>
  <si>
    <t>10ст*59тн</t>
  </si>
  <si>
    <t>С последней операции ГРП прошло 96ч 00мин (на 16:00).</t>
  </si>
  <si>
    <t>Мастер подготовки
Бабаев Анвар Г.
89825301901</t>
  </si>
  <si>
    <t>Флот в режиме готовности. ТО техники.
На контроле: скважина 2935-223 Новогоднее Ач МСГРП-8 по 30т, готовность на 18-19.09.2022.</t>
  </si>
  <si>
    <t>СПТ Флота на БПО г.Нягань. Текущий ремонт и обслуживание техники.
Флот в режиме готовности.</t>
  </si>
  <si>
    <t>С последней операции ГРП прошло 49ч 30мин (на 16:00).</t>
  </si>
  <si>
    <t>С последней операции ГРП прошло 121ч 25мин (на 16:00).</t>
  </si>
  <si>
    <t>С последней операции ГРП прошло 52ч 40мин (на 16:00).</t>
  </si>
  <si>
    <t>С последней операции ГРП прошло 09ч 42мин (на 16:00).</t>
  </si>
  <si>
    <t>С последней операции ГРП прошло 136ч 12м (на 16:00).</t>
  </si>
  <si>
    <t>С последней операции ГРП прошло 111ч 05мин (на 16:00).</t>
  </si>
  <si>
    <t xml:space="preserve">С последней операции ГРП прошло 64ч 00мин (на 16:00).   </t>
  </si>
  <si>
    <t>С последней операции ГРП прошло 85ч 10мин (на 16:00).</t>
  </si>
  <si>
    <t>Руководитель флота
Тухтаркин Иван
89120807045</t>
  </si>
  <si>
    <t>Мастер
Высоцкий Евгений
89505008834</t>
  </si>
  <si>
    <t>Полевой инженер
Ибакаев Дмитрий
89824154452</t>
  </si>
  <si>
    <t>Мастер подготовки
Мансуров Арсен
+79044778799</t>
  </si>
  <si>
    <t>Механик 
Боровков Алексей
89825100160</t>
  </si>
  <si>
    <t>ЮТС 2ед-17м3. Завезено 35м3. Плечо 5км</t>
  </si>
  <si>
    <t>Руководитель флота
Адамчик Андрей
89222897121</t>
  </si>
  <si>
    <t>Мастер 
Губенко Вячеслав
8-922-289-71-38</t>
  </si>
  <si>
    <t xml:space="preserve">Мастер подготовки.
Загудаев В.
+7(982)5938685 </t>
  </si>
  <si>
    <t>Полевой инженер
Артагалиев Н. 89120896112</t>
  </si>
  <si>
    <t>Механик
Герасименко Е.
+7(922)415 3020</t>
  </si>
  <si>
    <t>НК-Транс: Затарено 0м3.  Плечо 15км.</t>
  </si>
  <si>
    <t>Заезд на кустовую площадку при помощи тягловой техники, монтаж, завоз и нагрев жидкости. Выставление емкостного парка.
1ст: Активация+Замещение ориентировочно на 21:00.</t>
  </si>
  <si>
    <t>Руководитель флота
Корнеев Алексей
89821801771
89044773734</t>
  </si>
  <si>
    <t>Руководитель флота
Кильганов Александр
8 9505029858</t>
  </si>
  <si>
    <t>Мастер флота
Мышлянов Сергей
89088861792</t>
  </si>
  <si>
    <r>
      <t xml:space="preserve">В/В  ЮТС 2ед*17м3. ПС-10м3 Завезено 80м3. </t>
    </r>
    <r>
      <rPr>
        <b/>
        <sz val="38"/>
        <color theme="1"/>
        <rFont val="Times New Roman"/>
        <family val="1"/>
        <charset val="204"/>
      </rPr>
      <t>Плечо 20км.</t>
    </r>
  </si>
  <si>
    <t>Освобождение территории по скв 1104 куст 11Б Дулисьминского м/р в 13:00.
Переезд на куст 8 Дулисьминского м/р.
Флот в режиме готовности.</t>
  </si>
  <si>
    <t>Пересменка состава Флота ГРП.
С 10:00 переезд 65км на скв 2709 куст 161 С-Талинского м/р. Прибытие на куст в 14:00.
Монтаж флота ГРП и оборудования.
На кусту 182м3 воды. Проппанта 65тн, дозавоз.
Замещение +. 16:50 - 16:55. V - 16.5м3. Рнач - 430атм, Рср- 330атм, Ркон- 265атм; Расход - 3.2 м3/мин; ISIP - 166атм. Общие потери- 99атм, в ИП и ПЗП- 6атм. Хаммер-эффект выраженный.</t>
  </si>
  <si>
    <r>
      <t xml:space="preserve">Флот в режиме готовности.
С 09:00  переезд на скв 3094 куст 44б С-Талинское м/е, </t>
    </r>
    <r>
      <rPr>
        <b/>
        <u/>
        <sz val="50"/>
        <color theme="1"/>
        <rFont val="Times New Roman"/>
        <family val="1"/>
        <charset val="204"/>
      </rPr>
      <t xml:space="preserve">готовность под ГРП. 13:00. </t>
    </r>
    <r>
      <rPr>
        <sz val="50"/>
        <color theme="1"/>
        <rFont val="Times New Roman"/>
        <family val="1"/>
        <charset val="204"/>
      </rPr>
      <t xml:space="preserve">
Заезд флота в 13:00. Монтаж, расстановка. 
Замещение +. 16:05 - 16:10. V - 15м³. Рнач- 529, Рср- 402, Ркон- 309; Расход - 3.2 м³/мин; ISIP - 166 атм. Общие потери - 143 атм, в ИП и ПЗП - 54 атм. Хаммер-эффект выраженный.</t>
    </r>
  </si>
  <si>
    <t>С последней операции ГРП прошло 06ч 10мин (на 08:00).</t>
  </si>
  <si>
    <t>С последней операции ГРП прошло 101ч 10мин (на 08:00).</t>
  </si>
  <si>
    <t>С последней операции ГРП прошло 25ч 42мин (на 08:00).</t>
  </si>
  <si>
    <t>ЮТС 2ед-17м3. Завезено 120м3. Плечо 5км</t>
  </si>
  <si>
    <t>Замещение(+). 19:45-19:51. V-17м3. Рнач-530, Рср-445, Ркон-366, ISIP-196. Общие потери 170 атм, в ИП и ПЗП 23 атм. Хаммер-эффект выраженный."
МиниГРП(+). 21:51-22:02. V-35.5м3, 1т (20/40). Рнач-444, Рср-360, Ркон-370, ISIP-195. Общие потери 175 атм, в ИП и ПЗП 27 атм. Хаммер-эффект выраженный.
ПР к ОГРП на 09:00.</t>
  </si>
  <si>
    <r>
      <rPr>
        <b/>
        <u/>
        <sz val="50"/>
        <color theme="1"/>
        <rFont val="Times New Roman"/>
        <family val="1"/>
        <charset val="204"/>
      </rPr>
      <t>270-17 НовоПурпейское БС12 10т, ВНС. Готовность на 03:00 18.09 (согласован)</t>
    </r>
    <r>
      <rPr>
        <sz val="50"/>
        <color theme="1"/>
        <rFont val="Times New Roman"/>
        <family val="1"/>
        <charset val="204"/>
      </rPr>
      <t xml:space="preserve">
5409-152 Тарасовское Ач МГРП (3х30т, 7х60т), ВНС. СТОП на 5 стадии. ГНКТ. Готовность на 18-19.09 (согласован)
4357-28А Комсомольское 1ПК18 3т, ОД. Готовность на 20.09 (согласован)
1613-34 Тарасовское БП8 15т, ЗБС. Готовность на 23.09 (согласован)</t>
    </r>
  </si>
  <si>
    <t>233Б</t>
  </si>
  <si>
    <t xml:space="preserve">5310-140 С-Талинское, ЮК4-5, отсыпка;
2739-163 С-Талинское, ЮК2-5, отсыпка;
8602-380 Ю-Талинское, ЮК10, 60т, райбирование;
1771-371Б Ю-Талинское, ЮК10, 50т, райбирование;
1952-536 Ю-Талинское, ЮК11, райбирование;
11253-534 Юг-Талинское, ЮК10-11, райбирование; </t>
  </si>
  <si>
    <t>4054-171 С-Талинское, ЮК10, 40т, м-ж пакера на 10:00/17.09, посадка/опрессовка пакера на 04:00/18.09 (дизайн согласован);
2240-455Б Ю-Талинское, ЮК4, 40т, ГИС ПВР (дизайн на согласовании);
1939-534 Ю-Талинское, ЮК10-11, ГИС ПВР (очередность подготовки дизайна);
51793-601 Юг-Талинское, ЮК10, 100т, восстановление забоя (дизайн на согласовании);
3082-56 С-Талинское, ЮК3-4, ГИС ОТСЭК;
11307-556 Ю-Талинское, ЮК11, 30т,  п-м тех пакера  (дизайн согласован);
5123-235 Ю-Талинское, ЮК2-3, ОЗЦ;
9046-570 Ю-Талинское, ЮК10-11, отсыпка;</t>
  </si>
  <si>
    <t>Флот в режиме готовности. ТО техники.
На контроле: скважина 2935-223 Новогоднее Ач МСГРП-(4-8) по 30т, готовность на 18-19.09.2022</t>
  </si>
  <si>
    <t>1709-331 Вынгапуровское ГРП 60, ориентировочное готовность на 18-19.09.2022.
2935-223 Новогоднее Ач МСГРП-(4-8) по 30т, готовность на 18-19.09.2022.</t>
  </si>
  <si>
    <t>ГНКТ "Ветеран":
4ф: 1031-29 Крайнее, нормализация.
7ф: переезд флота. 
9ф: 1932-25Б Вынгаяхинское, ОПП. 
Конкуренты:
Альянс:
1ф. БПО Вынгапуровский.
3ф. Переезд на БПО. В ожидании скв. 4218-15 Вынгапуровское 
4Ф. 1204-143 Вынгаяхинское 5-9ст по 50т, 5ст пр к ОГРП
Кежуй: 
1ф. 831-47 Карамовское, ГРП 120т, ОГРП(+), демонтаж. 
3ф. БПО Муравленко. 
КАТКО: 
3ф: 461-15 Карамовское МСГРП-8 ст по 90т, 2ст пр к ОГРП</t>
  </si>
  <si>
    <t>Флот на КП№-8 (база).
Флот в режиме готовности ожидание скважин.
На контроле: 1987_11Бис_Дулисьминское_МКГРП_7х60м3(дизайн на согласовании). Монтаж подъемника на 14:00 17.09.2022. Далее Срыв ПШ, завоз НКТ. Монтаж и спуск компоновки с ШСПЧ-114 на НКТ 73мм до забоя, промывка скважины, поднятие компоновки. ГИС. Монтаж и спуск селективного пакера, промывка, позиционирование на 1-ю муфту ГРП. Готовность ~20.09.2022</t>
  </si>
  <si>
    <t>1) - на Дулисьме 175т 35% HCL (после разбавления до 22% ~ 250м3)
    - на Киренском 41т 35% HCL (после разбавления до 22% ~ 60м3)
2) 2й, 3й ж/д вагон (Лена)
4й, 5й, 6й, 7й в пути отправка 29.08.22
В каждом вагоне 62.5м3 HCL 35%.</t>
  </si>
  <si>
    <t>1506_15Бис_Дулисьминское_КГРП_60м3(ожидание данных). Нет бр. КРС
1903_19_Дулисьминское_КГРП_60м3(ожидание данных). Нет бр. КРС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</si>
  <si>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42468_406Б_Тагринское, ВНС, 11 х 90, (дизайн на согласовании), монтаж УГРХ на 10:00, стыковка на 14:00 18.09., готовность под ГРП на 01:00 19.09.
42115_407_Тагринское, ВНС, 11 х 120, (нет материала), готовность под ГРП на ~ 22-23.09.</t>
  </si>
  <si>
    <t>90тн</t>
  </si>
  <si>
    <t>Воды на кусту 140м3, нагрев. Дозавоз проппанта.
ПР к ОГРП на 20:00.</t>
  </si>
  <si>
    <t xml:space="preserve">С последней операции ГРП прошло 80ч 00мин (на 08:00).   </t>
  </si>
  <si>
    <t>С последней операции ГРП прошло 12ч 30мин (на 08:00).</t>
  </si>
  <si>
    <t>С последней операции ГРП прошло 152ч 12м (на 08:00).</t>
  </si>
  <si>
    <t>С последней операции ГРП прошло 68ч 40мин (на 08:00).</t>
  </si>
  <si>
    <t>С последней операции ГРП прошло 65ч 30мин (на 08:00).</t>
  </si>
  <si>
    <t>С последней операции ГРП прошло 07ч 05мин (на 08:00).</t>
  </si>
  <si>
    <r>
      <t xml:space="preserve">В/В  ЮТС 4ед*17м3. Завезено 65м3. </t>
    </r>
    <r>
      <rPr>
        <b/>
        <sz val="38"/>
        <rFont val="Times New Roman"/>
        <family val="1"/>
        <charset val="204"/>
      </rPr>
      <t>Плечо 30км.</t>
    </r>
  </si>
  <si>
    <r>
      <rPr>
        <b/>
        <u/>
        <sz val="44"/>
        <color theme="1"/>
        <rFont val="Times New Roman"/>
        <family val="1"/>
        <charset val="204"/>
      </rPr>
      <t>По скважине 3094 куст 44Б С-Талинское м/р.</t>
    </r>
    <r>
      <rPr>
        <sz val="44"/>
        <color theme="1"/>
        <rFont val="Times New Roman"/>
        <family val="1"/>
        <charset val="204"/>
      </rPr>
      <t xml:space="preserve">
Мини-ГРП +. 19:20 - 19:30. V - 33м³, 1 т 20/40. Рнач- 342, Рср- 289, Ркон- 282; Расход - 3.2 м³/мин; ISIP - 176 атм. Общие потери - 106  атм, в ИП и ПЗП - 17 атм. Хаммер-эффект выраженный.
ГРП +. 0:50 - 1:50. V - 180.3 м³ (Vобщ 228.3 м3). С поверхности 79т: 14т - 20/40, 65т - 16/20. С Мини-ГРП 80т. По плану 80т, в пласт 79.8т. Расход - 3.2 м3/мин. Загрузка гелланта 3.0 кг/м3. Рнач- 406, Рср- 266, Ркон- 317; ISIP - 182 атм. Прирост + 6 атм.
Демонтаж, освобождение на 03:00. 
Переезд 100км на 2058-572 Ю-Талинское, ЮК10-11, 60т, готовность предв. на 23:00/17.09 (дизайн в разработке). Флот на стоянке Ю/Талинского м/р в режиме готовности. Завоз емкостей, расстановка емкостного парка.</t>
    </r>
  </si>
  <si>
    <t xml:space="preserve">Флот в режиме готовности.
БПО г.Губкинский.
С 10:00 переезд на скв 3142-244 Тарасовское Ач 30т, ЗБС. Готовность на 14:00.
Монтаж флота, замещение на 20:00 </t>
  </si>
  <si>
    <r>
      <rPr>
        <b/>
        <u/>
        <sz val="50"/>
        <rFont val="Times New Roman"/>
        <family val="1"/>
        <charset val="204"/>
      </rPr>
      <t>По скважине 4704 куст 448 С-Талинское м/р.</t>
    </r>
    <r>
      <rPr>
        <sz val="50"/>
        <rFont val="Times New Roman"/>
        <family val="1"/>
        <charset val="204"/>
      </rPr>
      <t xml:space="preserve">
'ГРП +. 18:36 - 19:30. V - 129.7м3 (Vобщ- 182.7м3). С поверхности 59т: 14т - 20/40, 45т - 16/20. С миниГРП - 60т. По плану 60т, в пласт 59.8т. Расход - 3.2м3/мин. Загрузка гелланта - 2.8кг/м3. Рнач- 354атм, Рср- 246атм, Ркон- 254атм;  ISIP - 153атм. Прирост +3. 
Демонтаж, освобождение на 22:00. 
Переезд 15км на  337-233Б Ю-Талинское, ЮК10, 40т.
Монтаж оборудования, затарка тех. жидкости (готовность к проведению Замещение на 10:00).</t>
    </r>
  </si>
  <si>
    <r>
      <rPr>
        <b/>
        <u/>
        <sz val="48"/>
        <color theme="1"/>
        <rFont val="Times New Roman"/>
        <family val="1"/>
        <charset val="204"/>
      </rPr>
      <t>По скважине 2709 куст 161 С-Талинское м/р</t>
    </r>
    <r>
      <rPr>
        <sz val="48"/>
        <color theme="1"/>
        <rFont val="Times New Roman"/>
        <family val="1"/>
        <charset val="204"/>
      </rPr>
      <t xml:space="preserve">
'Мини ГРП +. 19:55 - 20:05. V - 34.5м3. 1 т 20/40. Рнач- 290атм, Рср- 245атм, Ркон- 265атм; ISIP - 169атм. Расход - 3.2 м3/мин; Общие потери - 96атм, в ИП и ПЗП - 3атм. Хаммер-эффект выраженный.
ГРП +. 0:00 - 0:55. V - 151.3м3 (Vобщ 202.3м3). С поверхност 70т: 15т - 20/40. 55т - 16/20. По плану 70т, в пласт 69.8т. Расход - 3.2м3/мин. Загрузка гелланта - 3.0кг/м3. Рнач- 260атм, Рср- 210атм, Ркон- 255атм; ISIP - 145атм.
Демонтаж, освобождение на 03:00.
Переезд на 5543_114_С-Талинское_ЮК2-4_90тн (дизайн на согласовании). Готова.
Заезд на куст в 13:00.</t>
    </r>
  </si>
  <si>
    <t xml:space="preserve">В/В: "ЮТС" 2ед по 17м3. Завоз жидкости 100м3. Плечо 15км </t>
  </si>
  <si>
    <t xml:space="preserve">В/В: "ЮТС" 2ед по 17м3. Завоз жидкости 110м3. Плечо 15км </t>
  </si>
  <si>
    <r>
      <t>В/В: "ЮТС" 2ед по 17м3. Завоз жидкости 120м3.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30км.</t>
    </r>
  </si>
  <si>
    <r>
      <t>В/В: "ЮТС" 2ед по 17м3. Завоз жидкости 130м3.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30км.</t>
    </r>
  </si>
  <si>
    <t>1 порт Активация+Замещение 02:20-02:54. Р- 469/421/369, ISIP - 104. V жид- 35 м³. Расход 3,4 м3/мин ( план 4,0 м3 ). Трения общие/муфта ГРП-ПЗП: 275/105. Хаммер-эффект выраженный. 
Прокачали полный объём скважины, индикации активации не было, провели тех. отстой 10 минут. Во время выхода на расход вышли из строя 2 НВД. Причину выясняем
1 порт Тестовая закачка. 03:55-04:01. Р- 556/503/451, ISIP - 109. V жид- 13 м³. Расход 4,0 м3/мин. Трения общие/муфта ГРП-ПЗП: 342/172. Хаммер-эффект выраженный.
1ст ОГРП на 16:00.</t>
  </si>
  <si>
    <t>17.09.2022г</t>
  </si>
  <si>
    <t xml:space="preserve">В/В: "ЮТС" 2ед по 17м3. Завоз жидкости 80м3. Плечо 15км </t>
  </si>
  <si>
    <t xml:space="preserve">СПТ Флота на БПО г.Нягань. 
Флот в режиме готовности. </t>
  </si>
  <si>
    <t>130тн</t>
  </si>
  <si>
    <r>
      <t xml:space="preserve">В/В  ЮТС 2ед*17м3. ПС-10м3 Завезено 60м3. </t>
    </r>
    <r>
      <rPr>
        <b/>
        <sz val="38"/>
        <color theme="1"/>
        <rFont val="Times New Roman"/>
        <family val="1"/>
        <charset val="204"/>
      </rPr>
      <t>Плечо 30км.</t>
    </r>
  </si>
  <si>
    <t>С последней операции ГРП прошло 160ч 12м (на 16:00).</t>
  </si>
  <si>
    <t>Флот в режиме готовности. ТО техники.
На контроле: скважина  скв 2935-223 Новогоднее Ач МСГРП-5 по 30т, готовность на 18.09.2022</t>
  </si>
  <si>
    <t>Флот на КП№-8 (база).
Флот в режиме готовности ожидание скважин.
На контроле: 1987_11Бис_Дулисьминское_МКГРП_7х60м3(дизайн на согласовании). 
Демонтаж ПШ 15:00 17.09.2022; Завоз НКТ 04:00 18.09.2022; Спуск компоновки с ШСПЧ 02:00 19.09.2022; Обратная промывка тех.жидкостью 112м³ 10:00 19.09.2022; Подъём КНК 11:00 20.09.2022; ГФР 02:00 21.09.2022; Спуск селективного пакера 23:00 21.09.2022; Обратная промывка тех.жидкостью в V-20м³ 02:00 22.09.2022; Позиционирование на 1-ю муфту МГРП 05:00 22.09.2022; Д/ж ПВО. Посадка и опрессовка пакера 09:00 22.09.2022; Освобождение для ГРП 14:00 22.09.2022</t>
  </si>
  <si>
    <t>1506_15Бис_Дулисьминское_КГРП_60м3(ожидание данных). Нет бр. КРС
1903_19_Дулисьминское_КГРП_60м3. Нет бр. КРС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</si>
  <si>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Аквамайер: Затарено 0м3.  Плечо м.</t>
  </si>
  <si>
    <t>С последней операции ГРП прошло 76ч 40мин (на 16:00).</t>
  </si>
  <si>
    <t>С последней операции ГРП прошло 73ч 30мин (на 16:00).</t>
  </si>
  <si>
    <t>Ново-Пурпейское м/р</t>
  </si>
  <si>
    <t>С последней операции ГРП прошло 14ч 10мин (на 16:00).</t>
  </si>
  <si>
    <t xml:space="preserve">
Переезд 100км на 2058-572 Ю-Талинское, ЮК10-11, 60т, готовность предв. на 23:00/17.09 (дизайн в разработке). Флот на стоянке Ю/Талинского м/р в режиме готовности. Завоз емкостей, расстановка емкостного парка (+). Тест воды в районе куста 601</t>
  </si>
  <si>
    <t>С последней операции ГРП прошло 33ч 42мин (на 16:00).</t>
  </si>
  <si>
    <t>С последней операции ГРП прошло 20ч 30мин (на 16:00).</t>
  </si>
  <si>
    <t>С последней операции ГРП прошло 109ч 10мин (на 16:00).</t>
  </si>
  <si>
    <t xml:space="preserve">С последней операции ГРП прошло 08ч 00мин (на 16:00).   </t>
  </si>
  <si>
    <t>Новогоднее  м/р</t>
  </si>
  <si>
    <t>С последней операции ГРП прошло 125ч 10мин (на 08:00).</t>
  </si>
  <si>
    <t>Мастер
 Бондаренко Петр 
89320526044</t>
  </si>
  <si>
    <t xml:space="preserve">
На контроле: скважина  скв 2935-223 Новогоднее Ач МСГРП-5 по 30т, готовность на 18.09.2022г (освобождение 20-21:00)
Начало движения флота в 08:00
</t>
  </si>
  <si>
    <t>ЮТС 2ед-17м3. Завезено 0м3. Плечо 5км</t>
  </si>
  <si>
    <r>
      <rPr>
        <b/>
        <sz val="50"/>
        <rFont val="Times New Roman"/>
        <family val="1"/>
        <charset val="204"/>
      </rPr>
      <t xml:space="preserve">Замещение +  10:07 - 10:17    </t>
    </r>
    <r>
      <rPr>
        <sz val="50"/>
        <rFont val="Times New Roman"/>
        <family val="1"/>
        <charset val="204"/>
      </rPr>
      <t xml:space="preserve">Vпогл- 4.2м3   V - 16м3
Рнач -  390атм, Рср- 290атм, Ркон- 275атм;   Расход - 3.2 м3/мин;   ISIP - 154 атм
Общие потери- 121атм, в ИП и ПЗП- 0атм  Хаммер-эффект выраженный. 
</t>
    </r>
    <r>
      <rPr>
        <b/>
        <sz val="50"/>
        <rFont val="Times New Roman"/>
        <family val="1"/>
        <charset val="204"/>
      </rPr>
      <t xml:space="preserve">
Мини ГРП +  15:37 - 15:53 </t>
    </r>
    <r>
      <rPr>
        <sz val="50"/>
        <rFont val="Times New Roman"/>
        <family val="1"/>
        <charset val="204"/>
      </rPr>
      <t xml:space="preserve"> V - 39м3  1 т 16/20
Рнач- 347атм, Рср- 287атм, Ркон- 278атм;   ISIP - 168атм  Расход - 3.2 м3/мин; 
Общие потери - 110 атм, в ИП и ПЗП - 0атм  Хаммер-эффект выраженный.
</t>
    </r>
  </si>
  <si>
    <r>
      <t>В/В: "ЮТС" 2ед по 17м3.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60км (УПН)</t>
    </r>
  </si>
  <si>
    <t>С последней операции ГРП прошло 30ч 10мин (на 08:00).</t>
  </si>
  <si>
    <r>
      <t xml:space="preserve">
Переезд на 5543_114_С-Талинское_ЮК2-4_90тн (дизайн на согласовании). Готова.
Заезд на куст в 13:00.
Расстановка СПТ. Монтаж флота.  Завоз жидкости
</t>
    </r>
    <r>
      <rPr>
        <b/>
        <sz val="48"/>
        <color theme="1"/>
        <rFont val="Times New Roman"/>
        <family val="1"/>
        <charset val="204"/>
      </rPr>
      <t>Замещение +  18:35 - 18:40</t>
    </r>
    <r>
      <rPr>
        <sz val="48"/>
        <color theme="1"/>
        <rFont val="Times New Roman"/>
        <family val="1"/>
        <charset val="204"/>
      </rPr>
      <t xml:space="preserve">
V - 15м3  Рнач - 460атм, Рср- 320атм, Ркон- 290атм; 
Расход - 3.4 м3/мин;  ISIP - 164атм
Общие потери- 126атм, в ИП и ПЗП- 30атм
Хаммер-эффект выраженный.
</t>
    </r>
  </si>
  <si>
    <t>С последней операции ГРП прошло 05ч 15мин (на 08:00).</t>
  </si>
  <si>
    <t>5409-152 Тарасовское Ач МГРП (3х30т, 7х60т), ВНС. СТОП на 5. демонтаж ГНКТ. Готовность на 2см (согласован)
777п-5 Барсуковское Ю6 20т, ВНС.  Готовность на 20.09(согласован)
4357-28А Комсомольское 1ПК18 3т, ОД. Готовность на 21.09 (согласован)
1613-34 Тарасовское БП8 15т, ЗБС. Готовность на 23.09 (согласован)</t>
  </si>
  <si>
    <t>1709-331 Вынгапуровское ГРП 60, ориентировочное готовность на 19.09.2022.
2935-223 Новогоднее Ач МГРП-5 по 30т, готовность на 18.09.2022 20:00.</t>
  </si>
  <si>
    <t>Общие 
ГНКТ "Ветеран":
4ф: 1031-29 Крайнее, нормализация.
7ф: 2081-117 Еты-Пуровское, нормализация.
9ф: 1933-25В Вынгаяхинское, ОПП. 
Конкуренты:
Альянс:
1ф. БПО Вынгапуровский.
3ф. БПО. В ожидании скв. 889-47 Карамовское МГРП-9 по 90т, и готовность 18.09.2022
4Ф. 1204-143 Вынгаяхинское 5-9ст по 50т, 5ст пр к ОГРП#3
Кежуй: 
1ф. БПО. В ожидании скв. 3049-86 Еты-Пуровское МГРП-8 по 100т, готовность ориентировочно 20.09.2022
3ф. БПО Муравленко. В ожидании скв. 2251-143 Вынгаяхинское МГРП-9 по 50т, готовность ориентировочно 18-19.09.2022.
КАТКО:   3ф: 461-15 Карамовское МСГРП-8 ст по 90т, 2ст пр к ОГРП</t>
  </si>
  <si>
    <t>2 из 10</t>
  </si>
  <si>
    <t>Флот на КП№-8 (база).
Флот в режиме готовности ожидание скважин.
Ожидание готовности скважины 1987_11Бис_Дулисьминское_МКГРП_7х60м3(дизайн на согласовании). 
Спуск компоновки с ШСПЧ 02:00 19.09.2022; Обратная промывка тех.жидкостью 112м³ 10:00 19.09.2022; Подъём КНК 11:00 20.09.2022; ГФР 02:00 21.09.2022; Спуск селективного пакера 23:00 21.09.2022; Обратная промывка тех.жидкостью в V-20м³ 02:00 22.09.2022; Позиционирование на 1-ю муфту МГРП 05:00 22.09.2022; Д/ж ПВО. Посадка и опрессовка пакера 09:00 22.09.2022; Освобождение для ГРП 14:00 22.09.2022</t>
  </si>
  <si>
    <t xml:space="preserve">В/В: "ЮТС" 2ед по 17м3. Завоз жидкости 120м3. Плечо 15км </t>
  </si>
  <si>
    <r>
      <t xml:space="preserve">ПР к осн.ГРП
</t>
    </r>
    <r>
      <rPr>
        <b/>
        <sz val="48"/>
        <color theme="1"/>
        <rFont val="Times New Roman"/>
        <family val="1"/>
        <charset val="204"/>
      </rPr>
      <t xml:space="preserve">
ГРП (-)   2:00 - 2:45  </t>
    </r>
    <r>
      <rPr>
        <sz val="48"/>
        <color theme="1"/>
        <rFont val="Times New Roman"/>
        <family val="1"/>
        <charset val="204"/>
      </rPr>
      <t>V - 165.5м3   С поверхност 40т: 40т - 20/40.
Расход - 3.4м3/мин 
Загрузка гелланта - 3.0кг/м3
Рнач- 360атм, Рср- 270атм, Ркон- 345атм;
Во время проведения ОГРП, на стадии "пропант", концентрация 830кг/м3, произошел сбой в работе хим. машины, пропали показания, пропала подача хим. реагентов, в следствие чего,
было принято выйти на перепродавку в полукратном объеме.
Рефрак. Завоз и нагрев жидкости. ОГРП 2 подход на 17:00.</t>
    </r>
  </si>
  <si>
    <t>С последней операции ГРП прошло  89ч 30мин (на 08:00).</t>
  </si>
  <si>
    <t>С последней операции ГРП прошло  92ч 40мин (на 08:00).</t>
  </si>
  <si>
    <t>С последней операции ГРП прошло 49ч 42мин (на 08:00).</t>
  </si>
  <si>
    <t>С последней операции ГРП прошло  00ч 15м (на 08:00).</t>
  </si>
  <si>
    <t xml:space="preserve">С последней операции ГРП прошло 10ч 30мин (на 08:00). </t>
  </si>
  <si>
    <t xml:space="preserve">С последней операции ГРП прошло  24ч 00мин (на 08:00).   </t>
  </si>
  <si>
    <t xml:space="preserve">3253-57 С-Талинское, ЮК3-5, 100т, монтаж пакера (+), посадка/опрессовка на 16:00/18.09 (дизайн согласован);
4054-171 С-Талинское, ЮК10, 40т, м-ж пакера на 16:00/18.09, посадка/опрессовка пакера на 10:00/19.09 (дизайн согласован);
51793-601 Юг-Талинское, ЮК10, 100т, с-к пакера ГРП (дизайн на согласовании);
1690-352 Ю-Талинское, ЮК4-5, 80т, ГИС ПВР (дизайн на согласовании);
1939-534 Ю-Талинское, ЮК10-11, м-ж пакера ГРП на 09:00/18.09 (очередность подготовки дизайна);
10510-544 Ю-Талинское, ЮК10, ГИС ПВР (очередность подготовки дизайна);
3082-56 С-Талинское, ЮК3-4, ГИС ПВР;
11307-556 Ю-Талинское, ЮК11, 30т,  п-м тех пакера  (дизайн согласован);
</t>
  </si>
  <si>
    <t xml:space="preserve">2739-163 С-Талинское, ЮК2-5, с-к ПСШ;
8602-380 Ю-Талинское, ЮК10, 60т, с-к ПСШ;
1771-371Б Ю-Талинское, ЮК10, 50т, райбирование;
11253-534 Юг-Талинское, ЮК10-11, райбирование; </t>
  </si>
  <si>
    <t xml:space="preserve">3253_57_Талинское_ЮК3-5_100тн (дизайн на согласовании). ГИС; ПВР; посадка/опрессовка пакера на 17:00/18.09.22. Готовность на ~19.09.22
3253-57 С-Талинское, ЮК3-5, 100т, монтаж пакера (+), посадка/опрессовка на 16:00/18.09 (дизайн согласован);
4054-171 С-Талинское, ЮК10, 40т, м-ж пакера на 16:00/18.09, посадка/опрессовка пакера на 10:00/19.09 (дизайн согласован);
51793-601 Юг-Талинское, ЮК10, 100т, с-к пакера ГРП (дизайн на согласовании);
1690-352 Ю-Талинское, ЮК4-5, 80т, ГИС ПВР (дизайн на согласовании);
1939-534 Ю-Талинское, ЮК10-11, м-ж пакера ГРП на 09:00/18.09 (очередность подготовки дизайна);
10510-544 Ю-Талинское, ЮК10, ГИС ПВР (очередность подготовки дизайна);
3082-56 С-Талинское, ЮК3-4, ГИС ПВР;
</t>
  </si>
  <si>
    <t xml:space="preserve">11307-556 Ю-Талинское, ЮК11, 30т,  п-м тех пакера  (дизайн согласован);
2739-163 С-Талинское, ЮК2-5, с-к ПСШ;
8602-380 Ю-Талинское, ЮК10, 60т, с-к ПСШ;
1771-371Б Ю-Талинское, ЮК10, 50т, райбирование;
11253-534 Юг-Талинское, ЮК10-11, райбирование; </t>
  </si>
  <si>
    <t xml:space="preserve">3253-57 С-Талинское, ЮК3-5, 100т, монтаж пакера (+), посадка/опрессовка на 16:00/18.09 (дизайн согласован);
4054-171 С-Талинское, ЮК10, 40т, м-ж пакера на 16:00/18.09, посадка/опрессовка пакера на 10:00/19.09 (дизайн согласован);
51793-601 Юг-Талинское, ЮК10, 100т, с-к пакера ГРП (дизайн на согласовании);
1690-352 Ю-Талинское, ЮК4-5, 80т, ГИС ПВР (дизайн на согласовании);
1939-534 Ю-Талинское, ЮК10-11, м-ж пакера ГРП на 09:00/18.09 (очередность подготовки дизайна);
10510-544 Ю-Талинское, ЮК10, ГИС ПВР (очередность подготовки дизайна);
3082-56 С-Талинское, ЮК3-4, ГИС ПВР;
11307-556 Ю-Талинское, ЮК11, 30т,  п-м тех пакера  (дизайн согласован);
2739-163 С-Талинское, ЮК2-5, с-к ПСШ;
</t>
  </si>
  <si>
    <t xml:space="preserve">8602-380 Ю-Талинское, ЮК10, 60т, с-к ПСШ;
1771-371Б Ю-Талинское, ЮК10, 50т, райбирование;
11253-534 Юг-Талинское, ЮК10-11, райбирование; </t>
  </si>
  <si>
    <r>
      <t xml:space="preserve">
ПР к осн.ГРП 1ст планируется на 18:00 (завоз, нагрев жидкости 250м3, загеливание в процессе)
</t>
    </r>
    <r>
      <rPr>
        <b/>
        <sz val="48"/>
        <rFont val="Times New Roman"/>
        <family val="1"/>
        <charset val="204"/>
      </rPr>
      <t xml:space="preserve">1 порт  ОГРП (+)   18:58 - 20:00  </t>
    </r>
    <r>
      <rPr>
        <sz val="48"/>
        <rFont val="Times New Roman"/>
        <family val="1"/>
        <charset val="204"/>
      </rPr>
      <t xml:space="preserve">Р 505/376/344  ISIP – 137 (+9)  Расход - 4,0 м3/мин
Vжид. – 225,6 м³ , из них продавка 24,8 м3  СэндРИТ 40/70 _   18 тн  Fores20/40       2 тн
Fores16/20       34 тн  Fores  (RCP)16/20   5 тн
59 тн проппанта с учётом миниГРП.  Хорнер – 319;  Эффективность _72 %
Общий обьем жидкости затрачено на 1 стадию – 336,6 м3
</t>
    </r>
    <r>
      <rPr>
        <b/>
        <sz val="48"/>
        <rFont val="Times New Roman"/>
        <family val="1"/>
        <charset val="204"/>
      </rPr>
      <t xml:space="preserve">
'2 порт  Активация+Замещение  21:56-22:15 </t>
    </r>
    <r>
      <rPr>
        <sz val="48"/>
        <rFont val="Times New Roman"/>
        <family val="1"/>
        <charset val="204"/>
      </rPr>
      <t xml:space="preserve"> Р- 352/333/333, ISIP - 98
V жид- 35 м³.  Расход  4,0 м3   Трения общие/муфта ГРП-ПЗП: 235/66
Хаммер-эффект выраженный.</t>
    </r>
  </si>
  <si>
    <r>
      <rPr>
        <b/>
        <sz val="48"/>
        <rFont val="Times New Roman"/>
        <family val="1"/>
        <charset val="204"/>
      </rPr>
      <t xml:space="preserve">
ГРП 30т (+). 08:27-08:58. 
</t>
    </r>
    <r>
      <rPr>
        <sz val="48"/>
        <rFont val="Times New Roman"/>
        <family val="1"/>
        <charset val="204"/>
      </rPr>
      <t>V-98.7м3
Рнач-525, Рср-340, Ркон-395 
ISIP-228(+33)
Демотаж,</t>
    </r>
    <r>
      <rPr>
        <b/>
        <sz val="48"/>
        <rFont val="Times New Roman"/>
        <family val="1"/>
        <charset val="204"/>
      </rPr>
      <t xml:space="preserve"> освобождение по скв.3142 куст 244 Тарасовское м/р в 11:00.</t>
    </r>
    <r>
      <rPr>
        <sz val="48"/>
        <rFont val="Times New Roman"/>
        <family val="1"/>
        <charset val="204"/>
      </rPr>
      <t xml:space="preserve">
Переезд флота на 270-17 НовоПурпейское БС12 10т, ВНС. Готовность на 03:00 18.09 (согласован)
Переезд закончат в 18:00 </t>
    </r>
  </si>
  <si>
    <t>ЮТС 2ед-17м3. Завезено 0м3. Плечо 0км</t>
  </si>
  <si>
    <r>
      <t xml:space="preserve">В/В  ЮТС 4ед*17м3. Завезено 100м3. </t>
    </r>
    <r>
      <rPr>
        <b/>
        <sz val="38"/>
        <rFont val="Times New Roman"/>
        <family val="1"/>
        <charset val="204"/>
      </rPr>
      <t>Плечо 30км.</t>
    </r>
  </si>
  <si>
    <r>
      <t>В/В: "ЮТС" 2ед по 17м3. Завоз жидкости 34м3.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60км.</t>
    </r>
  </si>
  <si>
    <t>НК-Транс: Затарено 120м3.  Плечо 15км.</t>
  </si>
  <si>
    <t>НК-Транс: Затарено 160м3.  Плечо 15км.</t>
  </si>
  <si>
    <t xml:space="preserve">1) - на Дулисьме 225т 35% HCL (после разбавления до 22% ~ 304м3)
     - на Киренском 41т 35% HCL (после разбавления до 22% ~ 60м3)
2) 2й, 3й ж/д вагон (Лена)
4й, 5й, 6й, 7й в пути, отправка 29.08.22
</t>
  </si>
  <si>
    <t xml:space="preserve">В/В: "ЮТС" 2ед по 17м3. В/В (ПС)-1шт по 10м3.  Завоз жидкости 0м3. Плечо 0км </t>
  </si>
  <si>
    <r>
      <t xml:space="preserve">
Переезд 100км на 2058-572 Ю-Талинское, ЮК10-11, 60т, готовность предв. на 05:00/17.09 (дизайн в разработке). Флот на стоянке Ю/Талинского м/р в режиме готовности. 
Заезд флота в 05:00
Расстановка СПТ. Монтаж флота.
</t>
    </r>
    <r>
      <rPr>
        <b/>
        <sz val="48"/>
        <color theme="1"/>
        <rFont val="Times New Roman"/>
        <family val="1"/>
        <charset val="204"/>
      </rPr>
      <t>Замещение +   09:00 - 09:04</t>
    </r>
    <r>
      <rPr>
        <sz val="48"/>
        <color theme="1"/>
        <rFont val="Times New Roman"/>
        <family val="1"/>
        <charset val="204"/>
      </rPr>
      <t xml:space="preserve">
V - 17 м3 Рнач- 516, Рср- 410, Ркон- 290; 
Расход - 3.4 м3/мин;   ISIP - 149 атм
Общие потери - 141 атм, в ИП и ПЗП -  27 атм
Хаммер-эффект выраженный.</t>
    </r>
  </si>
  <si>
    <t>Руководитель флота
Веселов С.
89828710596</t>
  </si>
  <si>
    <t xml:space="preserve">Переезд флота на 270-17 НовоПурпейское БС12 10т, ВНС. Готовность на 09:00 18.09 (согласован)
Флот перед кустом в режиме готовности. Освобождение КРС планируется на 09:00
Заезд флота в 09:00
Замещение планируется  на 15:00
Осн ГРП на 19-20:00 ч
Завез  НКТ на скв 777/5 Барсуковское м/р (+)
18.09. планируется завоз НКТ на скв 4357/28А Комсомольское м/р
</t>
  </si>
  <si>
    <r>
      <rPr>
        <b/>
        <sz val="48"/>
        <rFont val="Times New Roman"/>
        <family val="1"/>
        <charset val="204"/>
      </rPr>
      <t xml:space="preserve">2 порт  МиниГРП (+)  23:52-00:05  </t>
    </r>
    <r>
      <rPr>
        <sz val="48"/>
        <rFont val="Times New Roman"/>
        <family val="1"/>
        <charset val="204"/>
      </rPr>
      <t xml:space="preserve">Р 436/327/309  ISIP – 110  Расход – 4.0  м3/мин
Vжид. – 52 м3 , из них продавка 25 м3  Трения общие/муфта ГРП-ПЗП:  199/30  Пропант - 1тн 40/70  Хаммер - эффект выраженный
</t>
    </r>
    <r>
      <rPr>
        <b/>
        <sz val="48"/>
        <rFont val="Times New Roman"/>
        <family val="1"/>
        <charset val="204"/>
      </rPr>
      <t xml:space="preserve">
2 порт  ОГРП (+)  06:45 - 07:45</t>
    </r>
    <r>
      <rPr>
        <sz val="48"/>
        <rFont val="Times New Roman"/>
        <family val="1"/>
        <charset val="204"/>
      </rPr>
      <t xml:space="preserve">  Р 376/315/327
ISIP – 125 (+15)  Расход - 4,0 м3/мин  Vжид. – 215.5 м³ , из них продавка 24,2 м3
СэндРИТ 40/70   18 тн  Fores20/40       2 тн   Fores16/20       34 тн  Fores  (RCP)16/20   5 тн
59 тн проппанта с учётом миниГРП.  Хорнер – 330;  Эффективность _74 %
Общий обьем жидкости затрачено на   2 стадию – 302.2 м3
ПР к активации/замещению 3ст планируется на 11:00</t>
    </r>
  </si>
  <si>
    <t>18.09.2022г</t>
  </si>
  <si>
    <t>5ст*30тн</t>
  </si>
  <si>
    <t>0 из 5</t>
  </si>
  <si>
    <t>С последней операции ГРП прошло 133ч 10мин (на 16:00).</t>
  </si>
  <si>
    <t xml:space="preserve">С последней операции ГРП прошло 32ч 00мин (на 16:00).   </t>
  </si>
  <si>
    <r>
      <rPr>
        <b/>
        <sz val="50"/>
        <rFont val="Times New Roman"/>
        <family val="1"/>
        <charset val="204"/>
      </rPr>
      <t>ГРП +   20:38 - 21:27</t>
    </r>
    <r>
      <rPr>
        <sz val="50"/>
        <rFont val="Times New Roman"/>
        <family val="1"/>
        <charset val="204"/>
      </rPr>
      <t xml:space="preserve">  Vпогл - 1м3  V - 136.7м3 (Vобщ- 191.7м3)   С поверхности 39т:  39т - 16/20. С миниГРП - 40т. По плану 40т, в пласт 39.8т.   Расход - 3.2м3/мин 
Загрузка гелланта - 3.0кг/м3  Рнач- 302атм, Рср- 305атм, Ркон- 350атм;   ISIP - 197атм  Прирост +29
Демонтаж флота, освобождение в 23:00.
Выезд флота с кустовой площадки. Режим готовности.
</t>
    </r>
  </si>
  <si>
    <t>С последней операции ГРП прошло 18ч 30мин (на 16:00).</t>
  </si>
  <si>
    <t>С последней операции ГРП прошло 38ч 10мин (на 16:00).</t>
  </si>
  <si>
    <t>3 стадия из 10: Активация + Замещение 11:27-11:44
Р- 422/366/360, ISIP - 100 V жид- 30 м³. Расход    1.0-4.0 м3 Трения общие/муфта ГРП-ПЗП: 260/92 Хаммер-эффект выраженны
3 стадия из 10: МиниГРП (+) 13:50-14:05 
Р 356/325/349 ISIP – 114 Расход – 4.0  м3/мин Vжид. – 49.7 м3 , из них продавка 23 м3
Трения общие/муфта ГРП-ПЗП:  235/67 Пропант - 1тн 40/70 Хаммер - эффект выраженный
ПР к основному ГРП. На 20:00</t>
  </si>
  <si>
    <t>С последней операции ГРП прошло 08ч 15м (на 16:00).</t>
  </si>
  <si>
    <t>ТЕМПЕРАТУРА ВОЗДУХА: +9*С
ГРП-7: скважина 1104 куст 11Б Дулисьминское м/е:
Замещение 01:49-02:06 (по Иркутскому времени).
Закачано: 25м3 линейный гель Расход: 2.5м3/мин. Рнач-129 Рср-125 Ркон-138 Рмакс-159 ISIP-57 Общ.трен.-81 ИП и ПЗП-2 Заполнение скв.: 14м3 линейный гель</t>
  </si>
  <si>
    <t>С последней операции ГРП прошло 57ч 42мин (на 16:00).</t>
  </si>
  <si>
    <t xml:space="preserve">Флот в режиме готовности. </t>
  </si>
  <si>
    <t>С последней операции ГРП прошло 97ч 30мин (на 16:00).</t>
  </si>
  <si>
    <t>С последней операции ГРП прошло 13ч 05мин (на 16:00).</t>
  </si>
  <si>
    <t>1506_15Бис_Дулисьминское_КГРП_60м3. Нет бр. КРС
1903_19_Дулисьминское_КГРП_60м3. Нет бр. КРС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</si>
  <si>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 xml:space="preserve">ТЕМПЕРАТУРА ВОЗДУХА: +10*С
'Флот на КП№-8 (база).
Ожидание готовности скважины 1987_11Бис_Дулисьминское_МКГРП_7х60м3(дизайн согласован). 
Спуск компоновки с ШСПЧ 02:00 19.09.2022; Обратная промывка тех.жидкостью 112м³ 10:00 19.09.2022; Подъём КНК 11:00 20.09.2022; ГФР 02:00 21.09.2022; Спуск селективного пакера 23:00 21.09.2022; Обратная промывка тех.жидкостью в V-20м³ 02:00 22.09.2022; Позиционирование на 1-ю муфту МГРП 05:00 22.09.2022; Д/ж ПВО. Посадка и опрессовка пакера 09:00 22.09.2022; Освобождение для ГРП 14:00 22.09.2022
</t>
  </si>
  <si>
    <t>ЮТС 2ед-17м3. Завезено 100м3. Плечо 5км</t>
  </si>
  <si>
    <r>
      <t xml:space="preserve">В/В  ЮТС 2ед*17м3. ПС-10м3 Завезено 0м3. </t>
    </r>
    <r>
      <rPr>
        <b/>
        <sz val="38"/>
        <color theme="1"/>
        <rFont val="Times New Roman"/>
        <family val="1"/>
        <charset val="204"/>
      </rPr>
      <t>Плечо 0км.</t>
    </r>
  </si>
  <si>
    <t xml:space="preserve">В/В: "ЮТС" 2ед по 17м3. "ПС" 1ед*17м3 Завоз жидкости 235м3. Плечо 15км </t>
  </si>
  <si>
    <t>Переезд флота на скважину  скважина 2935 куст 223 Новогоднее м/е  
КРС освобождает КП. Готовность на 20:00 18.09.2022г. 
На кусту 4ри емкости, 20т проппанта.</t>
  </si>
  <si>
    <t>Технологическое дежурство.
На месторождении: 
Стерликов Д.И (Машинист а/крана)
Маликов А.А. (Моторист ЦА )</t>
  </si>
  <si>
    <t>Руководитель флота
Рыбалов А.
8-952-712-08-47</t>
  </si>
  <si>
    <t>С последней операции ГРП прошло 149ч 10мин (на 08:00).</t>
  </si>
  <si>
    <t>152Г</t>
  </si>
  <si>
    <r>
      <rPr>
        <b/>
        <u/>
        <sz val="45"/>
        <rFont val="Times New Roman"/>
        <family val="1"/>
        <charset val="204"/>
      </rPr>
      <t>По скважине 270 куст 17 'Ново-Пурпейское м/р:</t>
    </r>
    <r>
      <rPr>
        <sz val="45"/>
        <rFont val="Times New Roman"/>
        <family val="1"/>
        <charset val="204"/>
      </rPr>
      <t xml:space="preserve">
</t>
    </r>
    <r>
      <rPr>
        <b/>
        <u/>
        <sz val="45"/>
        <rFont val="Times New Roman"/>
        <family val="1"/>
        <charset val="204"/>
      </rPr>
      <t xml:space="preserve">
Замещение(+).</t>
    </r>
    <r>
      <rPr>
        <sz val="45"/>
        <rFont val="Times New Roman"/>
        <family val="1"/>
        <charset val="204"/>
      </rPr>
      <t xml:space="preserve"> 12:14-12:20. V-18м3, Рнач-510, Рср-380, Ркон-245, ISIP-107. 
Общие потери 138 атм, в ИП и ПЗП 20 атм. Хаммер-эффект выраженный
</t>
    </r>
    <r>
      <rPr>
        <b/>
        <u/>
        <sz val="45"/>
        <rFont val="Times New Roman"/>
        <family val="1"/>
        <charset val="204"/>
      </rPr>
      <t xml:space="preserve">
МиниГРП(+).</t>
    </r>
    <r>
      <rPr>
        <sz val="45"/>
        <rFont val="Times New Roman"/>
        <family val="1"/>
        <charset val="204"/>
      </rPr>
      <t xml:space="preserve"> 13:26-13:35. V-28м3, 500кг (20/40). Рнач-319, Рср-245, Ркон-256, ISIP-112.
Общие потери 144 атм, в ИП и ПЗП 26 атм. Хаммер-эффект выраженный
</t>
    </r>
    <r>
      <rPr>
        <b/>
        <u/>
        <sz val="45"/>
        <rFont val="Times New Roman"/>
        <family val="1"/>
        <charset val="204"/>
      </rPr>
      <t>Основной ГРП (+)</t>
    </r>
    <r>
      <rPr>
        <sz val="45"/>
        <rFont val="Times New Roman"/>
        <family val="1"/>
        <charset val="204"/>
      </rPr>
      <t xml:space="preserve">. 16:17-16:31. V-42м3, 8т (с учетом миниГРП 0.5т) Рнач-365, Рср-255, Ркон-283, ISIP-123(+11)
В процессе работы при переходе на проппант RCP (2т) не открылась задвижка бункера в песковозе. По согласованию с заказчиком принято решение выйти на продавку (план/факт - 16,4м3).  Д/Ж флота. Освобождение территории. </t>
    </r>
  </si>
  <si>
    <t>Тарасовское м/е.</t>
  </si>
  <si>
    <t xml:space="preserve">С последней операции ГРП прошло  17ч 29мин (на 08:00).   </t>
  </si>
  <si>
    <t>Флот в районе куста 233Б 'Ю-Талинское м/р.
На контроле: скважина 3946 куст 307 С-Талинское, МГРП, ЗБС, 5 ст, м-ж стингера (+), посадка/опрессовка  (+). Готовность на 22:00/18.09.22г</t>
  </si>
  <si>
    <t xml:space="preserve">С последней операции ГРП прошло 32ч 30мин (на 08:00). </t>
  </si>
  <si>
    <r>
      <rPr>
        <b/>
        <u/>
        <sz val="45"/>
        <color theme="1"/>
        <rFont val="Times New Roman"/>
        <family val="1"/>
        <charset val="204"/>
      </rPr>
      <t>По скважине 2058 куст 572 'Ю-Талинское м/р:</t>
    </r>
    <r>
      <rPr>
        <sz val="45"/>
        <color theme="1"/>
        <rFont val="Times New Roman"/>
        <family val="1"/>
        <charset val="204"/>
      </rPr>
      <t xml:space="preserve">
Замещение +   09:00 - 09:04 V - 17 м3 Рнач- 516, Рср- 410, Ркон- 290; 
Расход - 3.4 м3/мин;   ISIP - 149 атм Общие потери - 141 атм, в ИП и ПЗП -  27 атм
Хаммер-эффект выраженный.
Мини ГРП (+). 10:08 - 10:19 V - 38 м³ 1 т 16/20 Рнач- 298, Рср- 295, Ркон - 290; ISIP - 153 атм Расход - 3.4 м³/мин; Общие потери - 137 атм, в ИП и ПЗП - 23 атм Хаммер-эффект выраженный.
'Основной ГРП + 16:57 - 18:11; V - 235.1 м³ (Vобщ. 290.1 м3) С поверхности 59 т:   16/20, С Мини ГРП 60т, В пласт 58.1т. Расход - 3.4 м3/мин Загрузка гелланта 3.2 кг/м3 Рнач- 385, Рср- 320, Ркон- 570;
ISIP -  241атм. Прирост + 88
На 75 минуте закачки на стадии продавки возник резкий рост давления в линии 570 атм -СТОП насосы.С поверхности -59т.В пласт - 57.1т.Расчётная голова пропанта  2902.5м.</t>
    </r>
  </si>
  <si>
    <t xml:space="preserve">Переезд флота на скважину 51793 куст 601 Юг-Талинское м/р. Готовность на 08:00/19.09
Завоз и расстановка емкостного парка 6 шт. 
Завоз тех.жидкости. </t>
  </si>
  <si>
    <t>С последней операции ГРП прошло 14ч 49мин (на 08:00).</t>
  </si>
  <si>
    <t>Флот в режиме готовности. 
Обслуживание СПТ и оборудования:
НВД гос.№ ВА  1819 86- Диагностика.(Не показывает параметры двигателя).
Работа СПТ и персонала в других флотах.
ГРП-4: АДПМ гос.№ АУ 6338 86.
ГРП-15: Гидра БИЦЕМА гос.№ АХ 4547 86;  гос.№ УМБ Р 504 АМ 186; НВД гос.№ АХ  8684 86</t>
  </si>
  <si>
    <t>С последней операции ГРП прошло  113ч 30мин (на 08:00).</t>
  </si>
  <si>
    <t>11ст х 90тн</t>
  </si>
  <si>
    <t>0 из 11</t>
  </si>
  <si>
    <t>406Б</t>
  </si>
  <si>
    <t>Тагринское м/е</t>
  </si>
  <si>
    <r>
      <rPr>
        <b/>
        <u/>
        <sz val="48"/>
        <color theme="1"/>
        <rFont val="Times New Roman"/>
        <family val="1"/>
        <charset val="204"/>
      </rPr>
      <t>По скважине 5543 куст 114 С-Талинское м/р:</t>
    </r>
    <r>
      <rPr>
        <sz val="48"/>
        <color theme="1"/>
        <rFont val="Times New Roman"/>
        <family val="1"/>
        <charset val="204"/>
      </rPr>
      <t xml:space="preserve">
Рефрак. Завоз и нагрев жидкости.
Основной ГРП (+) 17:30 - 18:40
V - 195.5м3 (Vобщ 210.5м3) С поверхност 90т: 40т - 20/40. 50т - 16/20. По плану 90т, в пласт 89.8т. Расход - 3.4м3/мин Загрузка гелланта - 3.0кг/м3 Рнач- 365атм, Рср- 285атм, Ркон- 310атм; ISIP - 190атм. Прирост +26.
Д/Ж флота. Освобождение территории.</t>
    </r>
  </si>
  <si>
    <t xml:space="preserve">В/В: "ЮТС" 2ед по 17м3. Завоз жидкости 10м3. Плечо 18км </t>
  </si>
  <si>
    <t>Аквамайер: Затарено 0м3.  Плечо 370м.</t>
  </si>
  <si>
    <t>НК-Транс: Затарено 204м3.  Плечо 15км.</t>
  </si>
  <si>
    <t>НК-Транс: Затарено 331м3.  Плечо 15км.</t>
  </si>
  <si>
    <t>С последней операции ГРП прошло  06ч 57м (на 08:00).</t>
  </si>
  <si>
    <t xml:space="preserve">ТЕМПЕРАТУРА ВОЗДУХА: +12*С
Ожидание готовности скважины 1987_11Бис_Дулисьминское_МКГРП_7х60м3(дизайн согласован). 
Обратная промывка тех.жидкостью 112м³ 10:00 19.09.2022; Подъём КНК 11:00 20.09.2022; ГФР 02:00 21.09.2022; Спуск селективного пакера 23:00 21.09.2022; Обратная промывка тех.жидкостью в V-20м³ 02:00 22.09.2022; Позиционирование на 1-ю муфту МГРП 05:00 22.09.2022; Д/ж ПВО. Посадка и опрессовка пакера 09:00 22.09.2022; Освобождение для ГРП 14:00 22.09.2022
</t>
  </si>
  <si>
    <t>С последней операции ГРП прошло 73ч 42мин (на 08:00).</t>
  </si>
  <si>
    <t>1) - на Дулисьме 225т 35% HCL (после разбавления до 22% ~ 304м3)
     - на Киренском 5м3 35% HCL
2) 2й, 3й ж/д вагон (Лена)
4й, 5й, 6й, 7й в пути, отправка 29.08.22</t>
  </si>
  <si>
    <t>5ст по 80т</t>
  </si>
  <si>
    <r>
      <t xml:space="preserve">В/В  ЮТС 4ед*17м3. Завезено  100м3. </t>
    </r>
    <r>
      <rPr>
        <b/>
        <sz val="38"/>
        <rFont val="Times New Roman"/>
        <family val="1"/>
        <charset val="204"/>
      </rPr>
      <t>Плечо 15км.</t>
    </r>
  </si>
  <si>
    <t>4054-171 С-Талинское, ЮК10, 40т, м-ж пакера ГРП (+), посадка/опрессовка 10:00/19.09 (дизайн согласован);
1939-534 Ю-Талинское, ЮК10-11, монтаж пакера ГРП (+), посадка/опрессовка 04:00/19.09 (очередность подготовки дизайна);
8472-369Б Ю-Талинское, ЮК2-3, 80т, ГИС ПВР;
1690-352 Ю-Талинское, ЮК4-5, 80т, ГИС ПВР (дизайн на согласовании);
10510-544 Ю-Талинское, ЮК10, ГИС ПВР (очередность подготовки дизайна);
5123-235 Ю-Талинское, ЮК2-3, ГИС ПВР;
7985-348 Ю-Талинское, ЮК10, ГИС ПВР;
5310-140 С-Талинское, ЮК4-5, п-м ПСШ, ГИС ПВР;
2739-163 С-Талинское, ЮК2-5, с-к ПСШ;</t>
  </si>
  <si>
    <t>Переезд флота на скважину 5409 куст 152Г Тарасовское м/е.
Расстановка СПТ и оборудования.
Завоз и расстановка емкостного парка. Завоз тех.жидкости. 
М/Ж флота.</t>
  </si>
  <si>
    <t>777п-5 Барсуковское Ю6 20т, ВНС.  Готовность на 12:00 20.09(согласован)
4357-28А Комсомольское 1ПК18 3т, ОД. Готовность на 21.09 (согласован)
1613-34 Тарасовское БП8 15т, ЗБС. Готовность на 23.09 (согласован)</t>
  </si>
  <si>
    <t>Общие 
ГНКТ "Ветеран":
4ф: 1031-29 Крайнее, освоение.
7ф: 2081-118 Еты-Пуровское, нормализация.
9ф: 1933-25В Вынгаяхинское, освоение. 
Конкуренты:
Альянс:
1ф. БПО Вынгапуровский.
3ф. 889-47 Карамовское МГРП-9 по 90т, 1ст пр к Замещению.
4Ф. 1204-143 Вынгаяхинское 5-9ст по 50т, 7ст пр к ОГРП.
Кежуй: 
1ф. БПО Муравленко. В ожидании скв. 3049-86 Еты-Пуровское МГРП-9 по 100т, готовность ориентировочно 20.09.2022.
3ф. 2251-143Б Вынгаяхинское МГРП-9 по 45т, монтаж.
КАТКО: 
3ф: 461-15 Карамовское МСГРП-8 ст по 90т, 5ст пр к ОГРП.</t>
  </si>
  <si>
    <t>Переезд флота на скважину  скважина 2935 куст 223 Новогоднее м/е  
20:00-05:00 Флот в режиме готовности. Ожидание СПТ(бульдозера) для сопровождения СПТ флота на куст.
Заезд на куст при помощи бульдозера.</t>
  </si>
  <si>
    <t>Переезд флота на скважину 42468 куст 406Б Тагринское м/е. Готовность на 06:00 19.09.2022г.
Негермет хвостовика,ожидание согласования дальнейших действий.</t>
  </si>
  <si>
    <t>скважины в подготовке:
42115_407_Тагринское, ВНС, 11 х 120, (нет материала), готовность под ГРП на ~ 22-23.09.</t>
  </si>
  <si>
    <r>
      <rPr>
        <b/>
        <u/>
        <sz val="50"/>
        <rFont val="Times New Roman"/>
        <family val="1"/>
        <charset val="204"/>
      </rPr>
      <t>3253-57 С-Талинское, ЮК3-5, 100т, готова (дизайн на согласовании);</t>
    </r>
    <r>
      <rPr>
        <sz val="50"/>
        <rFont val="Times New Roman"/>
        <family val="1"/>
        <charset val="204"/>
      </rPr>
      <t xml:space="preserve">
4054-171 С-Талинское, ЮК10, 40т, м-ж пакера ГРП (+), посадка/опрессовка 10:00/19.09 (дизайн согласован);
1939-534 Ю-Талинское, ЮК10-11, монтаж пакера ГРП (+), посадка/опрессовка 04:00/19.09 (очередность подготовки дизайна);
8472-369Б Ю-Талинское, ЮК2-3, 80т, ГИС ПВР;
1690-352 Ю-Талинское, ЮК4-5, 80т, ГИС ПВР (дизайн на согласовании);
10510-544 Ю-Талинское, ЮК10, ГИС ПВР (очередность подготовки дизайна);
5123-235 Ю-Талинское, ЮК2-3, ГИС ПВР;
7985-348 Ю-Талинское, ЮК10, ГИС ПВР;
5310-140 С-Талинское, ЮК4-5, п-м ПСШ, ГИС ПВР;
2739-163 С-Талинское, ЮК2-5, с-к ПСШ;</t>
    </r>
  </si>
  <si>
    <t>Переезд флота на скважину 2240 куст 455Б Ю-Талинское м/е.
Расстановка СПТ и оборудования.
Завоз и расстановка емкостного парка. Завоз тех.жидкости. 
М/Ж флота.
Замещение на ~11:00. МиниГРП на ~13:00.</t>
  </si>
  <si>
    <r>
      <rPr>
        <b/>
        <u/>
        <sz val="50"/>
        <rFont val="Times New Roman"/>
        <family val="1"/>
        <charset val="204"/>
      </rPr>
      <t>4054-171 С-Талинское, ЮК10, 40т, м-ж пакера ГРП (+), посадка/опрессовка 10:00/19.09 (дизайн согласован);</t>
    </r>
    <r>
      <rPr>
        <sz val="50"/>
        <rFont val="Times New Roman"/>
        <family val="1"/>
        <charset val="204"/>
      </rPr>
      <t xml:space="preserve">
1939-534 Ю-Талинское, ЮК10-11, монтаж пакера ГРП (+), посадка/опрессовка 04:00/19.09 (очередность подготовки дизайна);
8472-369Б Ю-Талинское, ЮК2-3, 80т, ГИС ПВР;
1690-352 Ю-Талинское, ЮК4-5, 80т, ГИС ПВР (дизайн на согласовании);
10510-544 Ю-Талинское, ЮК10, ГИС ПВР (очередность подготовки дизайна);
5123-235 Ю-Талинское, ЮК2-3, ГИС ПВР;
7985-348 Ю-Талинское, ЮК10, ГИС ПВР;
5310-140 С-Талинское, ЮК4-5, п-м ПСШ, ГИС ПВР;
2739-163 С-Талинское, ЮК2-5, с-к ПСШ;</t>
    </r>
  </si>
  <si>
    <t xml:space="preserve">42115_407_Тагринское, ВНС, 11 х 120, (нет материала), готовность под ГРП на ~ 22-23.09.
</t>
  </si>
  <si>
    <r>
      <t>'В/В: ЮТС-4ед по 17м3. Завезено 0м3. Плечо 2,5км.</t>
    </r>
    <r>
      <rPr>
        <b/>
        <sz val="38"/>
        <rFont val="Times New Roman"/>
        <family val="1"/>
        <charset val="204"/>
      </rPr>
      <t xml:space="preserve"> </t>
    </r>
  </si>
  <si>
    <t>+5°С</t>
  </si>
  <si>
    <t>ЮТС 2ед-17м3. Завезено 0м3. Плечо 8км</t>
  </si>
  <si>
    <t>9°С</t>
  </si>
  <si>
    <t>3ст по 30т
7ст по 60т
Работа с 6й стадии.</t>
  </si>
  <si>
    <t>3 стадия из 10: ОГРП (+) 22:10 - 23:03
Р 340/318/328 ISIP – 128 (+14) Расход - 4,0 м3/мин Vжид. – 191.2 м³ , из них продавка 23.4 м3 СэндРИТ 40/70 18 тн ForeProp 20/4 2 тн ForeProp 16/20 34 тн ForePropRCP 16/20   5 тн
59 тн проппанта с учётом миниГРП. Хорнер – 294;  Эффективность _69 % Общий обьем жидкости затрачено на 3 стадию – 283.9 м3.
4 стадия из 10: Активация+Замещение 04:34-04:49
Р- 372/356/348, ISIP - 95 V жид- 30 м³. Расход 1.0-4.0 м3 Трения общие/муфта ГРП-ПЗП: 253/86 Хаммер-эффект выраженный. После стоп насосов произошел сбой в программе блендера.
4 стадия из 10: МиниГРП (+) 08:39-08:51 Р 396/307/325 ISIP – 103 Расход – 4.0  м3/мин
Vжид. – 49.7 м3 , из них продавка 20.8 м3 Трения общие/муфта ГРП-ПЗП:  222/55
Пропант - 1тн 40/70 Хаммер - 
После стоп насосов произошел сбой в программе блендера.
Электрон на КП , выясняет причину</t>
  </si>
  <si>
    <t>5 из 10</t>
  </si>
  <si>
    <t>С последней операции ГРП прошло 13ч 20мин (на 08:00).</t>
  </si>
  <si>
    <r>
      <t xml:space="preserve">В/В: "ЮТС" 2ед по 17м3. Завоз жидкости 102м3. </t>
    </r>
    <r>
      <rPr>
        <b/>
        <sz val="38"/>
        <rFont val="Times New Roman"/>
        <family val="1"/>
        <charset val="204"/>
      </rPr>
      <t>Плечо 48км.</t>
    </r>
  </si>
  <si>
    <t>Переезд флота на скважину 3946 куст 307 С-Талинское м/е
'М/Ж флота. Расстановка емкостного парка.  Завоз тех.жидкости. 
Завоз проппанта 10т.
1 стадия из 5: Активация порта + Ракт- 222атм
Замещение + 08:02 - 08:12 Vпогл- 0.5м3 V - 19.5м3 Рнач -  464атм, Рср- 272атм, Ркон- 236атм;  Расход - 3.2 м3/мин; ISIP - 98 атм Общие потери- 138атм, в ИП и ПЗП- 35атм Хаммер-эффект выраженный.
1 стадия из 5:
Мини ГРП + 09:24 - 09:40 Vпого- 1.5м3 V - 42м3 1 т 20/40
Рнач- 264атм, Рср- 243атм, Ркон- 235атм; ISIP - 115атм Расход - 3.2 м3/мин; 
Общие потери - 120 атм, в ИП и ПЗП - 17атм Хаммер-эффект выраженный.</t>
  </si>
  <si>
    <t>19.09.2022г</t>
  </si>
  <si>
    <t>С последней операции ГРП прошло 81ч 42мин (на 16:00).</t>
  </si>
  <si>
    <t>С последней операции ГРП прошло  100ч 40мин (на 16:00).</t>
  </si>
  <si>
    <t>455Б</t>
  </si>
  <si>
    <t xml:space="preserve">С последней операции ГРП прошло  25ч 29мин (на 16:00).   </t>
  </si>
  <si>
    <t>С последней операции ГРП прошло 22ч 49мин (на 16:00).</t>
  </si>
  <si>
    <t>С последней операции ГРП прошло 21ч 20мин (на 16:00).</t>
  </si>
  <si>
    <t xml:space="preserve">С последней операции ГРП прошло 40ч 30мин (на 16:00). </t>
  </si>
  <si>
    <t>Скважины по графику КРС на сентябрь, октябрь:
1506_15Бис_Дулисьминское_КГРП_60м3. Нет бр. КРС
1903_19_Дулисьминское_КГРП_60м3. Нет бр. КРС
101_1_Южно-Киренское_КГРП_60м3. 22.09.22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</si>
  <si>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1) - на Дулисьме 225т 35% HCL (после разбавления до 22% ~ 304м3)
     - на Киренском 5м3 35% HCL
2) На терминал всего прибыло 4 вагона по 53м3 HCL35% (212м3). Из 212м3 вывезено на месторождение 90м3. На загрузке 3 площадки по 15м3. Останется вывезти 77м3.
Дополнительно в пути – 3 вагона.
3) Заказчику необходимо вернуть всего 208т кислотного состава HCL22%. Возвращено:
- 30т HCL22% кислотного состава с KR-1 с Крезола
- 29м3 HCL35% с добавками с Киренского м-я (~55т кислотного состава HCL22%)</t>
  </si>
  <si>
    <t>С последней операции ГРП прошло  121ч 30мин (на 16:00).</t>
  </si>
  <si>
    <t>Формирование Флота ГРП.
Во флоте: 6 с/тягачей, станция контроля, в/бочка, 2НВД.
АДПМ, песковоз - оформление разрешений на негабарит.
Гидротационная установка ( регистрация в ГИБДД, получение гос.номеров ).
Блендер ( установка ОмникоМ ).
1 НВД ( в пути на полевые испытания ).
1НВД ( БПО г.Сургут ).</t>
  </si>
  <si>
    <t>С последней операции ГРП прошло 157ч 10мин (на 16:00).</t>
  </si>
  <si>
    <t>С последней операции ГРП прошло  14ч 57м (на 16:00).</t>
  </si>
  <si>
    <t>НК-Транс: 4ед 20м3. ЮТС -17м3. ПС 10м3. Затарено 250м3.  Плечо 15км.</t>
  </si>
  <si>
    <r>
      <t xml:space="preserve">Переезд флота на скважину 42468 куст 406Б Тагринское м/е. Готовность на 06:00 19.09.2022г.
Флот в режиме готовности. ( рядом с КП№-406Б Тагринского м/р ).
Негермет хвостовика скв 42468 ,ожидание согласования дальнейших действий.
</t>
    </r>
    <r>
      <rPr>
        <b/>
        <u/>
        <sz val="52"/>
        <color theme="1"/>
        <rFont val="Times New Roman"/>
        <family val="1"/>
        <charset val="204"/>
      </rPr>
      <t>Отмена ГРП. Подъем подвески.продолжают</t>
    </r>
    <r>
      <rPr>
        <sz val="52"/>
        <color theme="1"/>
        <rFont val="Times New Roman"/>
        <family val="1"/>
        <charset val="204"/>
      </rPr>
      <t xml:space="preserve">
На контроле скв : '42115_407_Тагринское, ВНС, 11 х 120, (нет материала), монтаж УГРХ на 09:00 21.09, стыковка на 13:00 22.09., </t>
    </r>
    <r>
      <rPr>
        <b/>
        <u/>
        <sz val="52"/>
        <color theme="1"/>
        <rFont val="Times New Roman"/>
        <family val="1"/>
        <charset val="204"/>
      </rPr>
      <t>готовность под ГРП на 23:00 22.09.</t>
    </r>
  </si>
  <si>
    <t xml:space="preserve">В/В: "ЮТС" 2ед по 17м3. "ПС" 1ед*17м3 Завоз жидкости 90м3. Плечо 18км </t>
  </si>
  <si>
    <r>
      <t xml:space="preserve">
Флот в режиме готовности. Ожидание СПТ(бульдозера) для сопровождения СПТ флота на куст.
С 11:30 Заезд на куст СПТ Флота при помощи бульдозера. Продолжают
</t>
    </r>
    <r>
      <rPr>
        <b/>
        <u/>
        <sz val="50"/>
        <rFont val="Times New Roman"/>
        <family val="1"/>
        <charset val="204"/>
      </rPr>
      <t>На КП: 3 НВД, СК, 4 емкости, кислотник, айрон трак.
Завоз тех-жидкости по установке емкостного парка.
С 15:30 Флот в режиме готовности. Ожидание СПТ(бульдозера) для сопровождения СПТ флота на куст.</t>
    </r>
  </si>
  <si>
    <r>
      <t xml:space="preserve">В/В  ЮТС 2ед*17м3.  2ед ПС-10м3.  Завезено 80м3. </t>
    </r>
    <r>
      <rPr>
        <b/>
        <sz val="38"/>
        <color theme="1"/>
        <rFont val="Times New Roman"/>
        <family val="1"/>
        <charset val="204"/>
      </rPr>
      <t>Плечо 10км.</t>
    </r>
  </si>
  <si>
    <t>Замещение 1 порт из 5 ( + ).
МиниГРП  1 порт из 5 ( + ).
Завоз тех-жидкости в V - 80м3.продолжаем
ОГРП 1 порт из 5:  на 20:00.
Замещение 2порт на 01:00</t>
  </si>
  <si>
    <r>
      <t xml:space="preserve">
</t>
    </r>
    <r>
      <rPr>
        <b/>
        <u/>
        <sz val="52"/>
        <rFont val="Times New Roman"/>
        <family val="1"/>
        <charset val="204"/>
      </rPr>
      <t xml:space="preserve">4 порт из 10:  Сшитая пачка (+). 12:06 - 12:17. </t>
    </r>
    <r>
      <rPr>
        <sz val="52"/>
        <rFont val="Times New Roman"/>
        <family val="1"/>
        <charset val="204"/>
      </rPr>
      <t xml:space="preserve"> Р 321/307/311атм. ISIP – 107
Расход – 4.0  м3/мин. Vжид. – 34 м3 . Трения общие/муфта ГРП-ПЗП:  204/37
Хаммер - эффект выраженный. 
Завезено тех-жидкости в V - 250м3
</t>
    </r>
    <r>
      <rPr>
        <b/>
        <u/>
        <sz val="52"/>
        <rFont val="Times New Roman"/>
        <family val="1"/>
        <charset val="204"/>
      </rPr>
      <t xml:space="preserve">4 порт из 10: ОГРП (+) . 15:32 - 16:30. </t>
    </r>
    <r>
      <rPr>
        <sz val="52"/>
        <rFont val="Times New Roman"/>
        <family val="1"/>
        <charset val="204"/>
      </rPr>
      <t xml:space="preserve">
Р 331/324/325атм. ISIP – 128 (+21). Расход - 4,0 м3/мин.
Vжид. – 200.6 м³ , из них продавка 22.8 м3
СэндРИТ 40/70 18 тн. ForeProp 20/4 2 тн.  ForeProp 16/20  34 тн. 
ForePropRCP 16/20  5 тн.  59 тн проппанта с учётом миниГРП.
Хорнер – 281;  Эффективность _48 %
Общий обьем жидкости затрачено на 4 стадию – 315.3 м3</t>
    </r>
  </si>
  <si>
    <t xml:space="preserve">Монтаж оборудовани 100%.
С 14:40 прохождение ПЦР тестов г.Гбкинский .
ПР к определению приемистости на 5порт.
</t>
  </si>
  <si>
    <t>Мастер подготовки
Бабаев Анвар Г.
8-982-530-19-01</t>
  </si>
  <si>
    <t>Полевой инженер
Николай.
8-922-777-58-58</t>
  </si>
  <si>
    <t>С последней операции ГРП прошло 10ч 20мин (на 08:00).</t>
  </si>
  <si>
    <r>
      <t xml:space="preserve">Расстановка СПТ Флота ГРП.
Монтаж оборудования.
Завоз тех.жидкости. 
</t>
    </r>
    <r>
      <rPr>
        <b/>
        <u/>
        <sz val="50"/>
        <color theme="1"/>
        <rFont val="Times New Roman"/>
        <family val="1"/>
        <charset val="204"/>
      </rPr>
      <t>Замещение + . 11:51 - 11:57. V - 20 м³</t>
    </r>
    <r>
      <rPr>
        <sz val="50"/>
        <color theme="1"/>
        <rFont val="Times New Roman"/>
        <family val="1"/>
        <charset val="204"/>
      </rPr>
      <t xml:space="preserve"> . 
Рнач- 528, Рср- 410, Ркон- 295; Расход - 3.2 м³/мин; ISIP - 150 атм
Общие потери - 145 атм, в ИП и ПЗП -  23 атм. Хаммер-эффект выраженный.
</t>
    </r>
    <r>
      <rPr>
        <b/>
        <u/>
        <sz val="50"/>
        <color theme="1"/>
        <rFont val="Times New Roman"/>
        <family val="1"/>
        <charset val="204"/>
      </rPr>
      <t>Мини ГРП + . 13:56 - 14:11 . V - 44 м³ (поглощение 1м3).</t>
    </r>
    <r>
      <rPr>
        <sz val="50"/>
        <color theme="1"/>
        <rFont val="Times New Roman"/>
        <family val="1"/>
        <charset val="204"/>
      </rPr>
      <t xml:space="preserve">
1.5 т 20/40. Рнач- 310, Рср- 297, Ркон - 285; ISIP - 246 атм. 
Расход - 3.4 м³/мин ; Общие потери - 137 атм, в ИП и ПЗП - 26 атм. 
Хаммер-эффект выраженный.
</t>
    </r>
  </si>
  <si>
    <t>С последней операции ГРП прошло 97ч 42мин (на 08:00).</t>
  </si>
  <si>
    <t>С последней операции ГРП прошло  116ч 40мин (на 08:00).</t>
  </si>
  <si>
    <t>С последней операции ГРП прошло  137ч 30мин (на 08:00).</t>
  </si>
  <si>
    <t>С последней операции ГРП прошло 163ч 10мин (на 08:00).</t>
  </si>
  <si>
    <t>С последней операции ГРП прошло 02ч 21мин (на 08:00).</t>
  </si>
  <si>
    <t>С последней операции ГРП прошло  05ч 27м (на 08:00).</t>
  </si>
  <si>
    <t xml:space="preserve">С последней операции ГРП прошло 10ч 35мин (на 08:00). </t>
  </si>
  <si>
    <r>
      <t xml:space="preserve">ТЕМПЕРАТУРА ВОЗДУХА: +7*С
Ожидание готовности скважины 1987_11Бис_Дулисьминское_МКГРП_7х60м3(дизайн согласован). 
Обратная промывка тех.жидкостью 112м³ 02:00 20.09.2022; 
Подъём КНК 02:00 21.09.2022; ГФР 14:00 21.09.2022; 
Спуск селективного пакера 12:00 22.09.2022; 
Обратная промывка тех.жидкостью в V-20м³ 16:00 22.09.2022; 
Позиционирование на 1-ю муфту МГРП 19:00 22.09.2022; 
Д/ж ПВО. Посадка и опрессовка пакера 22:00 22.09.2022; 
</t>
    </r>
    <r>
      <rPr>
        <b/>
        <u/>
        <sz val="50"/>
        <color theme="1"/>
        <rFont val="Times New Roman"/>
        <family val="1"/>
        <charset val="204"/>
      </rPr>
      <t>Освобождение под ГРП 05:00 23.09.2022</t>
    </r>
  </si>
  <si>
    <t>ГНКТ "Ветеран":
4ф: 1031-29 Крайнее, освоение.
7ф: 2081-118 Еты-Пуровское, освоение.
9ф: 1933-25В Вынгаяхинское, ОПЗ. 
Конкуренты:
Альянс:
1ф. БПО Вынгапуровский.
3ф. 889-47 Карамовское МГРП-9 по 90т, 3ст пр к Замещению.
4Ф. 1205-143 Вынгаяхинское 8ст по 50т, 1ст пр к ОГРП.
Кежуй: 
1ф. 3049-86 Еты-Пуровское МГРП-9 по 100т, заезд флота, монтаж.
3ф. 2251-143Б Вынгаяхинское МГРП-9 по 45т, заезд флота, монтаж.
КАТКО: 
3ф: 461-15 Карамовское МСГРП-8 ст по 90т, 7ст пр к ОГРП.</t>
  </si>
  <si>
    <r>
      <t xml:space="preserve">Флот в режиме готовности. ( рядом с КП№-406Б Тагринского м/р ).
</t>
    </r>
    <r>
      <rPr>
        <b/>
        <u/>
        <sz val="50"/>
        <color theme="1"/>
        <rFont val="Times New Roman"/>
        <family val="1"/>
        <charset val="204"/>
      </rPr>
      <t>42468_406Б_Тагринское, ВНС, 11 х 90, (дизайн согласован). Негермет хвостовика. Замена НКТ, хвостовика и пакера. Готовность на 23.09</t>
    </r>
    <r>
      <rPr>
        <sz val="50"/>
        <color theme="1"/>
        <rFont val="Times New Roman"/>
        <family val="1"/>
        <charset val="204"/>
      </rPr>
      <t xml:space="preserve">
На контроле скв : '42115_407_Тагринское, ВНС, 11 х 120, (нет материала), монтаж УГРХ на 09:00 21.09, стыковка на 13:00 22.09., готовность под ГРП на 23:00 22.09.</t>
    </r>
  </si>
  <si>
    <t xml:space="preserve">8472-369Б Ю-Талинское, ЮК2-3, 80т, посадка/опрессовка пакера (+), готовность на 14:00/20.09 (дизайн в разработке);
7985-348 Ю-Талинское, ЮК10, 80т, монтаж пакера (+), посадка/опрессовка на 16:00/20.09 (дизайн на согласовании);
1690-352 Ю-Талинское, ЮК4-5, 80т, спуск пакера ГРП (дизайн на согласовании);
5123-235 Ю-Талинское, ЮК2-3, спуск пакера ГРП (очередность подготовки дизайна);
4054-171 С-Талинское, ЮК10, 40т, п-м пакера ГРП, комиссионный д-ж (дизайн согласован);
2739-163 С-Талинское, ЮК2-5, ГИС ПВР (очередность подготовки дизайна);
</t>
  </si>
  <si>
    <t>5310-140 С-Талинское, ЮК4-5, ГИС ПВР;
8602-380 Ю-Талинское, ЮК10, 60т, п-м тех. пакера, ГИС ПВР;
1771-371Б Ю-Талинское, ЮК10, 50т, райбирование;
11253-534 Юг-Талинское, ЮК10-11, с-к ПСШ; 
4863-506 Ю-Талинское, ЮК3-4, отсыпка;</t>
  </si>
  <si>
    <r>
      <t xml:space="preserve">
</t>
    </r>
    <r>
      <rPr>
        <b/>
        <u/>
        <sz val="50"/>
        <color theme="1"/>
        <rFont val="Times New Roman"/>
        <family val="1"/>
        <charset val="204"/>
      </rPr>
      <t xml:space="preserve">ОГРП + . 03:46 - 05:39;  V - 351 м³ (Vобщ. 416 м3) . </t>
    </r>
    <r>
      <rPr>
        <sz val="50"/>
        <color theme="1"/>
        <rFont val="Times New Roman"/>
        <family val="1"/>
        <charset val="204"/>
      </rPr>
      <t xml:space="preserve">
С поверхности 98.5 т: 18.5т-20/40, 80т - 16/20, С Мини ГРП 100т, По плану - 100т.В пласт 99.8т. Расход - 3.4 м3/мин . Загрузка гелланта 3.6 кг/м3. 
Рнач- 432, Рср- 320, Ркон- 373; ISIP -  228атм. Прирост + 91
Демонтаж оборудования Флота ГРП.
Освобождение территории по скв 51793 куст 601 Ю/Талинского м/р на 07:00. 
</t>
    </r>
    <r>
      <rPr>
        <b/>
        <u/>
        <sz val="50"/>
        <color theme="1"/>
        <rFont val="Times New Roman"/>
        <family val="1"/>
        <charset val="204"/>
      </rPr>
      <t>ПР к переезду и переезд: 10510-544 Ю-Талинское, ЮК10, 50т, готова (дизайн на согласовании);</t>
    </r>
  </si>
  <si>
    <r>
      <rPr>
        <b/>
        <u/>
        <sz val="50"/>
        <rFont val="Times New Roman"/>
        <family val="1"/>
        <charset val="204"/>
      </rPr>
      <t>Готова к ГРП.1939-534 Ю-Талинское, ЮК10-11, 50т, готова (дизайн на согласовании);</t>
    </r>
    <r>
      <rPr>
        <sz val="50"/>
        <rFont val="Times New Roman"/>
        <family val="1"/>
        <charset val="204"/>
      </rPr>
      <t xml:space="preserve">
'8472-369Б Ю-Талинское, ЮК2-3, 80т, посадка/опрессовка пакера (+), готовность на 14:00/20.09 (дизайн в разработке);
7985-348 Ю-Талинское, ЮК10, 80т, монтаж пакера (+), посадка/опрессовка на 16:00/20.09 (дизайн на согласовании);
1690-352 Ю-Талинское, ЮК4-5, 80т, спуск пакера ГРП (дизайн на согласовании);
5123-235 Ю-Талинское, ЮК2-3, спуск пакера ГРП (очередность подготовки дизайна);
4054-171 С-Талинское, ЮК10, 40т, п-м пакера ГРП, комиссионный д-ж (дизайн согласован);
2739-163 С-Талинское, ЮК2-5, ГИС ПВР (очередность подготовки дизайна);
</t>
    </r>
  </si>
  <si>
    <r>
      <t xml:space="preserve">
</t>
    </r>
    <r>
      <rPr>
        <b/>
        <u/>
        <sz val="50"/>
        <rFont val="Times New Roman"/>
        <family val="1"/>
        <charset val="204"/>
      </rPr>
      <t>4054_171_С-Талинское_ЮК10_40т. Переток по НКТ, Комисc. д-ж. пакера ГРП ~15.00ч. М-ж пакера ГРП ~16.00ч. (дизайн согласован).</t>
    </r>
    <r>
      <rPr>
        <sz val="50"/>
        <rFont val="Times New Roman"/>
        <family val="1"/>
        <charset val="204"/>
      </rPr>
      <t xml:space="preserve">
'8472-369Б Ю-Талинское, ЮК2-3, 80т, посадка/опрессовка пакера (+), готовность на 14:00/20.09 (дизайн в разработке);
7985-348 Ю-Талинское, ЮК10, 80т, монтаж пакера (+), посадка/опрессовка на 16:00/20.09 (дизайн на согласовании);
1690-352 Ю-Талинское, ЮК4-5, 80т, спуск пакера ГРП (дизайн на согласовании);
5123-235 Ю-Талинское, ЮК2-3, спуск пакера ГРП (очередность подготовки дизайна);
4054-171 С-Талинское, ЮК10, 40т, п-м пакера ГРП, комиссионный д-ж (дизайн согласован);
2739-163 С-Талинское, ЮК2-5, ГИС ПВР (очередность подготовки дизайна);
</t>
    </r>
  </si>
  <si>
    <r>
      <rPr>
        <b/>
        <u/>
        <sz val="48"/>
        <color theme="1"/>
        <rFont val="Times New Roman"/>
        <family val="1"/>
        <charset val="204"/>
      </rPr>
      <t xml:space="preserve">ГРП + . 20:50 - 21:40. V - 130.9м3 (Vобщ 180.9м3) . </t>
    </r>
    <r>
      <rPr>
        <sz val="48"/>
        <color theme="1"/>
        <rFont val="Times New Roman"/>
        <family val="1"/>
        <charset val="204"/>
      </rPr>
      <t xml:space="preserve">
С поверхност 60т: 20т - 20/40. 40т - 16/20. С миниГРП- 60т. По плану 60т, в пласт 59,8т.
Расход - 3.2м3/мин . Загрузка гелланта - 2.8кг/м3. 
Рнач- 325атм, Рср- 265атм, Ркон- 275атм;  ISIP - 140атм. Прирост +17
Демонтаж оборудования Флота ГРП.
Освобождение территории по скв 2240 куст 455Б Ю/Талинского м/р на 23:00.
ПР к переезду и переезд на скв 3253 куст 57_С-Талинское_ЮК3-5_100т. Готова .(на согласовании). Расстояние перееезда 25км.
 Флот находится рядом с КП№-57
С 10:00 заезд СПТ на КП№-57 , монтаж оборудования. 
</t>
    </r>
    <r>
      <rPr>
        <b/>
        <u/>
        <sz val="48"/>
        <color theme="1"/>
        <rFont val="Times New Roman"/>
        <family val="1"/>
        <charset val="204"/>
      </rPr>
      <t>Замещение на 14:00. МиниГРП на 18:00.</t>
    </r>
  </si>
  <si>
    <r>
      <t>Монтаж оборудования Флота ГРП.</t>
    </r>
    <r>
      <rPr>
        <b/>
        <u/>
        <sz val="50"/>
        <color theme="1"/>
        <rFont val="Times New Roman"/>
        <family val="1"/>
        <charset val="204"/>
      </rPr>
      <t xml:space="preserve">
Замещение + . 10:10 - 10:15  V - 16м3. </t>
    </r>
    <r>
      <rPr>
        <sz val="50"/>
        <color theme="1"/>
        <rFont val="Times New Roman"/>
        <family val="1"/>
        <charset val="204"/>
      </rPr>
      <t xml:space="preserve">
Рнач - 440атм, Рср- 320атм, Ркон- 235атм; Расход - 3.2 м3/мин; ISIP - 120атм
Общие потери- 115атм, в ИП и ПЗП- 22атм. Хаммер-эффект выраженный.
</t>
    </r>
    <r>
      <rPr>
        <b/>
        <u/>
        <sz val="50"/>
        <color theme="1"/>
        <rFont val="Times New Roman"/>
        <family val="1"/>
        <charset val="204"/>
      </rPr>
      <t xml:space="preserve">Мини ГРП + . 11:50 - 12:00.  V - 34м3. 1 т 20/40 </t>
    </r>
    <r>
      <rPr>
        <sz val="50"/>
        <color theme="1"/>
        <rFont val="Times New Roman"/>
        <family val="1"/>
        <charset val="204"/>
      </rPr>
      <t xml:space="preserve">
Рнач- 285атм, Рср- 235атм, Ркон- 230атм;  ISIP - 123атм.
Расход - 3.2 м3/мин;  Общие потери - 107атм, в ИП и ПЗП - 14атм. 
Хаммер-эффект выраженный.
ОГРП на 18:00.
</t>
    </r>
  </si>
  <si>
    <t>ЮТС 2ед-17м3. Завезено 68м3. Плечо 5км</t>
  </si>
  <si>
    <t xml:space="preserve">235-33 Губкинское ПК16 7т, ЗБС. Готовность на 26.09(очередность подготовки)
1613-34 Тарасовское БП8 15т, ЗБС. Готовность на 27.09 (согласован)
348-3 ВерхнеПурпейское 0БП8 МГРП 4х40т, ЗБС. Готовность на 27.09(согласован)
</t>
  </si>
  <si>
    <r>
      <t xml:space="preserve">В/В  ЮТС 1ед*17м3 1ед*10м3. Завезено  100м3. </t>
    </r>
    <r>
      <rPr>
        <b/>
        <sz val="38"/>
        <rFont val="Times New Roman"/>
        <family val="1"/>
        <charset val="204"/>
      </rPr>
      <t>Плечо 10км.</t>
    </r>
  </si>
  <si>
    <t xml:space="preserve">
1709-331 Вынгапуровское ГРП 60, ориентировочное готовность на 21-22.09.2022.</t>
  </si>
  <si>
    <r>
      <rPr>
        <b/>
        <u/>
        <sz val="50"/>
        <rFont val="Times New Roman"/>
        <family val="1"/>
        <charset val="204"/>
      </rPr>
      <t>С 15:30 Флот в режиме готовности. Ожидание СПТ (бульдозера) для сопровождения СПТ флота на куст.</t>
    </r>
    <r>
      <rPr>
        <sz val="50"/>
        <rFont val="Times New Roman"/>
        <family val="1"/>
        <charset val="204"/>
      </rPr>
      <t xml:space="preserve">
На 23:00 в 8-ми км от куста 223, хим.машина,  АДПМ, 2 НВД и Гидра бульдозер на месте, отсутсвует бульдозерист планируемое время продолжения буксировки СПТ на куст 04:30.
На КП: 3 НВД, СК, 4 емкости, кислотник, айрон трак, блендер.
Завоз тех-жидкости по расстановке емкостного парка.
С 04:30 Заезд на куст при помощи бульдозера. продолжаем
Частичный монтаж оборудования. 
</t>
    </r>
    <r>
      <rPr>
        <b/>
        <u/>
        <sz val="50"/>
        <rFont val="Times New Roman"/>
        <family val="1"/>
        <charset val="204"/>
      </rPr>
      <t>Завершение заезда на куст вторая смена 20.09.2022.г</t>
    </r>
    <r>
      <rPr>
        <sz val="50"/>
        <rFont val="Times New Roman"/>
        <family val="1"/>
        <charset val="204"/>
      </rPr>
      <t xml:space="preserve">
</t>
    </r>
  </si>
  <si>
    <t xml:space="preserve">С последней операции ГРП прошло  41ч 29мин (на 08:00).   </t>
  </si>
  <si>
    <r>
      <rPr>
        <b/>
        <u/>
        <sz val="50"/>
        <rFont val="Times New Roman"/>
        <family val="1"/>
        <charset val="204"/>
      </rPr>
      <t xml:space="preserve">Тест на приемистость (+).  23:38-23:42. </t>
    </r>
    <r>
      <rPr>
        <sz val="50"/>
        <rFont val="Times New Roman"/>
        <family val="1"/>
        <charset val="204"/>
      </rPr>
      <t xml:space="preserve">
Vж-2м3, Расход-0,5м3/мин, Рмакс-95атм. Хаммер-эффект выраженный. 
</t>
    </r>
    <r>
      <rPr>
        <b/>
        <u/>
        <sz val="50"/>
        <rFont val="Times New Roman"/>
        <family val="1"/>
        <charset val="204"/>
      </rPr>
      <t>6 порт из 10: Активация+Замещение: 00:34 - 00:50,</t>
    </r>
    <r>
      <rPr>
        <sz val="50"/>
        <rFont val="Times New Roman"/>
        <family val="1"/>
        <charset val="204"/>
      </rPr>
      <t xml:space="preserve"> Ракт - 490атм, Vж-31м3.
Рнач-545, Рср-525, Ркон-515атм. ISIP - 189атм.
Общие потери 326 атм, в ИП и ПЗП 146 атм.  Хаммер-эффект выраженный.
</t>
    </r>
    <r>
      <rPr>
        <b/>
        <u/>
        <sz val="50"/>
        <rFont val="Times New Roman"/>
        <family val="1"/>
        <charset val="204"/>
      </rPr>
      <t>6 порт из 10: МиниГРП(+). 03:19-03:32. V-41.5м3, 1т (20/40).</t>
    </r>
    <r>
      <rPr>
        <sz val="50"/>
        <rFont val="Times New Roman"/>
        <family val="1"/>
        <charset val="204"/>
      </rPr>
      <t xml:space="preserve">
Рнач-565, Рср-430, Ркон-392, ISIP-209.
Общие потери 183 атм, в ИП и ПЗП 3 атм. Хаммер-эффект выраженный
</t>
    </r>
    <r>
      <rPr>
        <b/>
        <u/>
        <sz val="50"/>
        <rFont val="Times New Roman"/>
        <family val="1"/>
        <charset val="204"/>
      </rPr>
      <t>ОГРП 6порт 17:00</t>
    </r>
  </si>
  <si>
    <r>
      <rPr>
        <b/>
        <u/>
        <sz val="50"/>
        <color theme="1"/>
        <rFont val="Times New Roman"/>
        <family val="1"/>
        <charset val="204"/>
      </rPr>
      <t>777п-5 Барсуковское Ю6 30т, ВНС.  Готовность на 15:00(на согласовании)</t>
    </r>
    <r>
      <rPr>
        <sz val="50"/>
        <color theme="1"/>
        <rFont val="Times New Roman"/>
        <family val="1"/>
        <charset val="204"/>
      </rPr>
      <t xml:space="preserve">
4357-28А Комсомольское 1ПК18 3т, ОД. Готовность на 12:00 21.09 (согласован)
267-17 Новопурпейское БС12 МГРП (5х20т), ВНС. Готовность на 23-24.09(на согласовании)
300-34 Губкинское ПК19 7т, ЗБС. Рефрак 3ст. Готовность на 25.09(очередность подготовки). 
</t>
    </r>
  </si>
  <si>
    <r>
      <rPr>
        <b/>
        <u/>
        <sz val="50"/>
        <rFont val="Times New Roman"/>
        <family val="1"/>
        <charset val="204"/>
      </rPr>
      <t xml:space="preserve">1 порт из 5: ОГРП + . 20:10 - 21:25. Vпогл - 4.1м3. </t>
    </r>
    <r>
      <rPr>
        <sz val="50"/>
        <rFont val="Times New Roman"/>
        <family val="1"/>
        <charset val="204"/>
      </rPr>
      <t xml:space="preserve">
V - 217.7м3 (Vобщ- 279.2м3) . С поверхности 79т:  29т - 20/40, 50т - 16/20.
С миниГРП - 80т. По плану 80т, в пласт 79.8т. Расход - 3.4м3/мин . 
Загрузка гелланта - 3.0кг/м3. Рнач- 357атм, Рср- 273атм, Ркон- 257атм;
ISIP - 137атм.  Прирост +22
</t>
    </r>
    <r>
      <rPr>
        <b/>
        <u/>
        <sz val="50"/>
        <rFont val="Times New Roman"/>
        <family val="1"/>
        <charset val="204"/>
      </rPr>
      <t xml:space="preserve">2 порт из 5: Активация порта + . Ракт- 216 атм. </t>
    </r>
    <r>
      <rPr>
        <sz val="50"/>
        <rFont val="Times New Roman"/>
        <family val="1"/>
        <charset val="204"/>
      </rPr>
      <t xml:space="preserve">
Замещение + . 03:15 - 03:37. Vпогл- 7.3м3. V - 18м3. 
Рнач -  309атм, Рср- 292атм, Ркон- 302атм; Расход - 3.2 м3/мин; ISIP -  83атм.
Общие потери- 219 атм, в ИП и ПЗП- 116 атм. Хаммер-эффект выраженный.
</t>
    </r>
    <r>
      <rPr>
        <b/>
        <u/>
        <sz val="50"/>
        <rFont val="Times New Roman"/>
        <family val="1"/>
        <charset val="204"/>
      </rPr>
      <t>2 порт из 5: Сшитая пачка + . 07:40 - 07:55.</t>
    </r>
    <r>
      <rPr>
        <sz val="50"/>
        <rFont val="Times New Roman"/>
        <family val="1"/>
        <charset val="204"/>
      </rPr>
      <t xml:space="preserve"> Vпогл- 5.7м3. Vсшит- 10м3.
Vперепродавки - 25.5м3. Рнач -  319атм, Рср- 297атм, Ркон- 303атм; 
Расход - 3.2 м3/мин; ISIP -  109атм. Общие потери- 194 атм, в ИП и ПЗП- 91 атм.
Хаммер-эффект выраженный. 
</t>
    </r>
    <r>
      <rPr>
        <b/>
        <u/>
        <sz val="50"/>
        <rFont val="Times New Roman"/>
        <family val="1"/>
        <charset val="204"/>
      </rPr>
      <t>Согласование по дальнейшей работе ( МиниГРП либо ОГРП 2порт ).</t>
    </r>
  </si>
  <si>
    <r>
      <t>В/В: "ЮТС" 2ед по 17м3. Завоз жидкости 114м3.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60км (УПН)</t>
    </r>
  </si>
  <si>
    <r>
      <t xml:space="preserve">В/В: "ЮТС" 2ед по 17м3. Завоз жидкости 200м3. </t>
    </r>
    <r>
      <rPr>
        <b/>
        <sz val="38"/>
        <rFont val="Times New Roman"/>
        <family val="1"/>
        <charset val="204"/>
      </rPr>
      <t>Плечо 60км (УПН)</t>
    </r>
  </si>
  <si>
    <t>НК-Транс: 1ед 20м3.  ПС 10м3 2ед..  Затарено 250м3.  Плечо 15км.</t>
  </si>
  <si>
    <r>
      <t xml:space="preserve">ТЕМПЕРАТУРА ВОЗДУХА: +9*С
Ожидание готовности скважины 1987_11Бис_Дулисьминское_МКГРП_7х60м3(дизайн согласован). 
Подъём КНК 02:00 21.09.2022; ГФР 14:00 21.09.2022; Спуск селективного пакера 12:00 22.09.2022; Обратная промывка тех.жидкостью в V-20м³ 16:00 22.09.2022; Позиционирование на 1-ю муфту МГРП 19:00 22.09.2022; Д/ж ПВО. Посадка и опрессовка пакера 22:00 22.09.2022; 
</t>
    </r>
    <r>
      <rPr>
        <b/>
        <u/>
        <sz val="50"/>
        <color theme="1"/>
        <rFont val="Times New Roman"/>
        <family val="1"/>
        <charset val="204"/>
      </rPr>
      <t>Освобождение под ГРП 05:00 23.09.2022</t>
    </r>
  </si>
  <si>
    <r>
      <t xml:space="preserve">
</t>
    </r>
    <r>
      <rPr>
        <b/>
        <u/>
        <sz val="41"/>
        <rFont val="Times New Roman"/>
        <family val="1"/>
        <charset val="204"/>
      </rPr>
      <t xml:space="preserve">5 порт из 10: Активация + Замещение. 18:39-18:50. </t>
    </r>
    <r>
      <rPr>
        <sz val="41"/>
        <rFont val="Times New Roman"/>
        <family val="1"/>
        <charset val="204"/>
      </rPr>
      <t xml:space="preserve">
Р- 319/315/309, ISIP - 109атм. V жид- 30 м³. Расход  1.0-4.0 м3 
Трения общие/муфта ГРП-ПЗП: 200/35. Хаммер-эффект выраженный.
</t>
    </r>
    <r>
      <rPr>
        <b/>
        <u/>
        <sz val="41"/>
        <rFont val="Times New Roman"/>
        <family val="1"/>
        <charset val="204"/>
      </rPr>
      <t xml:space="preserve">5 порт из 10: МиниГРП  (+). 20:08-20:20. </t>
    </r>
    <r>
      <rPr>
        <sz val="41"/>
        <rFont val="Times New Roman"/>
        <family val="1"/>
        <charset val="204"/>
      </rPr>
      <t xml:space="preserve">
Р 325/289/295атм. ISIP – 115. Расход – 4.0 м3/мин
Vжид. – 42.7 м3 , из них продавка 22 м3.  Трения общие/муфта ГРП-ПЗП:  180/15.  Пропант - 1тн 40/70.  Хаммер - эффект выраженный
</t>
    </r>
    <r>
      <rPr>
        <b/>
        <u/>
        <sz val="41"/>
        <rFont val="Times New Roman"/>
        <family val="1"/>
        <charset val="204"/>
      </rPr>
      <t xml:space="preserve">5 порт из 10: ОГРП (+). 01:40 - 02:33.  Р 434/309/320атм. ISIP – 133 (+18). Расход - 4,0 м3/мин. </t>
    </r>
    <r>
      <rPr>
        <sz val="41"/>
        <rFont val="Times New Roman"/>
        <family val="1"/>
        <charset val="204"/>
      </rPr>
      <t xml:space="preserve">
Vжид. – 192.7 м³ , из них продавка 22.3 м3. СэндРИТ 40/7018 тн. ForeProp 20/40 2 тн. ForeProp 16/20  34 тн.  ForePropRCP 16/20  5 тн. 59 тн проппанта с учётом миниГРП.
Хорнер – 283;  Эффективность _81 %. Общий обьем жидкости затрачено на 5 стадию – 265.4 м3
</t>
    </r>
    <r>
      <rPr>
        <b/>
        <u/>
        <sz val="41"/>
        <rFont val="Times New Roman"/>
        <family val="1"/>
        <charset val="204"/>
      </rPr>
      <t xml:space="preserve">6 порт из 10: Активация+Замещение (+). 07:25-07:42. </t>
    </r>
    <r>
      <rPr>
        <sz val="41"/>
        <rFont val="Times New Roman"/>
        <family val="1"/>
        <charset val="204"/>
      </rPr>
      <t xml:space="preserve">
Р –360/352/357атм. ISIP 113атм. V жид- 30 м³. Расход   1.0 - 4.0 м3/мин. 
Трения общие/муфта ГРП-ПЗП: 244/79.  Хаммер-эффект выраженный.
</t>
    </r>
    <r>
      <rPr>
        <b/>
        <u/>
        <sz val="41"/>
        <rFont val="Times New Roman"/>
        <family val="1"/>
        <charset val="204"/>
      </rPr>
      <t xml:space="preserve">МиниГРП  (+). 09:18-09:30. Р 374/313/323атм. ISIP – 115атм.
</t>
    </r>
    <r>
      <rPr>
        <sz val="41"/>
        <rFont val="Times New Roman"/>
        <family val="1"/>
        <charset val="204"/>
      </rPr>
      <t xml:space="preserve">Расход – 4.0 м3/мин. Vжид. – 37.7 м3 , из них продавка 22 м3. 
Трения общие/муфта ГРП-ПЗП:  208/43. Пропант - 1тн 40/70.  Хаммер - эффект выраженный
</t>
    </r>
  </si>
  <si>
    <t>20.09.2022г</t>
  </si>
  <si>
    <t>С последней операции ГРП прошло 10ч 21мин (на 16:00).</t>
  </si>
  <si>
    <t>С последней операции ГРП прошло 171ч 10мин (на 16:00).</t>
  </si>
  <si>
    <t>С последней операции ГРП прошло 0ч 0мин (на 08:00).</t>
  </si>
  <si>
    <t xml:space="preserve">С последней операции ГРП прошло  49ч 29мин (на 16:00).   </t>
  </si>
  <si>
    <t>6 из 10</t>
  </si>
  <si>
    <t>1) - на Дулисьме 225т 35% HCL (после разбавления до 22% ~ 304м3)
     - на Киренском 5м3 35% HCL
2) На терминал всего прибыло 4 вагона по 53м3 HCL35% (212м3). Из 212м3 вывезено на месторождение 90м3. Загруженные 3 площадки по 15м3 едут на Дулисьму. Останется вывезти 77м3.
Дополнительно в пути – 3 вагона.
3) Заказчику необходимо вернуть всего 208т кислотного состава HCL22%. Возвращено:
- 30т HCL22% кислотного состава с KR-1 с Крезола
- 29м3 HCL35% с добавками с Киренского м-я (~55т кислотного состава HCL22%)</t>
  </si>
  <si>
    <t>Скважины по графику КРС на сентябрь, октябрь:
1506_15Бис_Дулисьминское_КГРП_60м3. Нет бр. КРС
1903_19_Дулисьминское_КГРП_60м3. Нет бр. КРС
101_1_Южно-Киренское_КГРП_60м3. Нет бр. КРС
1507_15Бис_Дулисьминское_КГРП_60м3. 03.10.22
1510_15Бис_Дулисьминское_КГРП_60м3. 06.10.22
1101_11Бис_Дулисьминское_Проппанто-КГРП (нет ставки в договоре)_60м3+20т. 08.10.22
1986_11Бис_Дулисьминское_МКГРП(рефрак)_7х100м3. 13.10.22
1901_15Бис_Дулисьминское_КГРП_60м3. 24.10.22</t>
  </si>
  <si>
    <t>1709-331 Вынгапуровское ГРП 60, ориентировочное готовность на 21-22.09.2022.</t>
  </si>
  <si>
    <t>Переезд 15км: 10510-544 Ю-Талинское, ЮК10, 60т, готова.
Расстановка емкостного парка. Завоз воды.
В 18:00 заезд флота на КП. Замещение на 23:00.</t>
  </si>
  <si>
    <r>
      <t>'В/В: ЮТС-2ед по 17м3. Завезено - 60м3. Плечо 2,5км.</t>
    </r>
    <r>
      <rPr>
        <b/>
        <sz val="38"/>
        <color theme="1"/>
        <rFont val="Times New Roman"/>
        <family val="1"/>
        <charset val="204"/>
      </rPr>
      <t xml:space="preserve"> </t>
    </r>
  </si>
  <si>
    <t>ЮТС 2ед-17м3. ПС-15м3. Завезено 180м3. Плечо 20км</t>
  </si>
  <si>
    <t>5ст*80тн</t>
  </si>
  <si>
    <t xml:space="preserve">С последней операции ГРП прошло 18ч 35мин (на 16:00). </t>
  </si>
  <si>
    <r>
      <t xml:space="preserve">В/В  ЮТС 1ед*17м3.  2ед ЮТС-10м3.  ПС-10м3. Завезено 100м3. </t>
    </r>
    <r>
      <rPr>
        <b/>
        <sz val="38"/>
        <color theme="1"/>
        <rFont val="Times New Roman"/>
        <family val="1"/>
        <charset val="204"/>
      </rPr>
      <t>Плечо 10км.</t>
    </r>
  </si>
  <si>
    <r>
      <t>В/В: "ЮТС" 3ед по 17м3. Завоз жидкости 51м3.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40км(УНП)</t>
    </r>
  </si>
  <si>
    <t>С последней операции ГРП прошло  13ч 57м (на 16:00).</t>
  </si>
  <si>
    <t>НК-Транс: 2ед 20м3. ЮТС-17м3. ПС 10м3. Затарено 100м3.  Плечо 15км.</t>
  </si>
  <si>
    <t>С последней операции ГРП прошло 105ч 42мин (на 16:00).</t>
  </si>
  <si>
    <t>11ст*120тн</t>
  </si>
  <si>
    <t>Флот в режиме готовности.  (рядом с КП№-406Б Тагринского м/р ).
На контроле скв : 42468_406Б_Тагринское, ВНС, 11 х 120, (дизайн согласован). Негермет хвостовика. Замена НКТ, хвостовика и пакера. Готовность на 13:00 22.09</t>
  </si>
  <si>
    <t>С последней операции ГРП прошло  124ч 40мин (на 16:00).</t>
  </si>
  <si>
    <t>С последней операции ГРП прошло  145ч 30мин (на 16:00).</t>
  </si>
  <si>
    <t>Мастер флота
Лушников Евгений
8 982 190-12-29</t>
  </si>
  <si>
    <t>С последней операции ГРП прошло 18ч 20мин (на 16:00).</t>
  </si>
  <si>
    <t>Полевой инженер
Гололобов Николай
8-922-777-58-58</t>
  </si>
  <si>
    <t xml:space="preserve">В/В: "ЮТС" 2ед по 17м3. "ПС" 1ед*17м3. Завоз жидкости 120м3. Плечо 18км </t>
  </si>
  <si>
    <t>Завоз, нагрев воды. ПР к ОГРП 6порт на 18:00.</t>
  </si>
  <si>
    <t>6 порт ОГРП (+). 14:17 - 15:15. Р 454/340/339. ISIP – 140 (+25). Расход - 4,0 м3/мин. Vжид. – 191 м³ , из них продавка 21.6 м3. СэндРИТ 40/70 _   18 тн. ForeProp 20/40       2 тн. ForeProp 16/20-34 тн. ForePropRCP 16/20-5 тн. 59 тн проппанта с учётом миниГРП. Хорнер – 324;  Эффективность _80 %. Общий обьем жидкости затрачено на 6 стадию – 258.7м3.
7 порт Активация+Замещение (+). 17:10-17:25. Р –350/330/330. ISIP 119. V жид- 30 м³. Расход   1.5 - 4.0 м3/мин. Трения общие/муфта ГРП-ПЗП: 211/45. Хаммер-эффект ярко  выраженный</t>
  </si>
  <si>
    <t>Мастер подготовки 
Рыбаков Виталий
89519793235</t>
  </si>
  <si>
    <t>Механик
Вильданов Руслан
+79090416560</t>
  </si>
  <si>
    <r>
      <rPr>
        <u/>
        <sz val="36"/>
        <color theme="1"/>
        <rFont val="Times New Roman"/>
        <family val="1"/>
        <charset val="204"/>
      </rPr>
      <t>Механик</t>
    </r>
    <r>
      <rPr>
        <sz val="36"/>
        <color theme="1"/>
        <rFont val="Times New Roman"/>
        <family val="1"/>
        <charset val="204"/>
      </rPr>
      <t xml:space="preserve">                    Василькин Вадим Валерьевич</t>
    </r>
  </si>
  <si>
    <t xml:space="preserve">Механик
Амирханов А.
89505362471 </t>
  </si>
  <si>
    <t>2 стадия Мини ГРП +. 10:45 - 11:07. Vпогл- 3.7м3. V - 56м3. 2 т 20/40. Рнач- 297атм, Рср- 280атм, Ркон- 255атм; ISIP - 115атм. Расход - 3.4 м3/мин. Загрузка гелланта - 3.2 кг/м3. 
Общие потери - 140 атм, в ИП и ПЗП - 37атм. Хаммер-эффект выраженный.</t>
  </si>
  <si>
    <t>7 из 10</t>
  </si>
  <si>
    <t xml:space="preserve">В/В: "ЮТС" 2ед по 17м3. "ПС" 1ед*17м3 Завоз жидкости 70м3. Плечо 18км </t>
  </si>
  <si>
    <t>С последней операции ГРП прошло 6ч 40мин (на 08:00).</t>
  </si>
  <si>
    <t>С последней операции ГРП прошло  161ч 30мин (на 08:00).</t>
  </si>
  <si>
    <t>С последней операции ГРП прошло  140ч 40мин (на 08:00).</t>
  </si>
  <si>
    <t>С последней операции ГРП прошло 121ч 42мин (на 08:00).</t>
  </si>
  <si>
    <t>С последней операции ГРП прошло  05ч 50м (на 08:00).</t>
  </si>
  <si>
    <t xml:space="preserve">С последней операции ГРП прошло 10ч 05мин (на 08:00). </t>
  </si>
  <si>
    <t xml:space="preserve">С последней операции ГРП прошло  10ч 38мин (на 08:00).   </t>
  </si>
  <si>
    <t>С последней операции ГРП прошло 2ч 0мин (на 08:00).</t>
  </si>
  <si>
    <t>6 стадия. ГРП 60т (+). 20:18 - 21:22, Vж - 201,2м3. Рнач-500, Рср-395, Ркон-420, ISIP 
7 стадия Активация+Замещение. 21:22 - 21:27, Ракт-530атм, Vж-17м3. Рнач-415, Рср-390, Ркон-395, ISIP - 225. Общие потери 170 атм, в ИП и ПЗП 0 атм. Хаммер-эффект выраженный.
ОГРП 7ст на 15:00.
Планируется завоз НКТ на скв 267/17 Новопурпейское м/р.</t>
  </si>
  <si>
    <r>
      <t xml:space="preserve">ТЕМПЕРАТУРА ВОЗДУХА: +6*С
Ожидание готовности скважины 1987_11Бис_Дулисьминское_МКГРП_7х60м3(дизайн согласован). 
Подъём КНК 06:00 21.09.2022; Спуск селективного пакера 06:00 22.09.2022; Обратная промывка тех.жидкостью в V-20м³ 08:00 22.09.2022; Позиционирование на 1-ю муфту МГРП 10:00 22.09.2022; Д/ж ПВО. Посадка и опрессовка пакера 13:00 22.09.2022; </t>
    </r>
    <r>
      <rPr>
        <b/>
        <u/>
        <sz val="50"/>
        <color theme="1"/>
        <rFont val="Times New Roman"/>
        <family val="1"/>
        <charset val="204"/>
      </rPr>
      <t>Освобождение для ГРП 20:00 22.09.2022.</t>
    </r>
  </si>
  <si>
    <t>235-33 Губкинское ПК16 ReFrac 7т, ЗБС. Готовность на 26.09(на согласовании )
1613-34 Тарасовское БП8 15т, ЗБС. Готовность на 27.09 (согласован)
348-3 ВерхнеПурпейское 0БП8 МГРП 4х40т, ЗБС. Готовность на 27.09(согласован)</t>
  </si>
  <si>
    <t xml:space="preserve">777п-5 Барсуковское Ю6 30т, ВНС.  Готовность на 12:00 (согласован)
4357-28А Комсомольское 1ПК18 3т, ОД. Готовность на 12:00  (согласован)
267-17 Новопурпейское БС12 МГРП (5х20т), ВНС. Готовность на 23-24.09(согласован)
300-34 Губкинское ПК19 ReFrac 7т, ЗБС. Готовность на 26.09(на согласовании ). </t>
  </si>
  <si>
    <t>ГНКТ "Ветеран":
4ф: 1031-29 Крайнее, освоение.
7ф: переезд флота
9ф: 1933-25В Вынгаяхинское, освоение. 
Альянс:
1ф. БПО Вынгапуровский.
3ф. 889-47 Карамовское МГРП-9 по 90т, 5ст пр к ОГРП.
4Ф. 1205-143 Вынгаяхинское 8ст по 50т, 4ст пр к Замещению.
Кежуй: 
1ф. 3049-86 Еты-Пуровское МГРП-9 по 100т, 1ст пр к ОГРП.
3ф. 2251-143Б Вынгаяхинское МГРП-9 по 50т, демонтаж. Смена движения на 312-22 Карамовское МГРП-10 по 90т, освобождение КП на 22.09.2022.
КАТКО: 
3ф: переезд флота на 780-315 Карамовское.</t>
  </si>
  <si>
    <t>42115_407_Тагринское, ВНС, 11 х 90-120, (Дизайн в разработке), монтаж УГРХ на 09:00 21.09, стыковка на 09:00 22.09., готовность под ГРП на 01:00 23.09.</t>
  </si>
  <si>
    <r>
      <t xml:space="preserve">На КП 15ед оборудования. 
Монтаж оборудования 80%.
На КП ёмкостей 4 шт (выставляются). Расходная ёмкость выставлена.
Завезено 60м3 воды.
Пропант 114тн. Химии на 2стадии.
</t>
    </r>
    <r>
      <rPr>
        <b/>
        <u/>
        <sz val="50"/>
        <rFont val="Times New Roman"/>
        <family val="1"/>
        <charset val="204"/>
      </rPr>
      <t>1ст Опр-ка ЛВД 650атм(+).</t>
    </r>
    <r>
      <rPr>
        <sz val="50"/>
        <rFont val="Times New Roman"/>
        <family val="1"/>
        <charset val="204"/>
      </rPr>
      <t xml:space="preserve"> Начало 18:35 (20.09.2022). Окончание 18:40 (20.09.2022). Опр-ка стингера 130атм(+). Начало 18:50 (20.09.2022). Окончание 19:20 (20.09.2022).
</t>
    </r>
    <r>
      <rPr>
        <b/>
        <u/>
        <sz val="50"/>
        <rFont val="Times New Roman"/>
        <family val="1"/>
        <charset val="204"/>
      </rPr>
      <t>1ст Активация +</t>
    </r>
    <r>
      <rPr>
        <sz val="50"/>
        <rFont val="Times New Roman"/>
        <family val="1"/>
        <charset val="204"/>
      </rPr>
      <t xml:space="preserve"> ОПП. Явной активации не наблюдается. Расход 2м3/мин. Vж-5м3. 
Начало 19:50 (20.09.2022). Окончание 20:05 (20.09.2022).</t>
    </r>
  </si>
  <si>
    <r>
      <t>'В/В: ЮТС-2ед по 17м3. Завезено 150м3. Плечо 2,5км.</t>
    </r>
    <r>
      <rPr>
        <b/>
        <sz val="38"/>
        <rFont val="Times New Roman"/>
        <family val="1"/>
        <charset val="204"/>
      </rPr>
      <t xml:space="preserve"> </t>
    </r>
  </si>
  <si>
    <t>Готовы к ГРП</t>
  </si>
  <si>
    <t>8472-369Б Ю-Талинское, ЮК2-3, 80т, готова (дизайн на согласовании);
1690-352 Ю-Талинское, ЮК4-5, 80т, готова (дизайн на согласовании);
5123-235 Ю-Талинское, ЮК2-3, готова (дизайн в разработке);</t>
  </si>
  <si>
    <t>5310-140 С-Талинское, ЮК4-5, монтаж пакера ГРП (+), посадка/опрессовка на 02:00/22.09, готовность на 08:00/22.08 (дизайн в разработке);
2739-163 С-Талинское, ЮК2-5,с-к пакера ГРП (очередность подготовки дизайна);
8602-380 Ю-Талинское, ЮК10, 60т, ГИС ПВР;
1771-371Б Ю-Талинское, ЮК10, 50т, райбирование;
11253-534 Юг-Талинское, ЮК10-11, с-к ПСШ; 
4863-506 Ю-Талинское, ЮК3-4, отсыпка;</t>
  </si>
  <si>
    <t>ОГРП (+). 00:10 - 01:20. 100тн(40тн(20/40); 60тн(16/20). С мини ГРП 100тн. В пласт 99,8тн. Загрузка гелланта 3кг/м3.  Р 350/385/280. ISIP – 152(прирост +2). Расход - 3,4 м3/мин. Vжид. – 205,7 м³. Общий объем жидкости – 255.7м3.
Демонтаж, освобождение на 02:00.
Переезд 60км на 7985_348_Ю-Талинское_ЮК10_80т. Готова.
Рассстановка емкостного парка. Завоз воды.
Заезд флота на 12:00.
Замещение на 16:00. МиниГРП на 18:00.</t>
  </si>
  <si>
    <r>
      <t xml:space="preserve">4054_171_С-Талинское_ЮК10_40т. Готова. (дизайн согласован)
</t>
    </r>
    <r>
      <rPr>
        <sz val="50"/>
        <rFont val="Times New Roman"/>
        <family val="1"/>
        <charset val="204"/>
      </rPr>
      <t>5310-140 С-Талинское, ЮК4-5, монтаж пакера ГРП (+), посадка/опрессовка на 02:00/22.09, готовность на 08:00/22.08 (дизайн в разработке);
2739-163 С-Талинское, ЮК2-5,с-к пакера ГРП (очередность подготовки дизайна);
8602-380 Ю-Талинское, ЮК10, 60т, ГИС ПВР;
1771-371Б Ю-Талинское, ЮК10, 50т, райбирование;
11253-534 Юг-Талинское, ЮК10-11, с-к ПСШ; 
4863-506 Ю-Талинское, ЮК3-4, отсыпка;</t>
    </r>
  </si>
  <si>
    <t>ПС 1ед-15м3. Завезено 100м3. Плечо 20км</t>
  </si>
  <si>
    <r>
      <t xml:space="preserve">В/В  ЮТС 1ед*17м3 1ед*10м3. Завезено  230м3. </t>
    </r>
    <r>
      <rPr>
        <b/>
        <sz val="38"/>
        <rFont val="Times New Roman"/>
        <family val="1"/>
        <charset val="204"/>
      </rPr>
      <t>Плечо 10км.</t>
    </r>
  </si>
  <si>
    <t>2 стадия ГРП +. 20:34 - 21:55. Vпогл - 4м3. V - 221.7м3 (Vобщ- 331.2м3). С поверхности 78т:  28т - 20/40, 50т - 16/20. С миниГРП - 80т. По плану 80т, в пласт 79.8т. Расход - 3.4м3/мин. Загрузка гелланта - 3.0кг/м3. Рнач- 317атм, Рср- 253атм, Ркон- 268атм; ISIP - 141атм. Прирост +26.
3 стадия Активация порта +. Ракт- 256 атм. Замещение + . 02:25 - 02:50. Vпогл- 2.5м3. V - 19.5м3. Рнач -  345атм, Рср- 338атм, Ркон- 345атм; Расход - 3.2 м3/мин; ISIP -  83атм. Общие потери- 262 атм, в ИП и ПЗП- 159 атм. Хаммер-эффект выраженный.
3 стадия Сшитая пачка +. 07:35 - 07:50. Vпогл- 3.3м3. Vсшит- 10м3. Vперепродавки - 24.3м3. Рнач -  334атм, Рср- 303атм, Ркон- 306атм; Расход - 3.2 м3/мин; ISIP -  119атм. Общие потери- 187 атм, в ИП и ПЗП- 84 атм. Хаммер-эффект выраженный.
ПР к МиниГРП 3ст с проппантом на 10:00.</t>
  </si>
  <si>
    <r>
      <t xml:space="preserve">В/В: "ЮТС" 4ед по 17м3. 1ед-10м3. Завоз жидкости 180м3. </t>
    </r>
    <r>
      <rPr>
        <b/>
        <sz val="38"/>
        <rFont val="Times New Roman"/>
        <family val="1"/>
        <charset val="204"/>
      </rPr>
      <t>Плечо 40км(УПН)</t>
    </r>
  </si>
  <si>
    <t>Замещение +. 19:14 - 19:21. V - 17 м³. Рнач- 506, Рср- 440, Ркон- 360; Расход - 3.4 м³/мин; ISIP - 238 атм. Общие потери - 122 атм, в ИП и ПЗП -  14 атм. Хаммер-эффект выраженный.
Мини ГРП +. 20:53 - 21:05. V - 38 м³. 1 т 16/20. Рнач- 365, Рср- 340, Ркон - 344; ISIP - 227 атм. Расход - 3.4 м³/мин; Общие потери - 117 атм, в ИП и ПЗП - 9 атм. Хаммер-эффект выраженный.
ГРП +. 07:39 - 08:50; V - 215.1 м³ (Vобщ. 270.1 м3). С поверхности 59т- 16/20, С Мини ГРП 60т, По плану - 60т.В пласт 59.8т. Расход - 3.4 м3/мин. Загрузка гелланта 3.2 кг/м3. Рнач- 368, Рср- 310, Ркон- 377; ISIP -  256 атм. Прирост + 29.
Демонтаж, освобождение на 10:00.</t>
  </si>
  <si>
    <t>НК-Транс: 1ед 20м3.  ПС 10м3 2ед..  Затарено 200м3.  Плечо 15км.</t>
  </si>
  <si>
    <t>Флот в режиме готовности. 
Работа СПТ и персонала в других флотах.
ГРП-4: АДПМ гос.№ АУ 6338 86.
ГРП-15: Гидра БИЦЕМА гос.№ АХ 4547 86;  гос.№ УМБ Р 504 АМ 186; НВД гос.№ АХ  8684 86</t>
  </si>
  <si>
    <r>
      <t xml:space="preserve">ТЕМПЕРАТУРА ВОЗДУХА: +4*С
Ожидание готовности скважины 1987_11Бис_Дулисьминское_МКГРП_7х60м3(дизайн согласован). 
Спуск селективного пакера 06:00 22.09.2022; Обратная промывка тех.жидкостью в V-20м³ 08:00 22.09.2022; Позиционирование на 1-ю муфту МГРП 10:00 22.09.2022; Д/ж ПВО. Посадка и опрессовка пакера 13:00 22.09.2022; 
</t>
    </r>
    <r>
      <rPr>
        <b/>
        <u/>
        <sz val="50"/>
        <color theme="1"/>
        <rFont val="Times New Roman"/>
        <family val="1"/>
        <charset val="204"/>
      </rPr>
      <t>Освобождение для ГРП 20:00 22.09.2022.</t>
    </r>
  </si>
  <si>
    <t>7 порт. МиниГРП  (+). 18:50-19:00. Р 460/300/310. ISIP – 122. Расход – 4.0 м3/мин. Vжид. – 36.7 м3 , из них продавка 21 м3. Трения общие/муфта ГРП-ПЗП:  188/22. Пропант - 1тн 40/70. Хаммер - эффект ярко выраженный.
7 порт ОГРП (+). 1:15 - 2:10. Р 440/295/315. ISIP – 133 (+11). Расход - 4,0 м3/мин. Vжид. – 198.9 м³ , из них продавка 21.1 м3. СэндРИТ 40/70_18 тн. ForeProp 20/40 - 2 тн. ForeProp 16/20 - 34тн. ForePropRCP 16/20 - 5тн. 59тн проппанта с учётом миниГРП. Хорнер – 346;  Эффективность _81 %. Общий обьем жидкости затрачено на 7 стадию – 265.6 м3.
8 порт Активация+Замещение (+). 3:50-4:05. Р –390/365/360. ISIP 122. V жид- 30 м³. Расход   1.5 - 4.0 м3/мин. Трения общие/муфта ГРП-ПЗП: 238/74. Хаммер-эффект ярковыраженный.
8 порт МиниГРП  (+). 9:05 - 9:15. Р 490/325/325. ISIP – 126. Расход – 4.0 м3/мин. Vжид. – 35.7 м3 , из них продавка 20 м3. Трения общие/муфта ГРП-ПЗП:  199/35. Пропант - 1тн 40/70
Хаммер - эффект ярко выраженный
8порт ОГРП на 13:00.</t>
  </si>
  <si>
    <r>
      <rPr>
        <b/>
        <u/>
        <sz val="42"/>
        <rFont val="Times New Roman"/>
        <family val="1"/>
        <charset val="204"/>
      </rPr>
      <t>1ст Замещение "+".</t>
    </r>
    <r>
      <rPr>
        <sz val="42"/>
        <rFont val="Times New Roman"/>
        <family val="1"/>
        <charset val="204"/>
      </rPr>
      <t xml:space="preserve"> Расход – 3.6 м3/мин. Рнач – 635. Рсред – 461. Рмакс – 638. Рконч – 425. ISIP ~ 235. Трения общие 190. Трения в ПЗП/ПВР 31. Гидроудар выраженный. Vж. – 36 м3. Начало – 20:45 (20.09.22). Окончание – 20:58 (20.09.22).
</t>
    </r>
    <r>
      <rPr>
        <b/>
        <u/>
        <sz val="42"/>
        <rFont val="Times New Roman"/>
        <family val="1"/>
        <charset val="204"/>
      </rPr>
      <t>1ст МиниГРП "+".</t>
    </r>
    <r>
      <rPr>
        <sz val="42"/>
        <rFont val="Times New Roman"/>
        <family val="1"/>
        <charset val="204"/>
      </rPr>
      <t xml:space="preserve"> Расход – 3.6 м3/мин. Рнач – 395. Рсред – 456. Рмакс – 515. Рконч – 430. ISIP ~ 242. Трения общие 188. Трения в ПЗП/ПВР 29. Гидроудар выраженный. Vж. – 64 м3. 1т-30/50. 1т-20/40. Начало – 23:25 (20.09.22). Окончание – 23:42 (20.09.22).
</t>
    </r>
    <r>
      <rPr>
        <b/>
        <u/>
        <sz val="42"/>
        <rFont val="Times New Roman"/>
        <family val="1"/>
        <charset val="204"/>
      </rPr>
      <t>1ст ОГРП +.</t>
    </r>
    <r>
      <rPr>
        <sz val="42"/>
        <rFont val="Times New Roman"/>
        <family val="1"/>
        <charset val="204"/>
      </rPr>
      <t xml:space="preserve"> Расход – 3.6 м3/мин. Рнач – 486. Рсред – 469. Рмакс – 509. Рконч – 465. ISIP ~ 285. Прирост +43(относительно миниГРП). Гидроудар выраженный. Vж. – 131 м3. 29т (2т-20/40, 22т 16/20, 5т 16/20RCP) . Всего с МиниГРП 31т. Начало – 05:20 (20.09.22). Окончание – 6:00 (20.09.22).
</t>
    </r>
    <r>
      <rPr>
        <b/>
        <u/>
        <sz val="42"/>
        <rFont val="Times New Roman"/>
        <family val="1"/>
        <charset val="204"/>
      </rPr>
      <t>1 ст ОПП после ОГРП 1ст.</t>
    </r>
    <r>
      <rPr>
        <sz val="42"/>
        <rFont val="Times New Roman"/>
        <family val="1"/>
        <charset val="204"/>
      </rPr>
      <t xml:space="preserve"> Расход 1,8м3/мин. Vж-3м3. Начало 7:30 (20.09.2022). Окончание 7:40 (20.09.2022).
</t>
    </r>
    <r>
      <rPr>
        <b/>
        <u/>
        <sz val="42"/>
        <rFont val="Times New Roman"/>
        <family val="1"/>
        <charset val="204"/>
      </rPr>
      <t>2ст Активация + Замещение</t>
    </r>
    <r>
      <rPr>
        <sz val="42"/>
        <rFont val="Times New Roman"/>
        <family val="1"/>
        <charset val="204"/>
      </rPr>
      <t xml:space="preserve">. Ракт-730атм. Vакт-20м3. Расход 3,6м3/мин. Рнач-432. Рср-417. Рмакс-730. Ркон-422. ISIP ~ 235. Трения общие 187. Трения в ПЗП/ПВР 30. Vж-31м3. Гидроудар выраженный. 
Начало 07:45 (21.09.2022). Окончание 08:00 (21.09.2022).
</t>
    </r>
    <r>
      <rPr>
        <b/>
        <u/>
        <sz val="42"/>
        <rFont val="Times New Roman"/>
        <family val="1"/>
        <charset val="204"/>
      </rPr>
      <t>ПР к ОГРП 2ст на 13:00.</t>
    </r>
  </si>
  <si>
    <r>
      <t xml:space="preserve">1939-534 Ю-Талинское, ЮК10-11, 50т, готова (дизайн на согласовании);
</t>
    </r>
    <r>
      <rPr>
        <sz val="50"/>
        <rFont val="Times New Roman"/>
        <family val="1"/>
        <charset val="204"/>
      </rPr>
      <t>5310-140 С-Талинское, ЮК4-5, монтаж пакера ГРП (+), посадка/опрессовка на 02:00/22.09, готовность на 08:00/22.09 (дизайн в разработке);
2739-163 С-Талинское, ЮК2-5,с-к пакера ГРП (очередность подготовки дизайна);
8602-380 Ю-Талинское, ЮК10, 60т, ГИС ПВР;
1771-371Б Ю-Талинское, ЮК10, 50т, райбирование;
11253-534 Юг-Талинское, ЮК10-11, с-к ПСШ; 
4863-506 Ю-Талинское, ЮК3-4, отсыпка;</t>
    </r>
  </si>
  <si>
    <t>С 10:00 заезд СПТ флота на КП№-57. Расстановка емкостного парка. Завоз воды.
Монтаж флота ГРП и оборудования. ПР к Замещению.
Замещение +. 13:05 - 13:10.  V - 16м3.  Рнач- 470атм, Рср- 370атм, Ркон- 270атм; ISIP - 147атм. Расход - 3.4 м3/мин.  Общие потери - 123 атм, в ИП и ПЗП - 24атм. Хаммер-эффект выраженный.
Мини ГРП +. 16:20 - 16:30. V - 34м3. 1 т 20/40. Рнач- 335атм, Рср- 280атм, Ркон- 260атм; ISIP - 150атм. Расход - 3.4 м3/мин. Общие потери - 110 атм, в ИП и ПЗП - 11атм. Хаммер-эффект выраженный.</t>
  </si>
  <si>
    <t>21.09.2022г</t>
  </si>
  <si>
    <t>Флот в режиме готовности. 
Обслуживание СПТ и оборудования:
НВД гос.№ ВА  1819 86- Диагностика.(Не показывает параметры двигателя).
Работа СПТ и персонала в других флотах.
ГРП-4: АДПМ гос.№ АУ 6338 86.
ГРП-15: Гидра БИЦЕМА гос.№ АХ 4547 86;  гос.№ УНБ Р 504 АМ 186; НВД гос.№ АХ  8684 86</t>
  </si>
  <si>
    <t>Формирование Флота ГРП.
Во флоте: 6 с/тягачей, станция контроля, в/бочка, 2НВД.
АДПМ, песковоз - оформление разрешений на негабарит.
Гидротационная установка ( регистрация в ГИБДД, получение гос.номеров ).
Блендер ( установка ОмникоМ ).
1 НВД ( в пути на полевые испытания ).
1 НВД ( БПО г.Сургут ).</t>
  </si>
  <si>
    <t>Флот в режиме готовности.  
Флот находится рядом с КП№-406Б Тагринского м/р.
По скважине: Негермет хвостовика. Замена НКТ, хвостовика и пакера. Готовность на 13:00 22.09</t>
  </si>
  <si>
    <r>
      <rPr>
        <b/>
        <u/>
        <sz val="45"/>
        <color theme="1"/>
        <rFont val="Times New Roman"/>
        <family val="1"/>
        <charset val="204"/>
      </rPr>
      <t>По скважине 10510 куст 544 'Ю-Талинское м/р:</t>
    </r>
    <r>
      <rPr>
        <sz val="45"/>
        <color theme="1"/>
        <rFont val="Times New Roman"/>
        <family val="1"/>
        <charset val="204"/>
      </rPr>
      <t xml:space="preserve">
Д/Ж флота. Освобождение территории в 10:00
Переезд флота на скважину 1939 куст 534 Ю-Талинское м/е.
Расстановка емкостного парка, затарка тех. жидкости;
 Замещения на 22:00;</t>
    </r>
  </si>
  <si>
    <t xml:space="preserve">8472-369Б Ю-Талинское, ЮК2-3, 80т, готова (дизайн на согласовании);
1690-352 Ю-Талинское, ЮК4-5, 80т, готова (дизайн на согласовании);
5123-235 Ю-Талинское, ЮК2-3, готова (дизайн в разработке);
</t>
  </si>
  <si>
    <t>1952-536 Ю-Талинское, ЮК10-11, посадка/опрессовка пакера (+), готовность на 18:00/21.09 (очередность подготовки дизайна);
5310-140 С-Талинское, ЮК4-5, монтаж пакера ГРП (+), посадка/опрессовка на 02:00/22.09, готовность на 08:00/22.08 (дизайн в разработке);
2739-163 С-Талинское, ЮК2-5,с-к пакера ГРП (очередность подготовки дизайна);
8602-380 Ю-Талинское, ЮК10, 60т, ГИС ПВР;
1771-371Б Ю-Талинское, ЮК10, 50т, райбирование;
11253-534 Юг-Талинское, ЮК10-11, с-к ПСШ; 
4863-506 Ю-Талинское, ЮК3-4, отсыпка;</t>
  </si>
  <si>
    <t>С последней операции ГРП прошло 2ч 35мин (на 16:00).</t>
  </si>
  <si>
    <t xml:space="preserve">С последней операции ГРП прошло  ч 34мин (на 16:00).   </t>
  </si>
  <si>
    <t>ЮТС 2ед-17м3. ПС-15м3; 17м3. Завезено 180м3. Плечо 20км</t>
  </si>
  <si>
    <r>
      <t>'В/В: ЮТС-2ед по 17м3. Завезено - 150м3. Плечо 2,5км.</t>
    </r>
    <r>
      <rPr>
        <b/>
        <sz val="38"/>
        <color theme="1"/>
        <rFont val="Times New Roman"/>
        <family val="1"/>
        <charset val="204"/>
      </rPr>
      <t xml:space="preserve"> </t>
    </r>
  </si>
  <si>
    <t>С последней операции ГРП прошло 7ч 10мин (на 16:00).</t>
  </si>
  <si>
    <t>ТЕМПЕРАТУРА ВОЗДУХА: +4*С</t>
  </si>
  <si>
    <t xml:space="preserve">В/В: "ЮТС" 2ед по 17м3. "ПС" 1ед*17м3. Завоз жидкости 100м3. Плечо 15км </t>
  </si>
  <si>
    <t>С последней операции ГРП прошло  169ч 30мин (на 16:00).</t>
  </si>
  <si>
    <t>С последней операции ГРП прошло  148ч 40мин (на 16:00).</t>
  </si>
  <si>
    <t>2°С</t>
  </si>
  <si>
    <r>
      <t xml:space="preserve">В/В  ЮТС 2ед*17м3. Завезено 100м3. </t>
    </r>
    <r>
      <rPr>
        <b/>
        <sz val="38"/>
        <color theme="1"/>
        <rFont val="Times New Roman"/>
        <family val="1"/>
        <charset val="204"/>
      </rPr>
      <t>Плечо 10км.</t>
    </r>
  </si>
  <si>
    <t xml:space="preserve">С последней операции ГРП прошло ч 43мин (на 16:00). </t>
  </si>
  <si>
    <r>
      <t xml:space="preserve">Ожидание готовности скважины 1987_11Бис_Дулисьминское_МКГРП_7х60м3(дизайн согласован). 
Спуск селективного пакера 06:00 22.09.2022; Обратная промывка тех.жидкостью в V-20м³ 08:00 22.09.2022; Позиционирование на 1-ю муфту МГРП 10:00 22.09.2022; Д/ж ПВО. Посадка и опрессовка пакера 13:00 22.09.2022; </t>
    </r>
    <r>
      <rPr>
        <b/>
        <u/>
        <sz val="45"/>
        <color theme="1"/>
        <rFont val="Times New Roman"/>
        <family val="1"/>
        <charset val="204"/>
      </rPr>
      <t>Освобождение для ГРП 20:00 22.09.2022</t>
    </r>
  </si>
  <si>
    <r>
      <rPr>
        <b/>
        <u/>
        <sz val="45"/>
        <rFont val="Times New Roman"/>
        <family val="1"/>
        <charset val="204"/>
      </rPr>
      <t>8 стадия из 10: Основной ГРП (+)</t>
    </r>
    <r>
      <rPr>
        <sz val="45"/>
        <rFont val="Times New Roman"/>
        <family val="1"/>
        <charset val="204"/>
      </rPr>
      <t xml:space="preserve"> 15:28 - 16:23
Р 480/310/310 ISIP – 132 (+6) Расход - 4,0 м3/мин Vжид. – 189.9 м³ , из них продавка 20.5 м3
СэндРИТ 40/70-18 тн ForeProp 20/40-2 тн ForeProp 16/20-34тн ForePropRCP 16/20-5 тн 
59 тн проппанта с учётом миниГРП. Хорнер – 324;  Эффективность _60 % Общий обьем жидкости затрачено на 8 стадию – 255.6 м3
</t>
    </r>
    <r>
      <rPr>
        <b/>
        <u/>
        <sz val="45"/>
        <rFont val="Times New Roman"/>
        <family val="1"/>
        <charset val="204"/>
      </rPr>
      <t>9 стадия из 10: Активация+Замещение</t>
    </r>
    <r>
      <rPr>
        <sz val="45"/>
        <rFont val="Times New Roman"/>
        <family val="1"/>
        <charset val="204"/>
      </rPr>
      <t xml:space="preserve"> (+) 18:00-18:15
Р –370/360/360 ISIP 124 V жид- 30 м³. Расход   1.5 - 4.0 м3/мин Трения общие/муфта ГРП-ПЗП: 231/68 Хаммер-эффект ярко  выраженный</t>
    </r>
  </si>
  <si>
    <t>НК-Транс: 2ед 20м3. ЮТС-17м3. ПС 10м3. Затарено 429м3.  Плечо 15км.</t>
  </si>
  <si>
    <t>НК-Транс: 1ед 20м3.  ПС 10м3 2ед..  Затарено 194м3.  Плечо 15км.</t>
  </si>
  <si>
    <r>
      <rPr>
        <b/>
        <u/>
        <sz val="45"/>
        <rFont val="Times New Roman"/>
        <family val="1"/>
        <charset val="204"/>
      </rPr>
      <t>2 стадия из 5: Основной ГРП +</t>
    </r>
    <r>
      <rPr>
        <sz val="45"/>
        <rFont val="Times New Roman"/>
        <family val="1"/>
        <charset val="204"/>
      </rPr>
      <t xml:space="preserve"> 12:50 -13:25
Расход – 3.6 м3/мин Рнач – 514 Рсред – 436 Рмакс – 510 Рконч – 456 ISIP ~ 281 Прирост +46(относительно замещения) Vж. – 137 м3 30т (3т-20/40, 22т 16/20, 5т 16/20RCP) 
</t>
    </r>
    <r>
      <rPr>
        <b/>
        <u/>
        <sz val="45"/>
        <rFont val="Times New Roman"/>
        <family val="1"/>
        <charset val="204"/>
      </rPr>
      <t xml:space="preserve">
3 стадия из 5:</t>
    </r>
    <r>
      <rPr>
        <sz val="45"/>
        <rFont val="Times New Roman"/>
        <family val="1"/>
        <charset val="204"/>
      </rPr>
      <t xml:space="preserve">
ПР к активации. Начало в 15:15
Активация/Замещение (-). На 18м3 рост Рнкт - 690атм, активация(-)
Согласован: Тех. отстой 1ч.</t>
    </r>
  </si>
  <si>
    <t>С последней операции ГРП прошло 01ч 05мин (на 08:00).</t>
  </si>
  <si>
    <t xml:space="preserve">С последней операции ГРП прошло 1ч 45мин (на 08:00). </t>
  </si>
  <si>
    <t>С последней операции ГРП прошло 23ч 10мин (на 08:00).</t>
  </si>
  <si>
    <t>С последней операции ГРП прошло   05ч  21м (на 08:00).</t>
  </si>
  <si>
    <t>С последней операции ГРП прошло 129ч 42мин (на 16:00).</t>
  </si>
  <si>
    <t>С последней операции ГРП прошло 145ч 42мин (на 08:00).</t>
  </si>
  <si>
    <t>С последней операции ГРП прошло   164ч  40мин (на 08:00).</t>
  </si>
  <si>
    <t>С последней операции ГРП прошло   185ч  30мин (на 08:00).</t>
  </si>
  <si>
    <t>С последней операции ГРП прошло 30ч 40мин (на 08:00).</t>
  </si>
  <si>
    <t xml:space="preserve">С последней операции ГРП прошло  ч 45мин (на 08:00).   </t>
  </si>
  <si>
    <r>
      <rPr>
        <b/>
        <u/>
        <sz val="45"/>
        <rFont val="Times New Roman"/>
        <family val="1"/>
        <charset val="204"/>
      </rPr>
      <t>7 стадия из 10: Основной ГРП</t>
    </r>
    <r>
      <rPr>
        <sz val="45"/>
        <rFont val="Times New Roman"/>
        <family val="1"/>
        <charset val="204"/>
      </rPr>
      <t xml:space="preserve"> 60т (+) 14:20 - 15:26, Vж - 216м3 Рнач-385, Рср-340, Ркон-360, ISIP -179
</t>
    </r>
    <r>
      <rPr>
        <b/>
        <u/>
        <sz val="45"/>
        <rFont val="Times New Roman"/>
        <family val="1"/>
        <charset val="204"/>
      </rPr>
      <t>8 стадия из 10: Активация+Замещение:</t>
    </r>
    <r>
      <rPr>
        <sz val="45"/>
        <rFont val="Times New Roman"/>
        <family val="1"/>
        <charset val="204"/>
      </rPr>
      <t xml:space="preserve"> 
17:00 - 17:20, Ракт - 420атм, Vж-22м3. Рнач-345, Рср-340, Ркон-338 
ISIP - 165 Общие потери 173атм, в ИП и ПЗП 0 атм. 
Хаммер-эффект выраженный.</t>
    </r>
  </si>
  <si>
    <r>
      <rPr>
        <b/>
        <u/>
        <sz val="45"/>
        <rFont val="Times New Roman"/>
        <family val="1"/>
        <charset val="204"/>
      </rPr>
      <t>3 стадия из 5: Мини ГРП</t>
    </r>
    <r>
      <rPr>
        <sz val="45"/>
        <rFont val="Times New Roman"/>
        <family val="1"/>
        <charset val="204"/>
      </rPr>
      <t xml:space="preserve"> + 10:00 - 10:20
Vпог- 1.3м3 V - 56м3 2 т 20/40 Рнач- 286атм, Рср- 267атм, Ркон- 263атм; ISIP - 120атм Расход - 3.4 м3/мин; Загрузка гелланта - 3.2 кг/м3; Общие потери - 143 атм, в ИП и ПЗП - 40атм. Хаммер-эффект выраженный.
</t>
    </r>
    <r>
      <rPr>
        <b/>
        <u/>
        <sz val="45"/>
        <rFont val="Times New Roman"/>
        <family val="1"/>
        <charset val="204"/>
      </rPr>
      <t>3 стадия из 5: Основной ГРП</t>
    </r>
    <r>
      <rPr>
        <sz val="45"/>
        <rFont val="Times New Roman"/>
        <family val="1"/>
        <charset val="204"/>
      </rPr>
      <t xml:space="preserve"> (+). 14:00 - 15:17
Vпогл - 2.2м3 V - 221.2м3 (Vобщ- 331.2м3) С поверхности 78т:  28т - 20/40, 50т - 16/20. С миниГРП - 80т. По плану 80т, в пласт 79.8т. Расход - 3.4м3/мин Загрузка гелланта - 3.0кг/м3 Рнач- 264атм, Рср- 285атм, Ркон- 267атм; ISIP - 144атм Прирост +24</t>
    </r>
  </si>
  <si>
    <t>8 из 10</t>
  </si>
  <si>
    <r>
      <t xml:space="preserve">Рассстановка емкостного парка. Завоз воды.
Заезд флота на 12:00.
М/Ж флота.
</t>
    </r>
    <r>
      <rPr>
        <b/>
        <u/>
        <sz val="45"/>
        <color theme="1"/>
        <rFont val="Times New Roman"/>
        <family val="1"/>
        <charset val="204"/>
      </rPr>
      <t xml:space="preserve">
Замещение +</t>
    </r>
    <r>
      <rPr>
        <sz val="45"/>
        <color theme="1"/>
        <rFont val="Times New Roman"/>
        <family val="1"/>
        <charset val="204"/>
      </rPr>
      <t xml:space="preserve">  17:10 - 17:5
V - 17м3 Рнач - 490атм, Рср- 400атм, Ркон- 355атм; Расход - 3.6 м3/мин; 
ISIP - 210атм Общие потери- 145атм, в ИП и ПЗП- 28атм Хаммер-эффект выраженный.</t>
    </r>
  </si>
  <si>
    <t>9 из 10</t>
  </si>
  <si>
    <t>ГНКТ "Ветеран":
4ф: 1031-29 Крайнее, освоение.
7ф: переезд флота
9ф: 1933-25В Вынгаяхинское, освоение. 
Конкуренты:
Альянс:
1ф. БПО Вынгапуровский.
3ф. 889-47 Карамовское МГРП-9 по 90т, 7ст пр к ОГРП.
4Ф. 1205-143 Вынгаяхинское 8ст по 50т, 5ст пр к ОГРП
Кежуй: 
1ф. 3049-86 Еты-Пуровское МГРП-9 по 100т, 1ст пр к ОГРП.
3ф. 2251-143Б Вынгаяхинское МГРП-9 по 50т, демонтаж. Смена движения на 312-22 Карамовское МГРП-10 по 90т, освобождение КП на 22.09.2022.
КАТКО:  3ф: переезд флота на 780-315 Карамовское.</t>
  </si>
  <si>
    <r>
      <rPr>
        <b/>
        <u/>
        <sz val="45"/>
        <rFont val="Times New Roman"/>
        <family val="1"/>
        <charset val="204"/>
      </rPr>
      <t xml:space="preserve">9 стадия из 10: МиниГРП </t>
    </r>
    <r>
      <rPr>
        <sz val="45"/>
        <rFont val="Times New Roman"/>
        <family val="1"/>
        <charset val="204"/>
      </rPr>
      <t xml:space="preserve"> (+) 20:05 - 20:15 Р 442/362/368 ISIP – 138 Расход – 4.0 м3/мин Vжид. – 35.7 м3 , из них продавка 20 м3
Трения общие/муфта ГРП-ПЗП:  230/67 Пропант - 1тн 40/70 Хаммер - эффект ярко выраженный
</t>
    </r>
    <r>
      <rPr>
        <b/>
        <u/>
        <sz val="45"/>
        <rFont val="Times New Roman"/>
        <family val="1"/>
        <charset val="204"/>
      </rPr>
      <t>'9 стадия из 10: ОГРП (+)</t>
    </r>
    <r>
      <rPr>
        <sz val="45"/>
        <rFont val="Times New Roman"/>
        <family val="1"/>
        <charset val="204"/>
      </rPr>
      <t xml:space="preserve"> 01:35 - 02:39 Р 470/323/320 ISIP – 136 Расход - 4,0 м3/мин Vжид. – 232.4 м³ , из них продавка 19.9 м3 СэндРИТ 40/70 18тн ForeProp 20/40 2тн ForeProp 16/20 34 тн ForePropRCP 16/20 5тн 59 тн проппанта с учётом миниГРП. Хорнер – 337;  Эффективность _47 %. Общий обьем жидкости затрачено на 9 стадию – 298,1 м3
</t>
    </r>
    <r>
      <rPr>
        <b/>
        <u/>
        <sz val="45"/>
        <rFont val="Times New Roman"/>
        <family val="1"/>
        <charset val="204"/>
      </rPr>
      <t>10 стадия из 10: Активация+Замещение (+).</t>
    </r>
    <r>
      <rPr>
        <sz val="45"/>
        <rFont val="Times New Roman"/>
        <family val="1"/>
        <charset val="204"/>
      </rPr>
      <t xml:space="preserve"> 05:15-05:30 Р –397/367/368 ISIP 120 V жид- 25 м³. Расход   1.5 - 4.0 м3/мин Трения общие/муфта ГРП-ПЗП: 248/88 Хаммер-эффект ярко-выраженный
</t>
    </r>
    <r>
      <rPr>
        <b/>
        <u/>
        <sz val="45"/>
        <rFont val="Times New Roman"/>
        <family val="1"/>
        <charset val="204"/>
      </rPr>
      <t xml:space="preserve">10 стадия из 10: МиниГРП  (+) 06:40 - 06:50 </t>
    </r>
    <r>
      <rPr>
        <sz val="45"/>
        <rFont val="Times New Roman"/>
        <family val="1"/>
        <charset val="204"/>
      </rPr>
      <t xml:space="preserve">Р 483/333/311 ISIP – 128 Расход – 4.0 м3/мин Vжид. – 34.7 м3 , из них продавка 19 м3. Трения общие/муфта ГРП-ПЗП:  183/23 Пропант - 1тн 40/70 Хаммер - эффект выраженный. 
</t>
    </r>
    <r>
      <rPr>
        <b/>
        <u/>
        <sz val="45"/>
        <rFont val="Times New Roman"/>
        <family val="1"/>
        <charset val="204"/>
      </rPr>
      <t xml:space="preserve">
10 стадия из 10:</t>
    </r>
    <r>
      <rPr>
        <sz val="45"/>
        <rFont val="Times New Roman"/>
        <family val="1"/>
        <charset val="204"/>
      </rPr>
      <t xml:space="preserve"> ПР к ОГРП на 12:00</t>
    </r>
  </si>
  <si>
    <t>Флот в режиме готовности.  
Флот находится рядом с КП№-406Б Тагринского м/р.
По скважине: Негермет хвостовика. Замена НКТ, хвостовика и пакера. Освобождение КРС на 18:00</t>
  </si>
  <si>
    <t xml:space="preserve">42115_407_Тагринское, ВНС, 11 х 90-120, (Дизайн в разработке), готовность под ГРП на 01:00 23.09.
</t>
  </si>
  <si>
    <t>777п-5 Барсуковское Ю6 30т, ВНС.  Готова (согласован)
4357-28А Комсомольское 1ПК18 3т, ОД. Готова (согласован)
267-17 Новопурпейское БС12 МГРП (5х20т), ВНС. Готовность на 09:00 24.09(согласован)</t>
  </si>
  <si>
    <t>300-34 Губкинское ПК19 ReFrac 7т, ЗБС. Готовность на 27.09(на согласовании). 
235-33 Губкинское ПК16 ReFrac 7т, ЗБС. Готовность на 27.09(на согласовании)
1613-34 Тарасовское БП8 15т, ЗБС. Готовность на 28.09 (согласован)
348-3 ВерхнеПурпейское 0БП8 МГРП 4х40т, ЗБС. Готовность на 28.09(согласован)</t>
  </si>
  <si>
    <r>
      <rPr>
        <b/>
        <u/>
        <sz val="45"/>
        <rFont val="Times New Roman"/>
        <family val="1"/>
        <charset val="204"/>
      </rPr>
      <t>8 стадия из 10: Основной ГРП</t>
    </r>
    <r>
      <rPr>
        <sz val="45"/>
        <rFont val="Times New Roman"/>
        <family val="1"/>
        <charset val="204"/>
      </rPr>
      <t xml:space="preserve"> 50т (+). 06:13 - 07:15
Vж - 199.6м3 Рнач-400, Рср-345, Ркон-360, ISIP ---, Vзапуска шара 202м3
</t>
    </r>
    <r>
      <rPr>
        <b/>
        <u/>
        <sz val="45"/>
        <rFont val="Times New Roman"/>
        <family val="1"/>
        <charset val="204"/>
      </rPr>
      <t xml:space="preserve">
9 стадия из 10: Активация+Замещение</t>
    </r>
    <r>
      <rPr>
        <sz val="45"/>
        <rFont val="Times New Roman"/>
        <family val="1"/>
        <charset val="204"/>
      </rPr>
      <t xml:space="preserve"> 07:15 - 07:18
Ракт-468атм, Vж-11м3 Рнач-368, Рср-345, Ркон-343, ISIP - 181 Общие потери 162 атм, в ИП и ПЗП 0 атм. Хаммер-эффект выраженный.
</t>
    </r>
    <r>
      <rPr>
        <b/>
        <u/>
        <sz val="45"/>
        <rFont val="Times New Roman"/>
        <family val="1"/>
        <charset val="204"/>
      </rPr>
      <t xml:space="preserve">
9 стадия из 10:</t>
    </r>
    <r>
      <rPr>
        <sz val="45"/>
        <rFont val="Times New Roman"/>
        <family val="1"/>
        <charset val="204"/>
      </rPr>
      <t xml:space="preserve"> ПР к основному ГРП на 16:00</t>
    </r>
  </si>
  <si>
    <r>
      <rPr>
        <b/>
        <u/>
        <sz val="45"/>
        <color theme="1"/>
        <rFont val="Times New Roman"/>
        <family val="1"/>
        <charset val="204"/>
      </rPr>
      <t>Мини ГРП</t>
    </r>
    <r>
      <rPr>
        <sz val="45"/>
        <color theme="1"/>
        <rFont val="Times New Roman"/>
        <family val="1"/>
        <charset val="204"/>
      </rPr>
      <t xml:space="preserve"> + 19:25 - 19:35 V - 39м3 1 т 16/20 Рнач- 390атм, Рср- 310атм, Ркон- 320атм; ISIP - 200атм Расход - 3.6 м3/мин; Общие потери - 120атм, в ИП и ПЗП - 3атм. Хаммер-эффект выраженный.
ПР к основному ГРП.  На 12:00</t>
    </r>
  </si>
  <si>
    <r>
      <rPr>
        <b/>
        <u/>
        <sz val="45"/>
        <color theme="1"/>
        <rFont val="Times New Roman"/>
        <family val="1"/>
        <charset val="204"/>
      </rPr>
      <t>Замещение (+)</t>
    </r>
    <r>
      <rPr>
        <sz val="45"/>
        <color theme="1"/>
        <rFont val="Times New Roman"/>
        <family val="1"/>
        <charset val="204"/>
      </rPr>
      <t xml:space="preserve"> 22:26 - 22:32
Закачано жидкости - 17 м3; Расход  - 3.4 м3/ мин Загрузка - 3.2 кг/м3 Рнач -490, Рср - 410 ,Ркон - 315; ISIP - 163 атм. Общие потери - 152 атм, в ИП и ПЗП -46 атм. Хаммер- эффект выраженный. 
</t>
    </r>
    <r>
      <rPr>
        <b/>
        <u/>
        <sz val="45"/>
        <color theme="1"/>
        <rFont val="Times New Roman"/>
        <family val="1"/>
        <charset val="204"/>
      </rPr>
      <t xml:space="preserve">'Мини ГРП (+) </t>
    </r>
    <r>
      <rPr>
        <sz val="45"/>
        <color theme="1"/>
        <rFont val="Times New Roman"/>
        <family val="1"/>
        <charset val="204"/>
      </rPr>
      <t>02:09 - 02:25
V - 49.7 м³(поглощение 3.7 м3). 1.5 т 16/20 Рнач- 315, Рср- 285, Ркон - 305;  ISIP - 179 атм
Расход - 3.4 м³/мин; Общие потери - 126 атм, в ИП и ПЗП - 20 атм Хаммер-эффект выраженный.
ПР к основному ГРП. На 17:00.</t>
    </r>
  </si>
  <si>
    <t>1952-536 Ю-Талинское, ЮК11, 20т, готова (дизайн на согласовании);
4054-171 С-Талинское, ЮК10, 40т, готова (дизайн согласован);
1690-352 Ю-Талинское, ЮК4-5, 80т, готова (дизайн согласован);
11307-556 Ю-Талинское, ЮК11, 30т, готова (дизайн согласован);
8472-369Б Ю-Талинское, ЮК2-3, 80т, готова (дизайн на согласовании);
5123-235 Ю-Талинское, ЮК2-3, готова (дизайн в разработке);</t>
  </si>
  <si>
    <t>5310-140 С-Талинское, ЮК4-5, 70т, монтаж пакера ГРП (+), посадка/опрессовка в процессе (дизайн на согласовании);
1064-252Б Ю-Талинское, ЮК2-3, 60т, монтаж пакера ГРП (+), посадка/опрессовка на 13:00/22.09, готовность на 21:00/22.09 (очередность подготовки дизайна);
3082-56 С-Талинское, ЮК3-4, монтаж пакера ГРП (+), посадка/опрессовка на 16:00/22.09, готовность на 23:00/22.09;
3164-54Б С-Талинское, ЮК2-3, ГИС ПВР;
4463-177 С-Талинское, ЮК10, посадка/опрессовка пакера ГРП (+), готовность на 12:00/22.09;
2739-163 С-Талинское, ЮК2-5,с-к пакера ГРП;
8602-380 Ю-Талинское, ЮК10, 60т, ГИС ПВР;
1771-371Б Ю-Талинское, ЮК10, 50т, райбирование;
11253-534 Юг-Талинское, ЮК10-11, с-к ПСШ; 
4863-506 Ю-Талинское, ЮК3-4, с-к ПСШ;;</t>
  </si>
  <si>
    <r>
      <rPr>
        <b/>
        <u/>
        <sz val="50"/>
        <color theme="1"/>
        <rFont val="Times New Roman"/>
        <family val="1"/>
        <charset val="204"/>
      </rPr>
      <t>1690-352 Ю-Талинское, ЮК4-5, 80т, готова (дизайн согласован);</t>
    </r>
    <r>
      <rPr>
        <sz val="50"/>
        <color theme="1"/>
        <rFont val="Times New Roman"/>
        <family val="1"/>
        <charset val="204"/>
      </rPr>
      <t xml:space="preserve">
1952-536 Ю-Талинское, ЮК11, 20т, готова (дизайн на согласовании);
4054-171 С-Талинское, ЮК10, 40т, готова (дизайн согласован);
11307-556 Ю-Талинское, ЮК11, 30т, готова (дизайн согласован);
8472-369Б Ю-Талинское, ЮК2-3, 80т, готова (дизайн на согласовании);
5123-235 Ю-Талинское, ЮК2-3, готова (дизайн в разработке);</t>
    </r>
  </si>
  <si>
    <r>
      <t>Ожидание готовности скважины 1987_11Бис_Дулисьминское_МКГРП_7х60м3(дизайн согласован). 
Позиционирование на 1-ю муфту МГРП 10:00 22.09.2022; Д/ж ПВО. Посадка и опрессовка пакера 13:00 22.09.2022;</t>
    </r>
    <r>
      <rPr>
        <b/>
        <u/>
        <sz val="45"/>
        <color theme="1"/>
        <rFont val="Times New Roman"/>
        <family val="1"/>
        <charset val="204"/>
      </rPr>
      <t xml:space="preserve"> Освобождение для ГРП 20:00 22.09.2022</t>
    </r>
    <r>
      <rPr>
        <sz val="45"/>
        <color theme="1"/>
        <rFont val="Times New Roman"/>
        <family val="1"/>
        <charset val="204"/>
      </rPr>
      <t xml:space="preserve">
</t>
    </r>
  </si>
  <si>
    <t>1) - на Дулисьме 278т 35% HCL (после разбавления до 22% ~ 376м3)
     - на Киренском 5м3 35% HCL
2) На терминал всего прибыло 4 вагона по 53м3 HCL35% (212м3). Из 212м3 вывезено на месторождение 135м3. Остается вывезти 77м3.
Дополнительно в пути – 3 вагона.
3) Заказчику необходимо вернуть всего 208т кислотного состава HCL22%. Возвращено:
- 30т HCL22% кислотного состава с KR-1 с Крезола
- 29м3 HCL35% с добавками с Киренского м-я (~55т кислотного состава HCL22%)</t>
  </si>
  <si>
    <t xml:space="preserve">
4281-15 Вынгапуровское, ГРП 20т, готова.
1709-331 Вынгапуровское ГРП 60, ориентировочное готовность на 23-24.09.2022.
3234-86 Сугмутское МГРП-7 по 30т.</t>
  </si>
  <si>
    <r>
      <t>'В/В: ЮТС-2ед по 17м3. Завезено 120м3. Плечо 2,5км.</t>
    </r>
    <r>
      <rPr>
        <b/>
        <sz val="38"/>
        <rFont val="Times New Roman"/>
        <family val="1"/>
        <charset val="204"/>
      </rPr>
      <t xml:space="preserve"> </t>
    </r>
  </si>
  <si>
    <t>ПС 1ед-15м3. ЮТС 2ед-17м3. Завезено 150м3. Плечо 20км</t>
  </si>
  <si>
    <r>
      <t xml:space="preserve">В/В  ЮТС 2ед*17м3; 1ед*10м3;  ПС 2ед*10м3. Завезено  250м3. </t>
    </r>
    <r>
      <rPr>
        <b/>
        <sz val="38"/>
        <color theme="1"/>
        <rFont val="Times New Roman"/>
        <family val="1"/>
        <charset val="204"/>
      </rPr>
      <t>Плечо 10км.</t>
    </r>
  </si>
  <si>
    <t>6°С</t>
  </si>
  <si>
    <t>3°С</t>
  </si>
  <si>
    <t>ТЕМПЕРАТУРА ВОЗДУХА: +5*С</t>
  </si>
  <si>
    <r>
      <t xml:space="preserve">В/В: "ЮТС" 4ед по 17м3. 1ед-10м3. Завоз жидкости 102м3. </t>
    </r>
    <r>
      <rPr>
        <b/>
        <sz val="38"/>
        <color theme="1"/>
        <rFont val="Times New Roman"/>
        <family val="1"/>
        <charset val="204"/>
      </rPr>
      <t>Плечо 40км(УПН)</t>
    </r>
  </si>
  <si>
    <r>
      <t>В/В: "ЮТС" 3ед по 17м3.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40км(УНП)</t>
    </r>
  </si>
  <si>
    <t xml:space="preserve">В/В: "ЮТС" 2ед по 17м3. "ПС" 1ед*17м3 Завоз жидкости 85м3. Плечо 18км </t>
  </si>
  <si>
    <r>
      <rPr>
        <b/>
        <u/>
        <sz val="45"/>
        <rFont val="Times New Roman"/>
        <family val="1"/>
        <charset val="204"/>
      </rPr>
      <t>3 стадия из 5: Тестовая закачка.</t>
    </r>
    <r>
      <rPr>
        <sz val="45"/>
        <rFont val="Times New Roman"/>
        <family val="1"/>
        <charset val="204"/>
      </rPr>
      <t xml:space="preserve"> 18:38-18:42 Активация 3 порта(+). Ракт- 645атм Расход 3,6м3/мин Vж-5м3
</t>
    </r>
    <r>
      <rPr>
        <b/>
        <u/>
        <sz val="45"/>
        <rFont val="Times New Roman"/>
        <family val="1"/>
        <charset val="204"/>
      </rPr>
      <t>3 стадия из 5: Замещение (+</t>
    </r>
    <r>
      <rPr>
        <sz val="45"/>
        <rFont val="Times New Roman"/>
        <family val="1"/>
        <charset val="204"/>
      </rPr>
      <t xml:space="preserve">). 19:50-20:00 Расход 3,6м3/мин. Рнач-443 Рср-436 Рмакс-457 Ркон-446 ISIP ~ 263 Трения общие 183 Трения в ПЗП/ПВР 24 Vж-37м3 Гидроудар выраженный. 
</t>
    </r>
    <r>
      <rPr>
        <b/>
        <u/>
        <sz val="45"/>
        <rFont val="Times New Roman"/>
        <family val="1"/>
        <charset val="204"/>
      </rPr>
      <t xml:space="preserve">
3 стадия из 5:  МиниГРП</t>
    </r>
    <r>
      <rPr>
        <sz val="45"/>
        <rFont val="Times New Roman"/>
        <family val="1"/>
        <charset val="204"/>
      </rPr>
      <t xml:space="preserve"> "+" 22:20-22:40 Расход – 3.6 м3/мин Рнач – 457 Рсред – 495 Рмакс – 543 Рконч – 488 ISIP ~ 299 Трения общие 189 Трения в ПЗП/ПВР 29 Гидроудар выраженный. Vж. – 60 м3 1т-30/50 1т-20/40
</t>
    </r>
    <r>
      <rPr>
        <b/>
        <u/>
        <sz val="45"/>
        <rFont val="Times New Roman"/>
        <family val="1"/>
        <charset val="204"/>
      </rPr>
      <t xml:space="preserve">
3 стадия из 5: Основной ГРП (+)</t>
    </r>
    <r>
      <rPr>
        <sz val="45"/>
        <rFont val="Times New Roman"/>
        <family val="1"/>
        <charset val="204"/>
      </rPr>
      <t xml:space="preserve">. 06:15 – 06:55 Расход – 3.6 м3/мин Рнач – 530 Рсред – 482 Рмакс – 530 Рконч – 493 ISIP ~ 313 Прирост +14(относительно МиниГРП) Vж. – 134 м3 29т (3т-20/40) с МиниГРП 31т.
</t>
    </r>
    <r>
      <rPr>
        <b/>
        <u/>
        <sz val="45"/>
        <rFont val="Times New Roman"/>
        <family val="1"/>
        <charset val="204"/>
      </rPr>
      <t>4 стадия из 5</t>
    </r>
    <r>
      <rPr>
        <sz val="45"/>
        <rFont val="Times New Roman"/>
        <family val="1"/>
        <charset val="204"/>
      </rPr>
      <t xml:space="preserve">: Активация + Замещение: 09:15-09:35 Ракт-725атм Vакт-19м3
Расход 3,6м3/мин Рнач-408 Рср-388 Рмакс-408 Ркон-391 ISIP ~ 209 Трения общие 182
Трения в ПЗП/ПВР 23 Vж-38м3 Гидроудар выраженный </t>
    </r>
  </si>
  <si>
    <r>
      <rPr>
        <b/>
        <u/>
        <sz val="45"/>
        <rFont val="Times New Roman"/>
        <family val="1"/>
        <charset val="204"/>
      </rPr>
      <t>4 стадия из 5: Активация порта (+).</t>
    </r>
    <r>
      <rPr>
        <sz val="45"/>
        <rFont val="Times New Roman"/>
        <family val="1"/>
        <charset val="204"/>
      </rPr>
      <t xml:space="preserve"> Ракт- 267 атм. Замещение (+). 19:42 - 20:09
Vпогл- 0.6м3 V - 20м3 Рнач -  391атм, Рср- 342атм, Ркон- 332атм; Расход - 3.2 м3/мин; 
ISIP -  116атм. Общие потери- 216 атм, в ИП и ПЗП- 113 атм. Хаммер-эффект слабовыраженный.
</t>
    </r>
    <r>
      <rPr>
        <b/>
        <u/>
        <sz val="45"/>
        <rFont val="Times New Roman"/>
        <family val="1"/>
        <charset val="204"/>
      </rPr>
      <t>4 стадия из 5:  Мини ГРП (+)</t>
    </r>
    <r>
      <rPr>
        <sz val="45"/>
        <rFont val="Times New Roman"/>
        <family val="1"/>
        <charset val="204"/>
      </rPr>
      <t xml:space="preserve">. 22:21 - 22:40
Vпог- 1.8м3 V - 54.6м3 2 т 20/40 Рнач- 368атм, Рср- 295атм, Ркон- 271атм; ISIP - 139атм
Расход - 3.4 м3/мин; Загрузка гелланта - 3.2 кг/м3; Общие потери - 139 атм, в ИП и ПЗП - 36 атм. Хаммер-эффект выраженный.
</t>
    </r>
    <r>
      <rPr>
        <b/>
        <u/>
        <sz val="45"/>
        <rFont val="Times New Roman"/>
        <family val="1"/>
        <charset val="204"/>
      </rPr>
      <t xml:space="preserve">4 стадия из 5: Основной ГРП (+). </t>
    </r>
    <r>
      <rPr>
        <sz val="45"/>
        <rFont val="Times New Roman"/>
        <family val="1"/>
        <charset val="204"/>
      </rPr>
      <t>05:00 - 06:15 Vпогл - 2.2м3 V - 214.9м3 (Vобщ- 289.5м3) 
С поверхности 78т:  28т - 20/40, 50т - 16/20. С миниГРП - 80т. По плану 80т, в пласт 79.8т. 
Расход - 3.4м3/мин Загрузка гелланта - 3.0кг/м3 Рнач- 410атм, Рср- 277атм, Ркон- 252атм; 
ISIP - 144атм Прирост +12
5 стадия из 5: ПР к активации, на 11:00.</t>
    </r>
  </si>
  <si>
    <t>22.09.2022г</t>
  </si>
  <si>
    <t>Флот в режиме готовности. 
Работа СПТ и персонала в других флотах.
ГРП-4: АДПМ гос.№ АУ 6338 86.
ГРП-15: Гидра БИЦЕМА гос.№ АХ 4547 86;  гос.№ УНБ Р 504 АМ 186; НВД гос.№ АХ  8684 86</t>
  </si>
  <si>
    <t>С последней операции ГРП прошло  03ч 10м (на 16:00).</t>
  </si>
  <si>
    <t>С последней операции ГРП прошло   193ч  30мин (на 16:00).</t>
  </si>
  <si>
    <t xml:space="preserve">С последней операции ГРП прошло 08 ч 45мин (на 16:00).   </t>
  </si>
  <si>
    <t xml:space="preserve">С последней операции ГРП прошло 09 ч 45мин (на 16:00). </t>
  </si>
  <si>
    <t>С последней операции ГРП прошло 31 ч 10мин (на 16:00).</t>
  </si>
  <si>
    <t>С последней операции ГРП прошло   172 ч  40мин (на 16:00).</t>
  </si>
  <si>
    <t>С последней операции ГРП прошло 38ч 40мин (на 16:00).</t>
  </si>
  <si>
    <t>С последней операции ГРП прошло 153ч 42мин (на 16:00).</t>
  </si>
  <si>
    <t>МКГРП 
7 х 60м3</t>
  </si>
  <si>
    <t>0 из 7</t>
  </si>
  <si>
    <t>С последней операции ГРП прошло 00 ч 05мин (на 16:00).</t>
  </si>
  <si>
    <t>ЮТС 2ед-17м3. ПС-15м3; 17м3. Завезено 200м3. Плечо 12км</t>
  </si>
  <si>
    <t>Полевой инженер
Танашевич.Ю 
+7 916-294-77-23</t>
  </si>
  <si>
    <t xml:space="preserve">В/В: "ЮТС" 2ед по 17м3. "ПС" 1ед*17м3. Завоз жидкости 200м3. Плечо 15км </t>
  </si>
  <si>
    <r>
      <t>В/В: "ЮТС" 2ед по 17м3. Завоз жидкости 34м3.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32км(УНП)</t>
    </r>
  </si>
  <si>
    <t>Формирование Флота ГРП.
Во флоте: 6 с/тягачей, станция контроля, в/бочка, 2НВД.
АДПМ, песковоз - оформление разрешений на негабарит.
Гидратационная установка ( регистрация в ГИБДД, получение гос.номеров,  установка ОмникоМ  ).
Блендер ( установка ОмникоМ ).
1 НВД ( на полевых испытаниях ).
1 НВД ( БПО г.Сургут ).</t>
  </si>
  <si>
    <r>
      <t xml:space="preserve">Ожидание готовности скважины 1987_11Бис_Дулисьминское_МКГРП_7х60м3(дизайн согласован). 
Позиционирование на 1-ю муфту МГРП, посадка и опрессовка пакера. 
</t>
    </r>
    <r>
      <rPr>
        <b/>
        <u/>
        <sz val="50"/>
        <color theme="1"/>
        <rFont val="Times New Roman"/>
        <family val="1"/>
        <charset val="204"/>
      </rPr>
      <t>Освобождение для ГРП 22:00 22.09.2022.</t>
    </r>
    <r>
      <rPr>
        <sz val="50"/>
        <color theme="1"/>
        <rFont val="Times New Roman"/>
        <family val="1"/>
        <charset val="204"/>
      </rPr>
      <t xml:space="preserve">
Флот в переезде на скв 1987 куст 11Б. продолжают 
Завершение переезда к 21:00. 
Завоз жидкости по завершению расстановки СПТ Флота.</t>
    </r>
  </si>
  <si>
    <t xml:space="preserve">                                               Флот в режиме готовности. 
</t>
  </si>
  <si>
    <r>
      <t xml:space="preserve">Согласование по проведению ОГРП 4порт ( по пропанту ).
Согласован ОГРП 4порт без МиниГРП.
Завезено тех-жидкости в V - 175м3. Нагрев .продолжаем
</t>
    </r>
    <r>
      <rPr>
        <b/>
        <u/>
        <sz val="50"/>
        <rFont val="Times New Roman"/>
        <family val="1"/>
        <charset val="204"/>
      </rPr>
      <t xml:space="preserve">4 порт из 5: ОГРП + . Расход – 3.6 м3/мин. 15:20 - 15:55. </t>
    </r>
    <r>
      <rPr>
        <sz val="50"/>
        <rFont val="Times New Roman"/>
        <family val="1"/>
        <charset val="204"/>
      </rPr>
      <t xml:space="preserve">
Рнач – 516. Рсред – 430. Рмакс – 516. Рконч – 438атм. ISIP ~ 267атм.
Прирост +58(относительно Замещения). Vж. – 120 м3. 
30т (3т 20/40, 22т 16/20, 5т 16/20RCP)
</t>
    </r>
    <r>
      <rPr>
        <b/>
        <u/>
        <sz val="50"/>
        <rFont val="Times New Roman"/>
        <family val="1"/>
        <charset val="204"/>
      </rPr>
      <t xml:space="preserve">5 порт из 5:  ОПП. Расход 1,8м3/мин. Vж-6м3.  17:30 - 17:35. </t>
    </r>
  </si>
  <si>
    <r>
      <t xml:space="preserve">Завоз тех-жидкости в V - 240м3. Нагрев продолжаем.
Пропант затарен 100%.
</t>
    </r>
    <r>
      <rPr>
        <b/>
        <u/>
        <sz val="50"/>
        <rFont val="Times New Roman"/>
        <family val="1"/>
        <charset val="204"/>
      </rPr>
      <t xml:space="preserve">9 порт из 10: ОГРП 50т (+) . 16:57 - 17:58, Vж - 198.4м3. </t>
    </r>
    <r>
      <rPr>
        <sz val="50"/>
        <rFont val="Times New Roman"/>
        <family val="1"/>
        <charset val="204"/>
      </rPr>
      <t xml:space="preserve">
Рнач-365, Рср-345, Ркон-365, ISIP ---, Vзапуска шара 201.4м3
Проппант:  12т 16/20. 34т 12/18. 4т 16/20RCP. </t>
    </r>
  </si>
  <si>
    <t>С последней операции ГРП прошло   209 ч  30мин (на 08:00).</t>
  </si>
  <si>
    <t xml:space="preserve">Флот в режиме готовности.  
Флот находится рядом с КП№-406Б Тагринского м/р.
Освобождение КРС под ГРП на 18:00.
</t>
  </si>
  <si>
    <t>С последней операции ГРП прошло   188 ч  40мин (на 08:00).</t>
  </si>
  <si>
    <t>С последней операции ГРП прошло  19 ч 10м (на 08:00).</t>
  </si>
  <si>
    <t>С последней операции ГРП прошло 11ч 25мин (на 18:00).</t>
  </si>
  <si>
    <t xml:space="preserve">С последней операции ГРП прошло 07 ч 54мин (на 08:00). </t>
  </si>
  <si>
    <t>С последней операции ГРП прошло 05 ч 40мин (на 08:00).</t>
  </si>
  <si>
    <r>
      <t>'В/В: ЮТС-2ед по 17м3. Завезено - 80м3. Плечо 2,5км.</t>
    </r>
    <r>
      <rPr>
        <b/>
        <sz val="38"/>
        <color theme="1"/>
        <rFont val="Times New Roman"/>
        <family val="1"/>
        <charset val="204"/>
      </rPr>
      <t xml:space="preserve"> </t>
    </r>
  </si>
  <si>
    <t>С последней операции ГРП прошло 06 ч 40мин (на 08:00).</t>
  </si>
  <si>
    <r>
      <t xml:space="preserve"> ПС 10м3 2ед. 'Завезено 20м3. </t>
    </r>
    <r>
      <rPr>
        <b/>
        <sz val="38"/>
        <color theme="1"/>
        <rFont val="Times New Roman"/>
        <family val="1"/>
        <charset val="204"/>
      </rPr>
      <t xml:space="preserve">Плечо 7км </t>
    </r>
  </si>
  <si>
    <t>С последней операции ГРП прошло 169ч 42мин (на 08:00).</t>
  </si>
  <si>
    <t xml:space="preserve">Расстановка СПТ Флота ГРП.
Монтаж оборудования 100%.
Завоз тех-жидкости в V - 30м3. продолжают.
Завоз кислоты в V - 15м3. продолжают.
Замещение 1ст на 12-13:00 </t>
  </si>
  <si>
    <t>10 из 10</t>
  </si>
  <si>
    <t>1°С</t>
  </si>
  <si>
    <t>42111_407Б_Тагринское, ВНС, 11 х 120т, (Нет материала), готовность под ГРП ~01.10.
42814_97Б_Тагринское, ЗБС, 4 х 59т, (Нет материала), готовность под ГРП ~01.10.</t>
  </si>
  <si>
    <t xml:space="preserve">
С 18:00 Заезд СПТ Флота на КП№-406Б. При помощи тяговой СПТ ( бульдозер ). 
Монтаж оборудования Флота ГРП 100%, 
затаскивание ёмкостей. Затарка и нагрев жидкости.
Активация-замещение 1 стадии на 11-12:00</t>
  </si>
  <si>
    <t>11 х 120тн</t>
  </si>
  <si>
    <t xml:space="preserve">
777п-5 Барсуковское Ю6 30т, ВНС.  Готова (согласован)
267-17 Новопурпейское БС12 МГРП (5х20т), ВНС. Готовность на 24:00 24.09(согласован)
375-7 ВерхнеПурпейское БП8 30т, ОД. Готовность на 27.09(согласован)
</t>
  </si>
  <si>
    <t>1613-34 Тарасовское БП8 15т, ЗБС. Готовность на 28.09 (согласован)
348-3 ВерхнеПурпейское 0БП8 МГРП 4х40т, ЗБС. Готовность на 29.09(согласован)
300-34 Губкинское ПК19 ReFrac 7т, ЗБС. Готовность на 30.09(на согласовании).
235-33 Губкинское ПК16 ReFrac 7т, ЗБС. Готовность на 30.09(на согласовании)</t>
  </si>
  <si>
    <r>
      <rPr>
        <b/>
        <u/>
        <sz val="50"/>
        <rFont val="Times New Roman"/>
        <family val="1"/>
        <charset val="204"/>
      </rPr>
      <t xml:space="preserve">10 порт из 10: Активация + Замещение . 17:58 - 18:01, Ракт-490атм, Vж-11.5м3. </t>
    </r>
    <r>
      <rPr>
        <sz val="50"/>
        <rFont val="Times New Roman"/>
        <family val="1"/>
        <charset val="204"/>
      </rPr>
      <t xml:space="preserve">
Рнач-355, Рср-345, Ркон-349, ISIP - 185атм. Общие потери 164 атм, в ИП и ПЗП 0 атм.  
</t>
    </r>
    <r>
      <rPr>
        <b/>
        <u/>
        <sz val="50"/>
        <rFont val="Times New Roman"/>
        <family val="1"/>
        <charset val="204"/>
      </rPr>
      <t xml:space="preserve">10 порт из 10:. ГРП 50т (+) . 07:15 - 08:15, Vж - 196.2м3. </t>
    </r>
    <r>
      <rPr>
        <sz val="50"/>
        <rFont val="Times New Roman"/>
        <family val="1"/>
        <charset val="204"/>
      </rPr>
      <t xml:space="preserve">
Рнач-390 Рср-355 Ркон-360, ISIP -197 (+12)    Проппант: 
11т 16/20. 35т 12/18. 4т 16/20РСП.
Демонтаж оборудования Флота  ГРП.
Освобождение территории по скв 5409 куст 152Г на  11:00.
Далее переезд на скв 4357-28А Комсомольское 1ПК18 3т, ОД. Готова (согласован)
Сегодня завоз НКТ на скв 375/7 Верхнепурпейское</t>
    </r>
  </si>
  <si>
    <t>ГНКТ "Ветеран":
4ф: БПО вынгапуровское.
7ф: перезд флота.
9ф: 230Р Вынгаяхинское, перезд флота. 
Конкуренты:
Альянс:
1ф. БПО Вынгапуровский.
3ф. 889-47 Карамовское МГРП-9 по 90т, 8ст пр к ОГРП.
4Ф. 1205-143 Вынгаяхинское 8ст по 50т, 8ст пр к ОГРП
Кежуй: 
1ф. 3049-86 Еты-Пуровское МГРП-9 по 100т, 4ст пр к ОГРП.
3ф. 2251-143Б Вынгаяхинское МГРП-9 по 50т, 1ст пр к ОГРП.
КАТКО: 
3ф: 780-301Б Карамовское, МГРП-8 по 90т, 4ст пр к Замещению</t>
  </si>
  <si>
    <r>
      <rPr>
        <b/>
        <u/>
        <sz val="50"/>
        <color theme="1"/>
        <rFont val="Times New Roman"/>
        <family val="1"/>
        <charset val="204"/>
      </rPr>
      <t>3234-86 Сугмутское МГРП-5 по 30т, 23-24. 09.2022</t>
    </r>
    <r>
      <rPr>
        <sz val="50"/>
        <color theme="1"/>
        <rFont val="Times New Roman"/>
        <family val="1"/>
        <charset val="204"/>
      </rPr>
      <t xml:space="preserve">
4281-15 Вынгапуровское, ГРП 20т, готова.
1709-331 Вынгапуровское ГРП 60, ориентировочное готовность на 23-24.09.2022.
</t>
    </r>
  </si>
  <si>
    <t>1032-279Б Ю-Талинское, ЮК2-4, монтаж пакера ГРП (+), посадка опрессовка на 15:00/23.09, готовность на 24:00/23.09 (очередность подготовки дизайна);
3164-54Б С-Талинское, ЮК2-3, монтаж пакера ГРП (+), посадка/опрессовка на 14:00/23.09, готовность на 23:00/23.09 (очередность подготовки дизайна);
5310-140 С-Талинское, ЮК4-5, 70т, п-м пакера ГРП, комиссионный демонтаж (дизайн на согласовании);
2739-163 С-Талинское, ЮК2-5,с-к пакера ГРП (очередность подготовки дизайна);
11253-534 Юг-Талинское, ЮК10-11, ГИС ПВР;
402-247Б Ю-Талинское, ЮК2-4, 80т, ГИС ПВР;
8952-553 Ю-Талинское, ЮК10, ГИС ПВР;
5349-103 С-Талинское, ЮК10, ГИС ПВР;
8602-380 Ю-Талинское, ЮК10, 60т, ГИС ПВР;
4863-506 Ю-Талинское, ЮК3-4, ГИС ПВР;
1771-371Б Ю-Талинское, ЮК10, 50т, райбирование;</t>
  </si>
  <si>
    <t>4054-171 С-Талинское, ЮК10, 40т, готова (дизайн согласован);
11307-556 Ю-Талинское, ЮК11, 30т, готова (дизайн согласован);
8472-369Б Ю-Талинское, ЮК2-3, 80т, готова (дизайн на согласовании);
5123-235 Ю-Талинское, ЮК2-3, готова (дизайн в разработке);
4463-177 С-Талинское, ЮК10, готова (очередность подготовки дизайна);
1064-252Б Ю-Талинское, ЮК2-3, 60т, готова (очередность подготовки дизайна);</t>
  </si>
  <si>
    <t xml:space="preserve">Замещение (+), МиниГРП (+),
Завоз тех-жидкости в V - 108м3 из 230м3. продолжаем
Пропант на КП 50тн.
ОГРП на 01:00.
</t>
  </si>
  <si>
    <r>
      <rPr>
        <b/>
        <u/>
        <sz val="50"/>
        <color theme="1"/>
        <rFont val="Times New Roman"/>
        <family val="1"/>
        <charset val="204"/>
      </rPr>
      <t xml:space="preserve">ГРП + . 00:17 -01:20;  V - 199.4 м³ (Vобщ. - 266.1 м3) . </t>
    </r>
    <r>
      <rPr>
        <sz val="50"/>
        <color theme="1"/>
        <rFont val="Times New Roman"/>
        <family val="1"/>
        <charset val="204"/>
      </rPr>
      <t xml:space="preserve">
С поверхности 48.5т - 16/20. С МиниГРП -50т. По плану 50 т, в пласт 49.8 т. 
Расход - 3.4 м3/мин . Загрузка гелланта 3.4 кг/м3. Рнач- 327, Рср- 305, Ркон- 340;
ISIP - 214 атм.  Прирост + 35
Демонтаж оборудования Флота ГРП.
</t>
    </r>
    <r>
      <rPr>
        <b/>
        <u/>
        <sz val="50"/>
        <color theme="1"/>
        <rFont val="Times New Roman"/>
        <family val="1"/>
        <charset val="204"/>
      </rPr>
      <t>Освобождение территории по скв 1939 куст 534 Ю/Талинского м/р на 03:00 .</t>
    </r>
    <r>
      <rPr>
        <sz val="50"/>
        <color theme="1"/>
        <rFont val="Times New Roman"/>
        <family val="1"/>
        <charset val="204"/>
      </rPr>
      <t xml:space="preserve">
ПР к переезду и переезд на скв 1952-536 Ю-Талинское, ЮК11, 20т, готова (дизайн на согласовании);
Расстановка емкостного парка, затарка тех. жидкости .
</t>
    </r>
    <r>
      <rPr>
        <b/>
        <u/>
        <sz val="50"/>
        <color theme="1"/>
        <rFont val="Times New Roman"/>
        <family val="1"/>
        <charset val="204"/>
      </rPr>
      <t>(готовность к проведению Замещения на 16:00).</t>
    </r>
  </si>
  <si>
    <r>
      <t xml:space="preserve">
</t>
    </r>
    <r>
      <rPr>
        <b/>
        <u/>
        <sz val="50"/>
        <rFont val="Times New Roman"/>
        <family val="1"/>
        <charset val="204"/>
      </rPr>
      <t xml:space="preserve">
5 порт из 5: Активация порта + .  Ракт- 244 атм. </t>
    </r>
    <r>
      <rPr>
        <sz val="50"/>
        <rFont val="Times New Roman"/>
        <family val="1"/>
        <charset val="204"/>
      </rPr>
      <t xml:space="preserve">
</t>
    </r>
    <r>
      <rPr>
        <b/>
        <u/>
        <sz val="50"/>
        <rFont val="Times New Roman"/>
        <family val="1"/>
        <charset val="204"/>
      </rPr>
      <t xml:space="preserve">Замещение + . 11:30 - 11:52. Vпогл- 2.3м3. V - 19м3. </t>
    </r>
    <r>
      <rPr>
        <sz val="50"/>
        <rFont val="Times New Roman"/>
        <family val="1"/>
        <charset val="204"/>
      </rPr>
      <t xml:space="preserve">
Рнач -  357атм, Рср- 346атм, Ркон- 332атм;  Расход - 3.2 м3/мин; ISIP -  119атм. 
Общие потери- 213 атм, в ИП и ПЗП- 110 атм. Хаммер-эффект слабовыраженный.
</t>
    </r>
    <r>
      <rPr>
        <b/>
        <u/>
        <sz val="50"/>
        <rFont val="Times New Roman"/>
        <family val="1"/>
        <charset val="204"/>
      </rPr>
      <t>5 порт из 5:  Мини ГРП + . 13:18 - 13:36. Vпог- 0.4м3</t>
    </r>
    <r>
      <rPr>
        <sz val="50"/>
        <rFont val="Times New Roman"/>
        <family val="1"/>
        <charset val="204"/>
      </rPr>
      <t xml:space="preserve">
V - 54м3. 2 т 20/40.   Рнач- 368атм, Рср- 333атм, Ркон- 288атм;  ISIP - 119атм. 
Расход - 3.4 м3/мин;  Загрузка гелланта - 3.2 кг/м3;
Общие потери - 169 атм, в ИП и ПЗП - 66 атм
Хаммер-эффект выраженный.
</t>
    </r>
  </si>
  <si>
    <t xml:space="preserve">Завоз тех-жидкости в V - 280м3.
Нагрев тех-жидкости . Продолжаем.
Пропант затарен 100%. 80тн.
ОГРП  на 19-20:00.
</t>
  </si>
  <si>
    <t>ЮТС 1ед-17м3. ПС-15м3; . Завезено 100м3. Плечо 12км</t>
  </si>
  <si>
    <t xml:space="preserve">С последней операции ГРП прошло 00 ч 00мин (на 08:00).   </t>
  </si>
  <si>
    <r>
      <t xml:space="preserve">В/В  ЮТС 1ед*17м3. 2ед ПС 10м3. Завезено 100м3. </t>
    </r>
    <r>
      <rPr>
        <b/>
        <sz val="38"/>
        <color theme="1"/>
        <rFont val="Times New Roman"/>
        <family val="1"/>
        <charset val="204"/>
      </rPr>
      <t>Плечо 10км.</t>
    </r>
  </si>
  <si>
    <r>
      <t>В/В: "ЮТС" 6ед по 17м3. Завоз жидкости 102м3.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32км(УНП)</t>
    </r>
  </si>
  <si>
    <t>НК-Транс: 2ед 20м3. ЮТС-17м3. ПС 10м3. Затарено 0м3.  Плечо 0км.</t>
  </si>
  <si>
    <r>
      <rPr>
        <b/>
        <u/>
        <sz val="50"/>
        <color theme="1"/>
        <rFont val="Times New Roman"/>
        <family val="1"/>
        <charset val="204"/>
      </rPr>
      <t xml:space="preserve">ОГРП + . 18:10 - 19:35.  V - 278.8м3 (Vобщ 334.8м3) </t>
    </r>
    <r>
      <rPr>
        <sz val="50"/>
        <color theme="1"/>
        <rFont val="Times New Roman"/>
        <family val="1"/>
        <charset val="204"/>
      </rPr>
      <t xml:space="preserve">
С поверхност 80т: 80т - 16/20. С миниГРП- 80т. По плану 80т, в пласт 79,8т.
Расход - 3.6м3/мин . Загрузка гелланта - 3.4кг/м3.  ISIP - 197атм.
Рнач- 410атм, Рср- 295атм, Ркон- 325атм; 
Демонтаж оборудования Флота ГРП.
</t>
    </r>
    <r>
      <rPr>
        <b/>
        <u/>
        <sz val="50"/>
        <color theme="1"/>
        <rFont val="Times New Roman"/>
        <family val="1"/>
        <charset val="204"/>
      </rPr>
      <t>Освобождение территории по скв 7985 куст 348 Ю/Талинского м/р на 20:00.</t>
    </r>
    <r>
      <rPr>
        <sz val="50"/>
        <color theme="1"/>
        <rFont val="Times New Roman"/>
        <family val="1"/>
        <charset val="204"/>
      </rPr>
      <t xml:space="preserve">
ПР к переезду и переезд на скв 1690-352 Ю-Талинское, ЮК4-5, 80т, готова (дизайн согласован);
Заезд и расстановка СПТ с 08:00. продолжают
Замещение на 11:00. МиниГРП на 14:00.</t>
    </r>
  </si>
  <si>
    <t>Завоз тех-жидкости на ГРП - 5.</t>
  </si>
  <si>
    <r>
      <t xml:space="preserve">
</t>
    </r>
    <r>
      <rPr>
        <b/>
        <u/>
        <sz val="50"/>
        <rFont val="Times New Roman"/>
        <family val="1"/>
        <charset val="204"/>
      </rPr>
      <t>5 порт из 5:  Активация + Замещение . 17:40 - 18:00 .</t>
    </r>
    <r>
      <rPr>
        <sz val="50"/>
        <rFont val="Times New Roman"/>
        <family val="1"/>
        <charset val="204"/>
      </rPr>
      <t xml:space="preserve">
Ракт-730атм. Vакт-18м3. Расход 3,6м3/мин. 
Рнач-445. Рср-444. Рмакс-457. Ркон-448атм. ISIP ~ 272.
Трения общие 176. Трения в ПЗП/ПВР 25. Vж-30м3. Гидроудар выраженный. 
</t>
    </r>
    <r>
      <rPr>
        <b/>
        <u/>
        <sz val="50"/>
        <rFont val="Times New Roman"/>
        <family val="1"/>
        <charset val="204"/>
      </rPr>
      <t xml:space="preserve">5 порт из 5:  МиниГРП "+".  20:05 - 20:17. Расход – 3.6 м3/мин. </t>
    </r>
    <r>
      <rPr>
        <sz val="50"/>
        <rFont val="Times New Roman"/>
        <family val="1"/>
        <charset val="204"/>
      </rPr>
      <t xml:space="preserve">
Рнач – 450.  Рсред – 478. Рмакс – 530. Рконч – 456атм. ISIP ~ 277атм.
Трения общие 179. Трения в ПЗП/ПВР 28.  Гидроудар выраженный. Vж. – 45 м3.  1т-20/40. 
</t>
    </r>
    <r>
      <rPr>
        <b/>
        <u/>
        <sz val="50"/>
        <rFont val="Times New Roman"/>
        <family val="1"/>
        <charset val="204"/>
      </rPr>
      <t>5 порт из 5:  ОГРП + . Расход – 3.6 м3/мин. 01:50 - 02:20</t>
    </r>
    <r>
      <rPr>
        <sz val="50"/>
        <rFont val="Times New Roman"/>
        <family val="1"/>
        <charset val="204"/>
      </rPr>
      <t xml:space="preserve">
Рнач – 501. Рсред – 478. Рмакс – 544. Рконч – 524атм. ISIP ~ 346
Прирост +69(относительно МиниГРП). Vж. – 120 м3. 
29т (19т 20/40, 5т 16/20, 5т 16/20RCP). С МиниГРП 30т. 
</t>
    </r>
    <r>
      <rPr>
        <b/>
        <u/>
        <sz val="50"/>
        <rFont val="Times New Roman"/>
        <family val="1"/>
        <charset val="204"/>
      </rPr>
      <t>Демонтаж оборудования Флота ГРП. Выезд с КП№-223 при помощи бульдозера. продолжаем</t>
    </r>
    <r>
      <rPr>
        <sz val="50"/>
        <rFont val="Times New Roman"/>
        <family val="1"/>
        <charset val="204"/>
      </rPr>
      <t xml:space="preserve">
</t>
    </r>
  </si>
  <si>
    <r>
      <rPr>
        <b/>
        <u/>
        <sz val="50"/>
        <rFont val="Times New Roman"/>
        <family val="1"/>
        <charset val="204"/>
      </rPr>
      <t xml:space="preserve">5 порт из 5:  ГРП + . 22:50 - 00:06.  Vпогл - 1.6м3. </t>
    </r>
    <r>
      <rPr>
        <sz val="50"/>
        <rFont val="Times New Roman"/>
        <family val="1"/>
        <charset val="204"/>
      </rPr>
      <t xml:space="preserve">
V - 220м3 (Vобщ- 293м3) . С поверхности 78т:  28т - 20/40, 50т - 16/20.
С миниГРП - 80т. По плану 80т, в пласт 79.8т. 
Расход - 3.4м3/мин . Загрузка гелланта - 3.2кг/м3. 
Рнач- 377атм, Рср- 294атм, Ркон- 368атм; ISIP - 158атм. Прирост +39
Демонтаж оборудования Флота ГРП.
</t>
    </r>
    <r>
      <rPr>
        <b/>
        <u/>
        <sz val="50"/>
        <rFont val="Times New Roman"/>
        <family val="1"/>
        <charset val="204"/>
      </rPr>
      <t xml:space="preserve">Освобождение территории по скв 3946 куст 307 С/Талинского м/р на 02:00 </t>
    </r>
    <r>
      <rPr>
        <sz val="50"/>
        <rFont val="Times New Roman"/>
        <family val="1"/>
        <charset val="204"/>
      </rPr>
      <t xml:space="preserve">
ПР к переезду и переезд на скв '3082-56 С-Талинское, ЮК3-4 70тн., монтаж пакера ГРП (+), 
</t>
    </r>
    <r>
      <rPr>
        <b/>
        <u/>
        <sz val="50"/>
        <rFont val="Times New Roman"/>
        <family val="1"/>
        <charset val="204"/>
      </rPr>
      <t>Расстановка емкостного парка, затарка тех. жидкости (готовность к проведению замещения на 15:00);</t>
    </r>
  </si>
  <si>
    <r>
      <rPr>
        <b/>
        <u/>
        <sz val="52"/>
        <rFont val="Times New Roman"/>
        <family val="1"/>
        <charset val="204"/>
      </rPr>
      <t xml:space="preserve">
10 порт из 10:  ОГРП (+). 11:55 - 12:50. </t>
    </r>
    <r>
      <rPr>
        <sz val="52"/>
        <rFont val="Times New Roman"/>
        <family val="1"/>
        <charset val="204"/>
      </rPr>
      <t xml:space="preserve">
Р 378/329/408атм. ISIP – 135 (+7) . Расход - 4,0 м3/мин. 
Vжид. – 188.6 м³ , из них продавка 19.2 м3
СэндРИТ 40/70 _18 тн, ForeProp 20/40 - 2 тн, ForeProp 16/20  - 34 тн, ForePropRCP 16/20 - 5 тн.
59 тн проппанта с учётом миниГРП. Хорнер – 300;  Эффективность 75 %. 
Общий обьем жидкости затрачено на 10 стадию – 248.3 м3.
Демонтаж оборудования Флота ГРП.
Выезд СПТ Флота ГРП при помощи бульдозера. продолжают.
</t>
    </r>
  </si>
  <si>
    <t>Выезд СПТ Флота ГРП при помощи бульдозера. продолжают.
Освобождение территории по скв 48128 куст 408 Тагринского м/р планируют на 21:00
Далее переезд на скв '42115_407_Тагринское, ВНС, 11 х 90-120, (Дизайн в разработке), 
Заезд на куст при помощи тяговой СПТ. продолжаем
Выполнен частичный монтаж Флота. 
Замещение планируют на 18:00</t>
  </si>
  <si>
    <t>23.09.2022г</t>
  </si>
  <si>
    <t>28А</t>
  </si>
  <si>
    <t>3тн</t>
  </si>
  <si>
    <t>Комсомольское м/р</t>
  </si>
  <si>
    <t xml:space="preserve">С последней операции ГРП прошло 07 ч 45мин (на 16:00).   </t>
  </si>
  <si>
    <t>С последней операции ГРП прошло 13 ч 40мин (на 16:00).</t>
  </si>
  <si>
    <t xml:space="preserve">С последней операции ГРП прошло 15 ч 54мин (на 16:00). </t>
  </si>
  <si>
    <t>С последней операции ГРП прошло 14 ч 40мин (на 16:00).</t>
  </si>
  <si>
    <t>С последней операции ГРП прошло  27ч 10м (на 16:00).</t>
  </si>
  <si>
    <t>С последней операции ГРП прошло 177ч 42мин (на 16:00).</t>
  </si>
  <si>
    <t>С последней операции ГРП прошло 196ч 40мин (на 16:00).</t>
  </si>
  <si>
    <t>С последней операции ГРП прошло 217ч 30мин (на 16:00).</t>
  </si>
  <si>
    <t>С последней операции ГРП прошло 19ч 25мин (на 16:00).</t>
  </si>
  <si>
    <r>
      <t>'В/В: ЮТС-2ед по 17м3. Завезено - 0м3. Плечо 2,5км.</t>
    </r>
    <r>
      <rPr>
        <b/>
        <sz val="38"/>
        <color theme="1"/>
        <rFont val="Times New Roman"/>
        <family val="1"/>
        <charset val="204"/>
      </rPr>
      <t xml:space="preserve"> </t>
    </r>
  </si>
  <si>
    <t>Новогоднее м/р</t>
  </si>
  <si>
    <r>
      <t>В/В: "ЮТС" 2ед по 17м3. Завоз жидкости 110м3.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20км(УНП)</t>
    </r>
  </si>
  <si>
    <t>НК-Транс+Аквамайер: 3ед 20м3. Затарено 60м3.  Плечо 7км.</t>
  </si>
  <si>
    <t>МКГРП 
7ст*60м3</t>
  </si>
  <si>
    <r>
      <t xml:space="preserve">ПС: 2ед.*10м3. 'Завезено 60м3. </t>
    </r>
    <r>
      <rPr>
        <b/>
        <sz val="38"/>
        <color theme="1"/>
        <rFont val="Times New Roman"/>
        <family val="1"/>
        <charset val="204"/>
      </rPr>
      <t xml:space="preserve">Плечо 7км </t>
    </r>
  </si>
  <si>
    <t>ТЕМПЕРАТУРА ВОЗДУХА: +6*С</t>
  </si>
  <si>
    <t>42111_407Б_Тагринское, ВНС, 11 х 120т, (Нет материала), готовность под ГРП ~01.10.
40814_97Б_Тагринское, ЗБС, 4 х 59т, (Нет материала), готовность под ГРП ~25-26.10.</t>
  </si>
  <si>
    <t>Аквамайер: Затарено 120м3.  Плечо 370м.</t>
  </si>
  <si>
    <t>Мастер подготовки
Бразгин Петр
8-982-530-19-01</t>
  </si>
  <si>
    <t xml:space="preserve">В/В: "ЮТС" 2ед по 17м3. "ПС" 1ед*17м3. Завоз жидкости 190м3. Плечо 15км </t>
  </si>
  <si>
    <t>Монтаж флота ГРП и оборудования.
Расстановка емкостного парка, затарка тех.жидкости.
Замещение +. 13:02 - 13:11. V - 16м3. Рнач -  506атм, Рср- 385атм, Ркон- 323атм. Расход - 3.2 м3/мин. ISIP - 166атм. Общие потери- 157атм, в ИП и ПЗП- 57атм. Хаммер-эффект выраженный.
Мини ГРП +. 16:00 - 16:12. V - 34м3. 1 т 20/40. Рнач- 355атм, Рср- 296атм, Ркон- 285атм; 
ISIP - 169атм. Расход - 3.2 м3/мин; Общие потери - 116 атм, в ИП и ПЗП - 16 атм. Хаммер-эффект выраженный.</t>
  </si>
  <si>
    <t>Демонтаж оборудования Флота ГРП в 05:00. 
Флот в режиме ожидания бульдозера для выезда флота с КП№-223. Соответствующая телефонограмма подана на Заказчика.
Ориентировочное прибытие бульдозера 17:00. Далее движение на скв.3234-86 Сугмутское МГРП-7 по 30т, ориентировочная готовность на 24.09.2022</t>
  </si>
  <si>
    <t>ПР к активации/замещению 1 стадии.
1 порт Тест на приемистость. 15:10-15:18. Р –325/305/300. V жид- 10м³. Расход  1.5 м3/мин. 
1 порт Активация+Замещение. 15:25-15:45. Р – 480/480/480. ISIP - 160 атм. V жид- 38м³. Расход 1.5 - 4.0 м3/мин. Трения общие/муфта ГРП-ПЗП: 320/148. Хаммер-эффект выраженный.
1 порт МиниГРП. 17:30 - 17:46. Р 500/435/450. ISIP – 178 атм. Расход – 4.0 м3/мин. Vжид. – 59.0 м3 , из них продавка 25.5 м3. Трения общие/муфта ГРП-ПЗП:  272/100. Пропант - 1тн 40/70. Хаммер - эффект выраженный.</t>
  </si>
  <si>
    <t>Расстановка емкостного парка, затарка тех. жидкости.
Замещение +. 16:56 - 17:01. V - 17 м³ (поглощение 2.6 м3). Рнач- 506, Рср- 410, Ркон- 285; Расход - 3.2 м³/мин; ISIP - 109 атм. Общие потери - 176 атм, в ИП и ПЗП -  73 атм. Хаммер-эффект выраженный.</t>
  </si>
  <si>
    <t>348-3 ВерхнеПурпейское 0БП8 МГРП 4х40т, ЗБС. Готовность на 28.09(согласован)
1613-34 Тарасовское БП8 15т, ЗБС. Готовность на 28.09 (согласован)
300-34 Губкинское ПК19 ReFrac 7т, ЗБС. Готовность на 30.09(согласован).
235-33 Губкинское ПК16 ReFrac 7т, ЗБС. Готовность на 30.09(согласован)</t>
  </si>
  <si>
    <r>
      <rPr>
        <b/>
        <u/>
        <sz val="50"/>
        <color theme="1"/>
        <rFont val="Times New Roman"/>
        <family val="1"/>
        <charset val="204"/>
      </rPr>
      <t>777п-5 Барсуковское Ю6 30т, ВНС.  Готова (согласован)</t>
    </r>
    <r>
      <rPr>
        <sz val="50"/>
        <color theme="1"/>
        <rFont val="Times New Roman"/>
        <family val="1"/>
        <charset val="204"/>
      </rPr>
      <t xml:space="preserve">
267-17 Новопурпейское БС12 МГРП (5х20т), ВНС. Готовность на 24:00 (согласован)
375-7 ВерхнеПурпейское БП8 30т, ОД. Готовность на 27.09(согласован)</t>
    </r>
  </si>
  <si>
    <t>54Б</t>
  </si>
  <si>
    <r>
      <rPr>
        <b/>
        <u/>
        <sz val="50"/>
        <rFont val="Times New Roman"/>
        <family val="1"/>
        <charset val="204"/>
      </rPr>
      <t>По скважине 3082 куст 56 С-Талинское м/р</t>
    </r>
    <r>
      <rPr>
        <sz val="50"/>
        <rFont val="Times New Roman"/>
        <family val="1"/>
        <charset val="204"/>
      </rPr>
      <t xml:space="preserve">
'ГРП +. 19:24 - 20:21. V - 151.1м3 (Vобщ- 200.1м3). С поверхности 69т:  29т - 20/40, 40т - 16/20. С миниГРП - 70т. По плану 70т, в пласт 69.8т. Расход - 3.2м3/мин.  Загрузка гелланта - 3.0кг/м3. Рнач- 340атм, Рср- 271атм, Ркон- 314атм; ISIP - 168атм.
Прирост 0.
Демонтаж, освобождение на 22.00.
Переезд на 3164-54Б С-Талинское. Расстановка/монтаж оборудования, расстановка емкостного парка, затарка тех.жидкости. 
Готовность к проведению Замещения на 10:00.</t>
    </r>
  </si>
  <si>
    <r>
      <rPr>
        <b/>
        <u/>
        <sz val="44"/>
        <color theme="1"/>
        <rFont val="Times New Roman"/>
        <family val="1"/>
        <charset val="204"/>
      </rPr>
      <t>По скважине 1952 куст 536 Ю-Талинское м/р</t>
    </r>
    <r>
      <rPr>
        <sz val="44"/>
        <color theme="1"/>
        <rFont val="Times New Roman"/>
        <family val="1"/>
        <charset val="204"/>
      </rPr>
      <t xml:space="preserve">
'</t>
    </r>
    <r>
      <rPr>
        <b/>
        <u/>
        <sz val="44"/>
        <color theme="1"/>
        <rFont val="Times New Roman"/>
        <family val="1"/>
        <charset val="204"/>
      </rPr>
      <t>Мини ГРП +</t>
    </r>
    <r>
      <rPr>
        <sz val="44"/>
        <color theme="1"/>
        <rFont val="Times New Roman"/>
        <family val="1"/>
        <charset val="204"/>
      </rPr>
      <t xml:space="preserve">. 18:28 - 18:42. V - 38 м³(поглощение 2.1 м3). 1 т 16/40. Рнач- 267, Рср- 256, Ркон - 305; ISIP - 122 атм. Расход - 3.2 м³/мин; Общие потери - 151 атм, в ИП и ПЗП - 48 атм. Хаммер-эффект выраженный.
</t>
    </r>
    <r>
      <rPr>
        <b/>
        <u/>
        <sz val="44"/>
        <color theme="1"/>
        <rFont val="Times New Roman"/>
        <family val="1"/>
        <charset val="204"/>
      </rPr>
      <t>ГРП +</t>
    </r>
    <r>
      <rPr>
        <sz val="44"/>
        <color theme="1"/>
        <rFont val="Times New Roman"/>
        <family val="1"/>
        <charset val="204"/>
      </rPr>
      <t xml:space="preserve"> 00:59 - 01:30; V - 85.6 м³ (Vобщ. 145.3 м3). С поверхности 19т- 16/20, С Мини ГРП 20т, По плану - 20т.В пласт 15.5т. Расход - 3.2 м3/мин. Загрузка гелланта 3.2 кг/м3. Рнач- 286, Рср- 262, Ркон- 567; ISIP -  386 атм. Прирост + 264 
На 31 минуте закачки на стадии продавки возник резкий рост давления в линии 567 атм - у насосов сработала аварийная система защиты.С поверхности -19т.В пласт - 15.5т. Расчётная голова пропанта  2271м.
Переезд Флота ГРП на 11307-556 Ю-Талинское, ЮК11, 30т, расстановка емкостного парка, затарка тех. жидкости. Готовность к проведению Замещения на 17:00.</t>
    </r>
  </si>
  <si>
    <t>4054-171 С-Талинское, ЮК10, 40т, готова (дизайн согласован);
8472-369Б Ю-Талинское, ЮК2-3, 80т, готова (дизайн на согласовании);
5123-235 Ю-Талинское, ЮК2-3, 60т, готова (дизайн на согласовании);
4463-177 С-Талинское, ЮК10, готова (дизайн в разработке);
1064-252Б Ю-Талинское, ЮК2-3, 60т, готова (очередность подготовки дизайна);
1032-279Б Ю-Талинское, ЮК2-4, готова (очередность подготовки дизайна);
2739-163 С-Талинское, ЮК2-5, готова (очередность подготовки дизайна);
5349-103 С-Талинское, ЮК10, готова (очередность подготовки дизайна);</t>
  </si>
  <si>
    <t>5310-140 С-Талинское, ЮК4-5, 70т, монтаж пакера ГРП (+), посадка/опрессовка на 09:00/24.09, готовность на 17:00/24.09 (дизайн на согласовании);
402-247Б Ю-Талинское, ЮК2-4, 80т, монтаж пакера ГРП (+), посадка/опрессовка на 11:00/24.09, готовность на 19:00/24.09;
11253-534 Юг-Талинское, ЮК10-11, спуск пакера ГРП;
4863-506 Ю-Талинское, ЮК3-4, спуск пакера ГРП; 
51936-601 Ю-Талинское, монтаж пакера ГРП на 10:00/24.09;
3425-92Б С-Талинское, ЮК10, 50т, ГИС ПВР;
8602-380 Ю-Талинское, ЮК10, 60т, ГИС ПВР;
1771-371Б Ю-Талинское, ЮК10, 50т, райбирование;
1368-791 Ю-Талинское, ЮК11, 50т, райбирование;
8952-553 Ю-Талинское, ЮК10, райбирование;
9046-570 Ю-Талинское, ЮК10-11, райбирование;</t>
  </si>
  <si>
    <t>Выезд флота с КП№233 с тракторной техникой.
В 05:00 демонтаж флота 100%. С КП при помощи тяговой техники выехало 3 ед. (НВД, СК, ГУ). Далее движение 250км на скв.3234-86 Сугмутское МГРП-7 по 30т, освобождение на 50%, ждут а/кран.</t>
  </si>
  <si>
    <t>4281-15 Вынгапуровское, ГРП 20т, готова.
1709-331 Вынгапуровское ГРП 60, ориентировочно готовность на 24.09.2022.</t>
  </si>
  <si>
    <t>ГНКТ "Ветеран":
4ф: БПО вынгапуровское.
7ф: 1204-147 Вынгаяхинское, нормализация.
9ф: 1601-6 Муравленковское, монтаж.
Конкуренты:
Альянс:
1ф. БПО Вынгапуровский.
3ф. 889-47 Карамовское МГРП-9 по 90т, 9ст пр к ОГРП.
4Ф. переезд флота.
Кежуй: 
1ф. 3049-86 Еты-Пуровское МГРП-9 по 100т, 7ст пр к ОГРП.
3ф. 2251-143Б Вынгаяхинское МГРП-9 по 50т, 4ст пр к ОГРП.
КАТКО: 
3ф: 780-301Б Карамовское, МГРП-8 по 100т, 6ст пр к ОГРП.</t>
  </si>
  <si>
    <t>КГРП _ Стадия 1 7:27-8:19. Закачано: 44м3 Линейный гель. HCL22%-53м3. Расход: 2м3/мин - 1м3/мин. Рнач-365. Рср-355. Ркон-170. Рмакс-520. ISIP-130.
На 39 минуте наблюдался резкий рост давления в затрубе, до 140атм. Было принято решение об остановке закачки кислотного состава HCL22% с выходом на плановую продавку на линейном геле с снижением расхода до 1м3/мин.
Стадия№2. Работа бр.КРС: позиционирование селективного пакера на Муфту ГРП №2. Ориентировочно: освобождение скважины 19:00 24.09.2022, активация порта 21:00 24.09.2022; ОГРП 07:00 25.09.2022</t>
  </si>
  <si>
    <t>1) - на Дулисьме 237т 35% HCL (после разбавления до 22% ~ 320м3)
     - на Киренском 5м3 35% HCL
2) На терминал всего прибыло 4 вагона по 53м3 HCL35% (212м3). Из 212м3 вывезено на месторождение 135м3. Остается вывезти 77м3.
Дополнительно в пути – 3 вагона.
3) Заказчику необходимо вернуть всего 208т кислотного состава HCL22%. Возвращено:
- 30т HCL22% кислотного состава с KR-1 с Крезола
- 29м3 HCL35% с добавками с Киренского м-я (~55т кислотного состава HCL22%)</t>
  </si>
  <si>
    <t>Заезд на куст при помощи тяговой СПТ. 
Монтаж Флота ГРП и оборудования. Выставление емкостного парка. Завоз воды.</t>
  </si>
  <si>
    <t>1 порт МиниГРП 2. 19:55 - 20:04. Р 530/400/445. ISIP – 185 атм. Расход – 4.0 м3/мин. Vжид. – 52.7 м3 , из них продавка 25.5 м3. Трения общие/муфта ГРП-ПЗП:  260/88. Пропант - 1тн 20/40. Хаммер - эффект выраженный.
1 порт ОГРП на 10:00.</t>
  </si>
  <si>
    <t>369Б</t>
  </si>
  <si>
    <t>С последней операции ГРП прошло 29 ч 40мин (на 08:00).</t>
  </si>
  <si>
    <t xml:space="preserve">С последней операции ГРП прошло 23 ч 45мин (на 08:00).   </t>
  </si>
  <si>
    <t>ЮТС 2ед-17м3. ПС-15м3; 17м3. Завезено 30м3. Плечо 1км</t>
  </si>
  <si>
    <t>ЮТС 2ед-17м3. ПС-15м3; Завезено 35м3. Плечо 1км</t>
  </si>
  <si>
    <t xml:space="preserve">С последней операции ГРП прошло 11 ч 39мин (на 08:00). </t>
  </si>
  <si>
    <r>
      <t xml:space="preserve">В/В  ЮТС 2ед*17м3. Завезено 230м3. </t>
    </r>
    <r>
      <rPr>
        <b/>
        <sz val="38"/>
        <color theme="1"/>
        <rFont val="Times New Roman"/>
        <family val="1"/>
        <charset val="204"/>
      </rPr>
      <t>Плечо 10км.</t>
    </r>
  </si>
  <si>
    <t>С последней операции ГРП прошло 06 ч 30мин (на 08:00).</t>
  </si>
  <si>
    <r>
      <t>В/В: "ЮТС" 2ед по 17м3. Завоз жидкости 70м3.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20км(УНП)</t>
    </r>
  </si>
  <si>
    <t>С последней операции ГРП прошло  43 ч 10м (на 08:00).</t>
  </si>
  <si>
    <t>Завоз проппанта на куст 260тн.
'Завоз, нагрев жидкости. ПР к Активации-замещению 1ст на 10:00.</t>
  </si>
  <si>
    <t>НК-Транс+Аквамайер: 3ед 20м3. Затарено 100м3.  Плечо 7км.</t>
  </si>
  <si>
    <r>
      <t xml:space="preserve">ПС: 2ед.*10м3. 'Завезено 30м3. </t>
    </r>
    <r>
      <rPr>
        <b/>
        <sz val="38"/>
        <color theme="1"/>
        <rFont val="Times New Roman"/>
        <family val="1"/>
        <charset val="204"/>
      </rPr>
      <t xml:space="preserve">Плечо 7км </t>
    </r>
  </si>
  <si>
    <t>С последней операции ГРП прошло 212ч 40мин (на 08:00).</t>
  </si>
  <si>
    <t>Аквамайер: Затарено 400м3.  Плечо 370м.</t>
  </si>
  <si>
    <t>С последней операции ГРП прошло 11ч 10мин (на 18:00).</t>
  </si>
  <si>
    <t xml:space="preserve">В/В: "ЮТС" 2ед по 17м3. "ПС" 1ед*17м3. Завоз жидкости 115м3. Плечо 14км </t>
  </si>
  <si>
    <t>ГРП +. 20:00 - 20:50. V - 174.8м3 (Vобщ 189.8м3). С поверхности 75т: 30т - 20/40. 45т - 16/20. По плану 80т, в пласт 74,8т. Расход - 3.2м3/мин. Загрузка гелланта - 3.0кг/м3. Рнач- 380атм, Рср- 225атм, Ркон- 200атм; ISIP - 153атм. Прирост +8
Во время проведения ОГРП, на 50 минуте закачки, получили резкий рост концентрации по плотномеру до 2000кг/м3, по предположениям, смесь обеднела жидкостью, в следствие чего получили выход из строя 4х НВД (расход упал до 0.5м3/мин), но смогли реанимировать один из них, и было принято решение продолжить закачку, для достижения максимальной концентрации на забое.
Демонтаж флота ГРП и оборудования. Освобождение территории.
Переезд 8км на 8472_369Б_Ю-Талинское_ЮК2-3_80т. Заезд, расстановка, монтаж, затарка и нагрев жидкости. Замещение на ~12:00. МиниГРП на ~15:00.</t>
  </si>
  <si>
    <t>Освобождение территории по скв 5409 куст 152Г Тарасовское м/р на 11:00.
Переезд 80км на скв 4357-28А Комсомольское 1ПК18 3т, ОД. Готова (согласован).
Ориентировочное прибытие на КП в 19:00.
Завоз НКТ на скв 375/7 Верхнепурпейское</t>
  </si>
  <si>
    <t>Монтаж флота ГРП и оборудования. Завоз воды.
Замещение(+). 07:40-07:45. V-11м3, объем заполнения 1.6м3, Рнач-445, Рср-270, Ркон-240, ISIP-54. Общие потери 186 атм, в ИП и ПЗП -78 атм. Хаммер-эффект выраженный.
МиниГРП(+). 08:22-08:30. V-18м3, объем заполнения 0.2 м3, 0.5т (12/18). Рнач-280, Рср-250, Ркон-253, ISIP-50.Общие потери 203 атм, в ИП и ПЗП 0 атм. Хаммер-эффект выраженный. 
ОГРП на 12:00
Планируется завоз НКТ на скв 348/3 Верхнепурпейское.</t>
  </si>
  <si>
    <t>Завезли 15м3 кислоты, идет затарка. Завоз воды.
Активация 1 порта _ Стадия 1. 18:50-18:55. Закачано: 8м3 тех.вода. Расход: 2м3/мин. Ракт-485. Рнач-488. Рср-523. Ркон-547. Рмакс-550. Давление в затрубе составило 0атм.
Замещение _ Стадия 1. 19:44-19:53  23.09.2022. Закачано: 14м3 Линейный гель. Расход: 2м3/мин. Рнач-540. Рср-449. Ркон-347. Рмакс-555. Давление в затрубе составило 0 атм.</t>
  </si>
  <si>
    <r>
      <rPr>
        <b/>
        <u/>
        <sz val="50"/>
        <color theme="1"/>
        <rFont val="Times New Roman"/>
        <family val="1"/>
        <charset val="204"/>
      </rPr>
      <t>По скважине 1690 куст 352 Ю-Талинское м/р</t>
    </r>
    <r>
      <rPr>
        <sz val="50"/>
        <color theme="1"/>
        <rFont val="Times New Roman"/>
        <family val="1"/>
        <charset val="204"/>
      </rPr>
      <t xml:space="preserve">
Замещение +. 10:40 - 10:45. V - 15м3. Рнач - 410атм, Рср- 325атм, Ркон- 250атм; Расход - 3.2 м3/мин; ISIP - 145атм. Общие потери- 105атм, в ИП и ПЗП- 13атм. Хаммер-эффект выраженный.</t>
    </r>
  </si>
  <si>
    <t>24.09.2022г</t>
  </si>
  <si>
    <t>Барсуковское м/е</t>
  </si>
  <si>
    <t>777п</t>
  </si>
  <si>
    <t>Сугмутское м/р</t>
  </si>
  <si>
    <t>7ст*30тн</t>
  </si>
  <si>
    <t>С последней операции ГРП прошло 37 ч 40мин (на 16:00).</t>
  </si>
  <si>
    <t xml:space="preserve">С последней операции ГРП прошло 19 ч 39мин (на 16:00). </t>
  </si>
  <si>
    <t xml:space="preserve">С последней операции ГРП прошло 03ч 23мин (на 16:00).   </t>
  </si>
  <si>
    <t>1 из 11</t>
  </si>
  <si>
    <t>Ю-Талинское м/е.</t>
  </si>
  <si>
    <t>Переезд флота на 'БПО г.Нягань.
Обслуживание НВД.</t>
  </si>
  <si>
    <t>1) - на Дулисьме 290т 35% HCL (22% ~ 392м3)
     - на Киренском 5м3 35% HCL
2) Прибыло на станцию Лена 7 вагонов, 1 вагон в Тайшете. Вывезено на месторождение 35% 180м3.
3) Заказчику необходимо вернуть всего 208т кислотного состава HCL22%. Возвращено:
- 30т HCL22% кислотного состава с KR-1 с Крезола
- 29м3 HCL35% с добавками с Киренского м-я (~55т кислотного состава HCL22%)</t>
  </si>
  <si>
    <t>1 стадия из 11: Активация+Замещение 10:30-10:50
Р – 564/543/530 ISIP - 123 атм. V жид- 41 м³. Расход 1.5 - 4.0 м3/мин
Трения общие/муфта ГРП-ПЗП: 407/239 Хаммер-эффект выраженный
1 стадия из 11: МиниГРП 12:45 - 13:00
Р 568/437/461 ISIP – 135 атм Расход – 4.0 м3/мин Vжид. – 52,7 м3 , из них продавка 28 м3 Трения общие/муфта ГРП-ПЗП:  326/158 Пропант - 1тн 40/70
Хаммер - эффект выраженный
1 стадия из 11: МиниГРП № 2. 15:50 - 16:10
Р 491/398/384 ISIP – 142 атм Расход – 4.0 м3/мин Vжид. – 64,7 м3 , из них продавка 28 м3 Трения общие/муфта ГРП-ПЗП:  242/74 Пропант - 1тн 20/40
Хаммер - эффект выраженный
1 стадия из 11: ПР к основному ГРП. На 21:00.</t>
  </si>
  <si>
    <t>С последней операции ГРП прошло 02ч 40мин (на 16:00).</t>
  </si>
  <si>
    <t>С последней операции ГРП прошло 193ч 42мин (на 08:00).</t>
  </si>
  <si>
    <t>С последней операции ГРП прошло 233ч 30мин (на 08:00).</t>
  </si>
  <si>
    <t>С последней операции ГРП прошло 241ч 30мин (на 16:00).</t>
  </si>
  <si>
    <t>С последней операции ГРП прошло 35ч 25мин (на 16:00).</t>
  </si>
  <si>
    <r>
      <rPr>
        <b/>
        <u/>
        <sz val="45"/>
        <color theme="1"/>
        <rFont val="Times New Roman"/>
        <family val="1"/>
        <charset val="204"/>
      </rPr>
      <t>1 стадия из 11</t>
    </r>
    <r>
      <rPr>
        <sz val="45"/>
        <color theme="1"/>
        <rFont val="Times New Roman"/>
        <family val="1"/>
        <charset val="204"/>
      </rPr>
      <t xml:space="preserve">: Основной ГРП (+). 11:20 - 13:20
Р 530/415/390 ISIP – 180 Расход - 4,0 м3/мин Vжид. – 428.4 м³ , из них продавка 27.5 м3
СэндРИТ 40/70 35тн ForeProp 20/40 2тн ForeProp 16/20 78тн ForePropRCP 16/20 5тн
120 тн проппанта с учётом миниГРП. Хорнер – 311;  Эффективность 77 % Общий обьем жидкости на 1 порт – 578.1 м3
</t>
    </r>
    <r>
      <rPr>
        <b/>
        <u/>
        <sz val="45"/>
        <color theme="1"/>
        <rFont val="Times New Roman"/>
        <family val="1"/>
        <charset val="204"/>
      </rPr>
      <t xml:space="preserve">
2 стадия из 11:</t>
    </r>
    <r>
      <rPr>
        <sz val="45"/>
        <color theme="1"/>
        <rFont val="Times New Roman"/>
        <family val="1"/>
        <charset val="204"/>
      </rPr>
      <t xml:space="preserve"> Активация+Замещение 15:35-15:55
Р – 560/530/520 ISIP - 176 атм. V жид- 37 м³. Расход 1.5 - 4.0 м3/мин Трения общие/муфта ГРП-ПЗП: 344/173 Хаммер-эффект слабо выраженный. 
</t>
    </r>
    <r>
      <rPr>
        <b/>
        <u/>
        <sz val="45"/>
        <color theme="1"/>
        <rFont val="Times New Roman"/>
        <family val="1"/>
        <charset val="204"/>
      </rPr>
      <t>2 стадия из 11:</t>
    </r>
    <r>
      <rPr>
        <sz val="45"/>
        <color theme="1"/>
        <rFont val="Times New Roman"/>
        <family val="1"/>
        <charset val="204"/>
      </rPr>
      <t xml:space="preserve"> МиниГРП 17:35 - 17:52
Р 530/510/530 ISIP – 200 атм Расход – 4.0 м3/мин Vжид. – 66.0 м3 , из них продавка 24.9 м3
Трения общие/муфта ГРП-ПЗП:  330/159 Пропант - 1тн 40/70 Хаммер - эффект слабо выраженный</t>
    </r>
  </si>
  <si>
    <t>Переезд на скважину 8472 куст 369Б Ю-Талинское_ЮК2-3_80т.
Расстановка СПТ и оборудования. Расстановка емкостного парка. 
М/Ж флота. Завоз тех.жидкости.
Замещение (+). 18:05 - 18:10
V - 16м3 Рнач - 420атм, Рср- 285атм, Ркон- 235атм; Расход - 3.2 м3/мин; 
ISIP - 133атм Общие потери- 102атм, в ИП и ПЗП- 10атм Хаммер-эффект выраженный.</t>
  </si>
  <si>
    <t xml:space="preserve">Переезд флота на скважину 11307 куст 556 Ю-Талинское м/р.
Расстановка СПТ и оборудования. Расстановка емкостного парка. 
М/Ж флота. Завоз тех.жидкости.
Замещение (+ ). 18:16 - 18:23
V - 16 м³ (поглощение 2.6 м3) Рнач- 440, Рср- 330, Ркон- 273; Расход - 3.2 м³/мин; 
ISIP - 145 атм Общие потери - 128 атм, в ИП и ПЗП -  29 атм Хаммер-эффект выраженный.
 </t>
  </si>
  <si>
    <r>
      <rPr>
        <b/>
        <u/>
        <sz val="45"/>
        <rFont val="Times New Roman"/>
        <family val="1"/>
        <charset val="204"/>
      </rPr>
      <t>По скважине 3164 куст 54Б С-Талинское м/р:</t>
    </r>
    <r>
      <rPr>
        <sz val="45"/>
        <rFont val="Times New Roman"/>
        <family val="1"/>
        <charset val="204"/>
      </rPr>
      <t xml:space="preserve">
Замещение (+). 12:25 - 12:34 
V - 16м3 Рнач -  500атм, Рср- 376атм, Ркон- 328атм; Расход - 3.4 м3/мин; 
ISIP - 181 атм Общие потери- 147атм, в ИП и ПЗП- 26атм Хаммер-эффект выраженный.
Мини ГРП + 13:50 - 14:02
V - 35м3 1 т 20/40 Рнач- 361атм, Рср- 336атм, Ркон- 326атм; ISIP - 190атм
Расход - 3.4 м3/мин; Общие потери - 136 атм, в ИП и ПЗП - 15 атм
Хаммер-эффект выраженный.</t>
    </r>
  </si>
  <si>
    <t>70тн</t>
  </si>
  <si>
    <r>
      <rPr>
        <b/>
        <u/>
        <sz val="50"/>
        <rFont val="Times New Roman"/>
        <family val="1"/>
        <charset val="204"/>
      </rPr>
      <t>По скважине 4357 куст 28А Комсомольское м/е:</t>
    </r>
    <r>
      <rPr>
        <sz val="50"/>
        <rFont val="Times New Roman"/>
        <family val="1"/>
        <charset val="204"/>
      </rPr>
      <t xml:space="preserve">
Основной ГРП (+). 12:28-12:37. 
V-18,3м3, с миниГРП 3т, объем заполнения 1 м3. Рнач-470, Рср-270, Ркон-232, ISIP-65(+14).
Д/Ж флота. Освобогждение территории.
</t>
    </r>
    <r>
      <rPr>
        <b/>
        <u/>
        <sz val="50"/>
        <rFont val="Times New Roman"/>
        <family val="1"/>
        <charset val="204"/>
      </rPr>
      <t>Переезд флота на скважину 777п куст 5 Барсуковское м/е</t>
    </r>
    <r>
      <rPr>
        <sz val="50"/>
        <rFont val="Times New Roman"/>
        <family val="1"/>
        <charset val="204"/>
      </rPr>
      <t xml:space="preserve">. 
Расстановка СПТ и оборудования. Расстановка емкостного парка. </t>
    </r>
  </si>
  <si>
    <t>С последней операции ГРП прошло  53ч  40мин (на 08:00).</t>
  </si>
  <si>
    <t xml:space="preserve">С последней операции ГРП прошло  19ч  23мин (на 08:00).   </t>
  </si>
  <si>
    <t xml:space="preserve">С последней операции ГРП прошло 10ч  06мин (на 08:00). </t>
  </si>
  <si>
    <t>С последней операции ГРП прошло 14 ч 30мин (на 16:00).</t>
  </si>
  <si>
    <t>С последней операции ГРП прошло  06 ч 50м (на 08:00).</t>
  </si>
  <si>
    <t>С последней операции ГРП прошло  51ч 10м (на 16:00).</t>
  </si>
  <si>
    <t>С последней операции ГРП прошло 18ч 40мин (на 08:00).</t>
  </si>
  <si>
    <t>С последней операции ГРП прошло 51ч 25мин (на 18:00).</t>
  </si>
  <si>
    <r>
      <t xml:space="preserve">ПС: 2ед.*10м3. 'Завезено 30м3. </t>
    </r>
    <r>
      <rPr>
        <b/>
        <sz val="38"/>
        <rFont val="Times New Roman"/>
        <family val="1"/>
        <charset val="204"/>
      </rPr>
      <t xml:space="preserve">Плечо 7км </t>
    </r>
  </si>
  <si>
    <r>
      <t xml:space="preserve">В/В: "ЮТС" 2ед по 17м3. Завоз жидкости 70м3. </t>
    </r>
    <r>
      <rPr>
        <b/>
        <sz val="38"/>
        <rFont val="Times New Roman"/>
        <family val="1"/>
        <charset val="204"/>
      </rPr>
      <t>Плечо 20км(УНП)</t>
    </r>
  </si>
  <si>
    <r>
      <t xml:space="preserve">В/В  ЮТС 2ед*17м3. Завезено 230м3. </t>
    </r>
    <r>
      <rPr>
        <b/>
        <sz val="38"/>
        <rFont val="Times New Roman"/>
        <family val="1"/>
        <charset val="204"/>
      </rPr>
      <t>Плечо 10км.</t>
    </r>
  </si>
  <si>
    <t>НК-Транс+Аквамайер: 3ед 20м3. Затарено 240м3.  Плечо 7км.</t>
  </si>
  <si>
    <r>
      <t xml:space="preserve">Основной ГРП + 20:42 - 21:54 V - 206.8м3 (Vобщ- 257.8м3) С поверхности 99т:  39т - 20/40, 60т - 16/20. С миниГРП - 100т. По плану 100т, в пласт 99.8т. Расход - 3.4м3/мин  Загрузка гелланта - 3.0кг/м3 Рнач- 422атм, Рср- 327атм, Ркон- 349 атм; ISIP - 208атм Прирост +18 
Д/Ж флота. Освобождение территории.
</t>
    </r>
    <r>
      <rPr>
        <b/>
        <u/>
        <sz val="45"/>
        <rFont val="Times New Roman"/>
        <family val="1"/>
        <charset val="204"/>
      </rPr>
      <t>Переезд на скважину '5310-140 С-Талинское м/е.</t>
    </r>
    <r>
      <rPr>
        <sz val="45"/>
        <rFont val="Times New Roman"/>
        <family val="1"/>
        <charset val="204"/>
      </rPr>
      <t xml:space="preserve">
Расстановка емкостного парка. Завоз тех.жидкости.
Расстановка СПТ. М/Ж флота.
Замещения на 10:00</t>
    </r>
  </si>
  <si>
    <t>Мини ГРП (+) 19:35 - 19:45:
V - 34м3 1 т 20/40 Рнач- 250атм, Рср- 255атм, Ркон- 260атм; ISIP - 147атм
Расход - 3.4 м3/мин; Общие потери - 113атм, в ИП и ПЗП - 21атм. Хаммер-эффект выраженный.
Основной ГРП (+). 5:40 - 6:40 V - 178.8м3 (Vобщ 228.8м3) С поверхности 79т: 29т - 20/40. 50т - 16/20. С миниГРП- 80т. По плану 80т, в пласт 79,8т. Расход - 3.4м3/мин 
Загрузка гелланта - 3.0кг/м3. Рнач- 310атм, Рср- 255атм, Ркон- 250атм; ISIP - 137атм.
Д/Ж флота.</t>
  </si>
  <si>
    <t>Мини ГРП (+). 21:56 - 22:12
V - 42 м³(поглощение 6.5 м3). 1 т 16/40 Рнач- 278, Рср- 280, Ркон - 298; ISIP - 183 атм
Расход - 3.2 м³/мин; Общие потери - 115 атм, в ИП и ПЗП - 16 атм Хаммер-эффект выраженный.
ПР к основному ГРП.
ПР к основному ГРП.</t>
  </si>
  <si>
    <t>4054-171 С-Талинское, ЮК10, 40т, готова (дизайн согласован);
5123-235 Ю-Талинское, ЮК2-3, 60т, готова (дизайн на согласовании);
4463-177 С-Талинское, ЮК10, готова (дизайн на согласовании);
2739-163 С-Талинское, ЮК2-5, готова (дизайн в разработке);
1064-252Б Ю-Талинское, ЮК2-3, 60т, готова (очередность подготовки дизайна);
1032-279Б Ю-Талинское, ЮК2-4, готова (очередность подготовки дизайна);
402-247Б Ю-Талинское, ЮК2-4, 80т, готова (очередность подготовки дизайна);</t>
  </si>
  <si>
    <r>
      <rPr>
        <b/>
        <u/>
        <sz val="46"/>
        <rFont val="Times New Roman"/>
        <family val="1"/>
        <charset val="204"/>
      </rPr>
      <t>5349-103 С-Талинское, ЮК10, 20т, готова (дизайн в разработке);</t>
    </r>
    <r>
      <rPr>
        <sz val="46"/>
        <rFont val="Times New Roman"/>
        <family val="1"/>
        <charset val="204"/>
      </rPr>
      <t xml:space="preserve">
3425-92Б С-Талинское, ЮК10, 50т, монтаж пакера ГРП (+), посадка/опрессовка на 16:00/25.09, готовность на 24:00/25.09 (очередность подготовки дизайна);
4863-506 Ю-Талинское, ЮК3-4, спуск пакера ГРП; 
7626-336 Ю-Талинское, ЮК3-4, 70т, ГИС ПВР;
8602-380 Ю-Талинское, ЮК10, 60т, ГИС ПВР;
1825-380 Ю-Талинское, ЮК11, райбирование;
1368-791 Ю-Талинское, ЮК11, 50т, с-к ПСШ;
9046-570 Ю-Талинское, ЮК10-11, райбирование;
4625-180 С-Талинское, ЮК6, отсыпка;</t>
    </r>
  </si>
  <si>
    <t>3425-92Б С-Талинское, ЮК10, 50т, монтаж пакера ГРП (+), посадка/опрессовка на 16:00/25.09, готовность на 24:00/25.09 (очередность подготовки дизайна);
4863-506 Ю-Талинское, ЮК3-4, спуск пакера ГРП; 
7626-336 Ю-Талинское, ЮК3-4, 70т, ГИС ПВР;
8602-380 Ю-Талинское, ЮК10, 60т, ГИС ПВР;
1825-380 Ю-Талинское, ЮК11, райбирование;
1368-791 Ю-Талинское, ЮК11, 50т, с-к ПСШ;
9046-570 Ю-Талинское, ЮК10-11, райбирование;
4625-180 С-Талинское, ЮК6, отсыпка;</t>
  </si>
  <si>
    <t>3234-86 Сугмутское МГРП-7 по 30т, готова.
4281-15 Вынгапуровское, ГРП 20т, готова.
1709-331 Вынгапуровское ГРП 60, ориентировочно готовность на 25.09.2022.</t>
  </si>
  <si>
    <t>ГНКТ "Ветеран":
4ф: БПО вынгапуровское.
7ф: 1204-147 Вынгаяхинское, ГПП.
9ф: 1601-6 Муравленковское, нормализация.
Конкуренты:
Альянс:
1ф. БПО Вынгапуровский.
3ф. 312-22 карамовское МГРП-8 по 90т, монтаж.
4Ф. переезд флота.
Кежуй: 
1ф. 3049-86 Еты-Пуровское МГРП-9 по 100т, 8ст пр к ОГРП.
3ф. 2251-143Б Вынгаяхинское МГРП-9 по 50т, 7ст пр к ОГРП.
КАТКО: 
3ф: 780-301Б Карамовское, МГРП-8 по 100т, 7ст СТОП, демонтаж флота.</t>
  </si>
  <si>
    <t>Переезд на скважину 3234 куст 86 Сугмутское м/е. Расстояние переезда 250км.
Заезд флота на 10:00. Химии на кусту на 7ст, проппанта на кусту 24т, 60т проппанта за кпп.</t>
  </si>
  <si>
    <t>-1°С</t>
  </si>
  <si>
    <t>М/Ж флота. Завоз тех.жидкости.
Замещение(+). 22:42-22:51. 
V-21м3, Рнач-555, Рср-500, Ркон-450, ISIP-268.  Общие потери 182 атм, в ИП и ПЗП 32 атм. 
Хаммер-эффект выраженный
ПР к МИНИ ГРП.  На 11:00</t>
  </si>
  <si>
    <t>267-17 Новопурпейское БС12 МГРП (5х20т), ВНС. Ревизия УГРХ. Готовность на 26-27.09 (согласован)
375-7 ВерхнеПурпейское БП8 30т, ОД. Готовность на 26.09(согласован)
348-3 ВерхнеПурпейское 0БП8 МГРП 4х40т, ЗБС. Готовность на 28.09(согласован)</t>
  </si>
  <si>
    <t>1613-34 Тарасовское БП8 15т, ЗБС. Готовность на 29.09 (согласован)
300-34 Губкинское ПК19 ReFrac 7т, ЗБС. Готовность на 30.09(согласован).
235-33 Губкинское ПК16 ReFrac 7т, ЗБС. Готовность на 30.09(согласован)</t>
  </si>
  <si>
    <t>1 стадия из 11: ОГРП (+). 23:40 - 01:10 Р 378/329/408 ISIP – 158 (+16) Расход - 4,0 м3/мин Vжид. – 312.9 м³ , из них продавка 27.9 м3 СэндРИТ 40/70 24тн ForeProp 20/40 1тн ForeProp 16/20 49тн ForePropRCP 16/20 5тн 81 тн проппанта с учётом миниГРП. Хорнер – 357;  Эффективность 70% Общий обьем жидкости затрачено на 1 стадию – 471.3м3
2 стадия из 11: Активация (-) 04:00-04:20 V жид- 28 м³. Расход 1.5 м3/мин. Прокачали 28 м3. Видимой активации не наблюдается.
2 стадия из 11:  Замещение (+). 04:30-04:35 Р – 480/473/466 ISIP - 133 атм. V жид- 14 м³. Расход 4.0 м3/мин Трения общие/муфта ГРП-ПЗП: 327/160 Хаммер-эффект выраженный.
2 стадия из 11: МиниГРП 07:25 - 07:40 Р 489/402/380 ISIP – 131 атм Расход – 4.0 м3/мин Vжид. – 42,7 м3 , из них продавка 27 м3 Трения общие/муфта ГРП-ПЗП:  249/82 Пропант - 1тн 40/70 Хаммер - эффект выраженный
2 стадия из 11: ПР к ОГРП на 14-15:00</t>
  </si>
  <si>
    <t>2 стадия из 11: МиниГРП № 2: 20:05 - 20:25 Р 540/505/475 ISIP – 191 атм Расход – 4.0 м3/мин Vжид. –70.7 м3 , из них продавка 26.0 м3 Трения общие/муфта ГРП-ПЗП:  284/113 Пропант - 1тн 40/70 + 1тн 20/40 Хаммер - эффект слабо выраженный
2 стадия из 11: МиниГРП № 3 22:30 - 22:50 Р 545/460/480 ISIP – 210 атм Расход – 4.0 м3/мин Vжид. –75 м3 , из них продавка 26.0 м3 Трения общие/муфта ГРП-ПЗП:  270/99 Пропант - 1тн 20/40 + 1тн 16/20 Хаммер - эффект слабо выраженный
2 стадия из 11: МиниГРП № 4 0:40 - 0:56 Р 540/495/480 ISIP – 201 атм Расход – 4.0 м3/мин Vжид. –62.4 м3 , из них продавка 26.0 м3 Трения общие/муфта ГРП-ПЗП:  279/108 Пропант - 1тн 40/70 + 1тн 16/20 Хаммер - эффект слабо выраженный
2 стадия из 11: ПР к основному ГРП. На 10:00</t>
  </si>
  <si>
    <t xml:space="preserve">42111_407Б_Тагринское, ВНС, 11 х 120т, (Нет материала), готовность под ГРП ~01.10.
40814_97Б_Тагринское, ЗБС, 4 х 59т, (Нет материала), готовность под ГРП ~26.10.
</t>
  </si>
  <si>
    <t>ТЕМПЕРАТУРА ВОЗДУХА: +8*С</t>
  </si>
  <si>
    <r>
      <t>'В/В: ЮТС-2ед по 17м3. Завезено - 0м3. Плечо 3км.</t>
    </r>
    <r>
      <rPr>
        <b/>
        <sz val="38"/>
        <rFont val="Times New Roman"/>
        <family val="1"/>
        <charset val="204"/>
      </rPr>
      <t xml:space="preserve"> </t>
    </r>
  </si>
  <si>
    <r>
      <t>'В/В: ЮТС-2ед по 17м3. Завезено - 0м3. Плечо 3км.</t>
    </r>
    <r>
      <rPr>
        <b/>
        <sz val="38"/>
        <color theme="1"/>
        <rFont val="Times New Roman"/>
        <family val="1"/>
        <charset val="204"/>
      </rPr>
      <t xml:space="preserve"> </t>
    </r>
  </si>
  <si>
    <t>ЮТС 2ед-17м3. ПС-15м3; Завезено 20м3. Плечо 20км</t>
  </si>
  <si>
    <t>ЮТС 2ед-17м3. ПС-15м3; 17м3. Завезено 24м3. Плечо 1км</t>
  </si>
  <si>
    <t>Обслуживание НВД.
Подготовка к выезду на скважину 11253 куст 534_Ю-Талинское_ЮК10-11. Монтаж и опрессовка пакера 25.09.22 на 09:00. Готовность на 18:00.</t>
  </si>
  <si>
    <t>С последней операции ГРП прошло 01ч 20мин (на 08:00).</t>
  </si>
  <si>
    <t xml:space="preserve">В/В: "ЮТС" 2ед по 17м3. "ПС" 1ед*17м3. Завоз жидкости 0м3. Плечо 0км </t>
  </si>
  <si>
    <t>С куста 223 Новогоднее м/р  выезд при помощи тяговой техники.
Переезд на скважину 3234 куст 86 Сугмутское м/е. Расстояние переезда 250км.</t>
  </si>
  <si>
    <t>25.09.2022г</t>
  </si>
  <si>
    <r>
      <t xml:space="preserve">ПС: 2ед.*10м3. 'Завезено 0м3. </t>
    </r>
    <r>
      <rPr>
        <b/>
        <sz val="38"/>
        <color theme="1"/>
        <rFont val="Times New Roman"/>
        <family val="1"/>
        <charset val="204"/>
      </rPr>
      <t xml:space="preserve">Плечо 7км </t>
    </r>
  </si>
  <si>
    <t>С последней операции ГРП прошло  61 ч  40мин (на 16:00).</t>
  </si>
  <si>
    <t xml:space="preserve">С последней операции ГРП прошло  27ч 23мин (на 16:00).   </t>
  </si>
  <si>
    <t>С последней операции ГРП прошло 06 ч 20мин (на 16:00).</t>
  </si>
  <si>
    <t>Руководитель флота
Веселов С.
8-932-430-00-79</t>
  </si>
  <si>
    <t>С последней операции ГРП прошло 07ч 41мин (на 16:00).</t>
  </si>
  <si>
    <t>С последней операции ГРП прошло 23ч 41мин (на 08:00).</t>
  </si>
  <si>
    <t xml:space="preserve">
Подъем СПЧ на устье до 22:00 25.09.2022. Далее комиссионный разбор</t>
  </si>
  <si>
    <t>Стадия №1. Выход на раннюю продавку из-за роста давления в затрубе до 140атм. Продавка (+). В пласт 53м3 HCL 22%. КГРП (+). 
7:27-8:19  24.09.2022. 
Закачано: 44м3 Линейный гель. HCL22%-53м3
Расход: 2м3/мин - 1м3/мин.
Рнач-365. Рср-355. Ркон-170. Рмакс-520атм. ISIP-130атм.
На 39 минуте наблюдался резкий рост давления в затрубе, до 140атм. Было принято решение об остановке закачки кислотного состава HCL22% с выходом на плановую продавку на линейном геле с снижением расхода до 1м3/мин.'Стадия №2. 
Стадия №2. Из-за роста давления в затрубе на 1й стадии, Заказчиком принято решение о подъеме с комиссионным разбором селективного пакера. 
Представители компоновки жду письма о данном решении от Заказчика. 
Ориентировочное время подъема и спуска компоновки 1.5-2сут.</t>
  </si>
  <si>
    <t>С последней операции ГРП прошло 31ч 41мин (на 16:00).</t>
  </si>
  <si>
    <t>1 из 7</t>
  </si>
  <si>
    <t>2 из 11</t>
  </si>
  <si>
    <r>
      <t xml:space="preserve">На КП тех-жидкости 60м3. Кислоты 60м3.
'Стадия№2. Подъем СПЧ на устье 22:00 25.09.2022. Далее комиссионный разбор. Освобождение под </t>
    </r>
    <r>
      <rPr>
        <b/>
        <u/>
        <sz val="50"/>
        <color theme="1"/>
        <rFont val="Times New Roman"/>
        <family val="1"/>
        <charset val="204"/>
      </rPr>
      <t xml:space="preserve">ГРП 22:00 26.09.22 </t>
    </r>
  </si>
  <si>
    <t>С последней операции ГРП прошло 09ч 20мин (на 16:00).</t>
  </si>
  <si>
    <t>Ближайшие скважины-кандидаты:
1802_18_Дулисьминское_ГРП_5т. Нет бр. КРС
1903_19_Дулисьминское_КГРП_60м3. Освоение скважины. По результату – принятие решения о проведении КГРП
1986_11Бис_Дулисьминское_МКГРП(рефрак)_7х100м3. Ожидание решения Заказчика</t>
  </si>
  <si>
    <t>1) - на Дулисьме 290т 35% HCL (22% ~ 392м3)
     - на Киренском 5м3 35% HCL
2) Прибыло на станцию Лена 7 вагонов, 1 вагон в Тайшете. Вывезено на месторождение 180м3 HCL35%.
3) Заказчику необходимо вернуть всего 208т кислотного состава HCL22%. Возвращено:
- 30т HCL22% кисл. состава KR-1 с Крезола
- 29м3 HCL35% с добавками с Киренского (~55т кисл. состава HCL22%)</t>
  </si>
  <si>
    <t>С последней операции ГРП прошло 04ч 10мин (на 16:00).</t>
  </si>
  <si>
    <t>ЮТС 2ед-17м3. ПС-15м3; 17м3. Завезено 120м3. Плечо 20км</t>
  </si>
  <si>
    <t xml:space="preserve">С последней операции ГРП прошло 18ч  06мин (на 16:00). </t>
  </si>
  <si>
    <r>
      <t xml:space="preserve">ПР к Замещению.
</t>
    </r>
    <r>
      <rPr>
        <b/>
        <u/>
        <sz val="50"/>
        <rFont val="Times New Roman"/>
        <family val="1"/>
        <charset val="204"/>
      </rPr>
      <t xml:space="preserve">Замещение + . 12:25 - 12:32. V - 15м3. </t>
    </r>
    <r>
      <rPr>
        <sz val="50"/>
        <rFont val="Times New Roman"/>
        <family val="1"/>
        <charset val="204"/>
      </rPr>
      <t xml:space="preserve">
Рнач -  450атм, Рср- 337атм, Ркон- 276атм;  Расход - 3.4 м3/мин; 
ISIP - 153 атм.  Общие потери- 123атм, в ИП и ПЗП- 10атм
Хаммер-эффект выраженный.
</t>
    </r>
    <r>
      <rPr>
        <b/>
        <u/>
        <sz val="50"/>
        <rFont val="Times New Roman"/>
        <family val="1"/>
        <charset val="204"/>
      </rPr>
      <t xml:space="preserve">
Мини ГРП + . 16:15- 16:27. V - 34м3. 1 т 20/40. </t>
    </r>
    <r>
      <rPr>
        <sz val="50"/>
        <rFont val="Times New Roman"/>
        <family val="1"/>
        <charset val="204"/>
      </rPr>
      <t xml:space="preserve">
Рнач- 370атм, Рср- 256атм, Ркон- 267атм;  ISIP - 151атм
Расход - 3.4 м3/мин;  Общие потери - 116 атм, в ИП и ПЗП - 3 атм
Хаммер-эффект выраженный.
</t>
    </r>
    <r>
      <rPr>
        <b/>
        <u/>
        <sz val="50"/>
        <rFont val="Times New Roman"/>
        <family val="1"/>
        <charset val="204"/>
      </rPr>
      <t>ОГРП на 22:00</t>
    </r>
  </si>
  <si>
    <r>
      <t xml:space="preserve">В/В  ЮТС 3ед*10м3. 'В/В  ЮТС 1ед*17м3  . Завезено 150м3. </t>
    </r>
    <r>
      <rPr>
        <b/>
        <sz val="38"/>
        <color theme="1"/>
        <rFont val="Times New Roman"/>
        <family val="1"/>
        <charset val="204"/>
      </rPr>
      <t>Плечо 24км.</t>
    </r>
  </si>
  <si>
    <r>
      <t>В/В: "ЮТС" 2ед по 17м3.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20км(УНП)</t>
    </r>
  </si>
  <si>
    <t>НК-Транс+Аквамайер: 3ед 20м3. Затарено 280м3.  Плечо 15км.</t>
  </si>
  <si>
    <t>С последней операции ГРП прошло  14 ч 50м (на 16:00).</t>
  </si>
  <si>
    <t>Аквамайер: Затарено 350м3.  Плечо 370м.</t>
  </si>
  <si>
    <t>Флот в режиме готовности. 
ПР к мобилизации на " ЮНГ "
Работа СПТ и персонала в ГРП 15, 4, 5.</t>
  </si>
  <si>
    <t>С последней операции ГРП прошло 59ч 25мин (на 16:00).</t>
  </si>
  <si>
    <r>
      <rPr>
        <b/>
        <u/>
        <sz val="46"/>
        <color theme="1"/>
        <rFont val="Times New Roman"/>
        <family val="1"/>
        <charset val="204"/>
      </rPr>
      <t xml:space="preserve">2 порт из 11:  ОГРП (+). 11:00 - 11:50. </t>
    </r>
    <r>
      <rPr>
        <sz val="46"/>
        <color theme="1"/>
        <rFont val="Times New Roman"/>
        <family val="1"/>
        <charset val="204"/>
      </rPr>
      <t xml:space="preserve">
Р 570/490/440атм. ISIP – 203 (+2). Расход - 4,0 м3/мин. 
Vжид. – 193.5 м³ , из них продавка 29.9 м3. 
СэндРИТ 40/70    33 тн. ForeProp 20/40     12 тн. ForeProp 16/20     2тн.
47 тн проппанта с учётом всех миниГРП .  Хорнер – 408;  Эффективность 60 %
Общий обьем жидкости на 2 порт – 504.6 м3.                                             
</t>
    </r>
    <r>
      <rPr>
        <b/>
        <u/>
        <sz val="46"/>
        <color theme="1"/>
        <rFont val="Times New Roman"/>
        <family val="1"/>
        <charset val="204"/>
      </rPr>
      <t>3 порт из 11: Активация + Замещение. 15:05-15:23</t>
    </r>
    <r>
      <rPr>
        <sz val="46"/>
        <color theme="1"/>
        <rFont val="Times New Roman"/>
        <family val="1"/>
        <charset val="204"/>
      </rPr>
      <t xml:space="preserve">
Р – 470/455/440атм. ISIP - 167 атм. V жид- 34 м³. Расход 1.5 - 4.0 м3/мин. 
Трения общие/муфта ГРП-ПЗП: 440/105.  Хаммер-эффект выраженный.
</t>
    </r>
    <r>
      <rPr>
        <b/>
        <u/>
        <sz val="46"/>
        <color theme="1"/>
        <rFont val="Times New Roman"/>
        <family val="1"/>
        <charset val="204"/>
      </rPr>
      <t>3 порт из 11:  МиниГРП +. 17:20 - 17:33.</t>
    </r>
    <r>
      <rPr>
        <sz val="46"/>
        <color theme="1"/>
        <rFont val="Times New Roman"/>
        <family val="1"/>
        <charset val="204"/>
      </rPr>
      <t xml:space="preserve">
Р 480/390/415атм. ISIP – 166атм.  Расход – 4.0 м3/мин
Vжид. –50.7 м3 , из них продавка 24.0 м3. Трения общие/муфта ГРП-ПЗП:  249/81. 
Пропант - 1тн 40/70. Хаммер - эффект выраженный</t>
    </r>
  </si>
  <si>
    <t xml:space="preserve">С последней операции ГРП прошло  13ч 05мин (на 08:00).   </t>
  </si>
  <si>
    <r>
      <rPr>
        <b/>
        <u/>
        <sz val="46"/>
        <color theme="1"/>
        <rFont val="Times New Roman"/>
        <family val="1"/>
        <charset val="204"/>
      </rPr>
      <t xml:space="preserve">ГРП - . 09:03 - 09:40; V - 113.1 м³ (Vобщ. 180.2 м3) . </t>
    </r>
    <r>
      <rPr>
        <sz val="46"/>
        <color theme="1"/>
        <rFont val="Times New Roman"/>
        <family val="1"/>
        <charset val="204"/>
      </rPr>
      <t xml:space="preserve">
С поверхности 22.5т- 16/20, С Мини ГРП 23.5т, По плану - 30т.В пласт 15.2т.
Расход - 3.4 м3/мин . Загрузка гелланта 3.0 кг/м3. Рнач- 287, Рср- 270, Ркон- 288;
На 35 минуте закачки на концентрации на поверхности 880 кг/м3 был отмечен стремительный рост давления в затрубе с 35 по 36 минуту давление выросло с 62 атм до 100 атм, была дана команда СТОП насосы.С поверхности -22 5т.В пласт - 15.2т.Масса пропанта в стволе скважины 8.3т. Расчётная голова пропанта  1754м.
Демонтаж оборудодования .
</t>
    </r>
    <r>
      <rPr>
        <b/>
        <u/>
        <sz val="46"/>
        <color theme="1"/>
        <rFont val="Times New Roman"/>
        <family val="1"/>
        <charset val="204"/>
      </rPr>
      <t>Освобождение территории по скв 11307 куст 556 Ю/Таллинского м/р 12:00.</t>
    </r>
    <r>
      <rPr>
        <sz val="46"/>
        <color theme="1"/>
        <rFont val="Times New Roman"/>
        <family val="1"/>
        <charset val="204"/>
      </rPr>
      <t xml:space="preserve">
ПР к переезду и переезд на скв 5349 куст 103 С-Талинское, ЮК10, 20т, готова (дизайн в разработке).</t>
    </r>
    <r>
      <rPr>
        <b/>
        <u/>
        <sz val="46"/>
        <color theme="1"/>
        <rFont val="Times New Roman"/>
        <family val="1"/>
        <charset val="204"/>
      </rPr>
      <t>. Расстояние переезда 100км.</t>
    </r>
  </si>
  <si>
    <t xml:space="preserve">С последней операции ГРП прошло 08ч  55мин (на 08:00). </t>
  </si>
  <si>
    <r>
      <t xml:space="preserve">В/В  ЮТС 3ед*10м3. 'В/В  ЮТС 1ед*17м3  . Завезено 60м3. </t>
    </r>
    <r>
      <rPr>
        <b/>
        <sz val="38"/>
        <color theme="1"/>
        <rFont val="Times New Roman"/>
        <family val="1"/>
        <charset val="204"/>
      </rPr>
      <t>Плечо 24км.</t>
    </r>
  </si>
  <si>
    <r>
      <t xml:space="preserve">2 стадия: Активация, замещение, МиниГРП +.
Завоз тех-жидкости в V - 420м3.
Нагрев тех-жидкости .
</t>
    </r>
    <r>
      <rPr>
        <b/>
        <u/>
        <sz val="50"/>
        <rFont val="Times New Roman"/>
        <family val="1"/>
        <charset val="204"/>
      </rPr>
      <t xml:space="preserve">
2 порт из 11:  ОГРП (+). 17:00 - 18:40. </t>
    </r>
    <r>
      <rPr>
        <sz val="50"/>
        <rFont val="Times New Roman"/>
        <family val="1"/>
        <charset val="204"/>
      </rPr>
      <t xml:space="preserve">
Р 453/380/340атм. ISIP – 154 (+23) . Расход - 4,0 м3/мин. 
Vжид. – 345.9 м³ , из них продавка 27.2 м3. 
100 тн проппанта с учётом миниГРП. Хорнер – 369;  Эффективность 69%. 
Общий обьем жидкости затрачено на 2 стадию – 430.6 м3.</t>
    </r>
  </si>
  <si>
    <t>Ю-Талинское м/р.</t>
  </si>
  <si>
    <t>С последней операции ГРП прошло 47 ч 41мин (на 08:00).</t>
  </si>
  <si>
    <t>С последней операции ГРП прошло 22 ч 20мин (на 08:00).</t>
  </si>
  <si>
    <t>С последней операции ГРП прошло  03 ч  00мин (на 08:00).</t>
  </si>
  <si>
    <r>
      <rPr>
        <b/>
        <u/>
        <sz val="50"/>
        <rFont val="Times New Roman"/>
        <family val="1"/>
        <charset val="204"/>
      </rPr>
      <t>МиниГРП (+). 12:42-12:52. V-27,5м3, 0,5т (проппант 12/18 ).</t>
    </r>
    <r>
      <rPr>
        <sz val="50"/>
        <rFont val="Times New Roman"/>
        <family val="1"/>
        <charset val="204"/>
      </rPr>
      <t xml:space="preserve">
Рнач-535, Рср-475, Ркон-465, ISIP-277атм. Общие потери 188 атм, в ИП и ПЗП 38 атм. 
Хаммер-эффект выраженный.
ПР к ОГРП .
</t>
    </r>
    <r>
      <rPr>
        <b/>
        <u/>
        <sz val="50"/>
        <rFont val="Times New Roman"/>
        <family val="1"/>
        <charset val="204"/>
      </rPr>
      <t>Произвели завоз НКТ на скв 267/17 Новопурпейское
Вчера со склада получили 20 тн 12/18</t>
    </r>
  </si>
  <si>
    <t>С последней операции ГРП прошло 01ч 15мин (на 08:00).</t>
  </si>
  <si>
    <t>С последней операции ГРП прошло 75ч 25мин (на 08:00).</t>
  </si>
  <si>
    <t>-3°С</t>
  </si>
  <si>
    <t>ТЕМПЕРАТУРА ВОЗДУХА: +3*С</t>
  </si>
  <si>
    <r>
      <t xml:space="preserve">Заезд СПТ Флота ГРП на КП№86 при помощи бульдозера. Продолжаем
С 11:00 Монтаж оборудования флота ГРП . Продолжаем.
Завоз тех-жидкости в V - 60м3 продолжаем
</t>
    </r>
    <r>
      <rPr>
        <b/>
        <u/>
        <sz val="50"/>
        <rFont val="Times New Roman"/>
        <family val="1"/>
        <charset val="204"/>
      </rPr>
      <t xml:space="preserve">Опрессовкака ЛВД 650атм(+). </t>
    </r>
    <r>
      <rPr>
        <sz val="50"/>
        <rFont val="Times New Roman"/>
        <family val="1"/>
        <charset val="204"/>
      </rPr>
      <t xml:space="preserve"> Начало 16:40 (25.09.2022).  Окончание 16:45 (25.09.2022).
</t>
    </r>
    <r>
      <rPr>
        <b/>
        <u/>
        <sz val="50"/>
        <rFont val="Times New Roman"/>
        <family val="1"/>
        <charset val="204"/>
      </rPr>
      <t xml:space="preserve">Опр-ка стингера 130атм (+). </t>
    </r>
    <r>
      <rPr>
        <sz val="50"/>
        <rFont val="Times New Roman"/>
        <family val="1"/>
        <charset val="204"/>
      </rPr>
      <t xml:space="preserve"> Начало 16:50 (25.09.2022).  Окончание 17:20 (25.09.2022
</t>
    </r>
    <r>
      <rPr>
        <b/>
        <u/>
        <sz val="50"/>
        <rFont val="Times New Roman"/>
        <family val="1"/>
        <charset val="204"/>
      </rPr>
      <t xml:space="preserve">1 порт из 7:  Активация + ОПП . </t>
    </r>
    <r>
      <rPr>
        <sz val="50"/>
        <rFont val="Times New Roman"/>
        <family val="1"/>
        <charset val="204"/>
      </rPr>
      <t xml:space="preserve">
Ракт-320атм. Расход 2м3/мин. Vж-5м3. 17:25 - 17:30 . 
</t>
    </r>
    <r>
      <rPr>
        <b/>
        <u/>
        <sz val="50"/>
        <rFont val="Times New Roman"/>
        <family val="1"/>
        <charset val="204"/>
      </rPr>
      <t xml:space="preserve">Замещение (+). 18:05 - 18:17. </t>
    </r>
    <r>
      <rPr>
        <sz val="50"/>
        <rFont val="Times New Roman"/>
        <family val="1"/>
        <charset val="204"/>
      </rPr>
      <t xml:space="preserve">Расход - 3.6м3/мин. Vж-36м3. 
Рнач- 550. Рср- 396. Рмакс-571. Ркон-330атм. ISIP - 149атм.
Трения общие - 181атм. Трения в ПЗП/ПВР 31.  Гидроудар выраженный . </t>
    </r>
  </si>
  <si>
    <t>ЮТС 2ед-17м3. ПС-15м3; 17м3. Завезено 50м3. Плечо 20км</t>
  </si>
  <si>
    <r>
      <t xml:space="preserve">
</t>
    </r>
    <r>
      <rPr>
        <b/>
        <u/>
        <sz val="50"/>
        <rFont val="Times New Roman"/>
        <family val="1"/>
        <charset val="204"/>
      </rPr>
      <t xml:space="preserve">ОГРП 30т (+) с миниГРП 0,5т.   18:12-18:55. V-121,3м3, </t>
    </r>
    <r>
      <rPr>
        <sz val="50"/>
        <rFont val="Times New Roman"/>
        <family val="1"/>
        <charset val="204"/>
      </rPr>
      <t xml:space="preserve">
Рнач-505, Рср-420, Ркон-465атм.  ISIP-310(+33).
Демонтаж оборудования Флота ГРП.
Освобождение территории по скв 777П куст 5 Барсуковского м/р на 22:00.
ПР к переезду и переезд на скв 375-7 ВерхнеПурпейское БП8 30т, ОД. Готовность на 26.09(согласован).
</t>
    </r>
    <r>
      <rPr>
        <b/>
        <u/>
        <sz val="50"/>
        <rFont val="Times New Roman"/>
        <family val="1"/>
        <charset val="204"/>
      </rPr>
      <t>Заезд, расстановка, монтаж оборудования с 11:00. Замещение планируют на 15:00</t>
    </r>
    <r>
      <rPr>
        <sz val="50"/>
        <rFont val="Times New Roman"/>
        <family val="1"/>
        <charset val="204"/>
      </rPr>
      <t xml:space="preserve">
</t>
    </r>
  </si>
  <si>
    <t>ГНКТ "Ветеран":
4ф: БПО вынгапуровское.
7ф: 1204-147 Вынгаяхинское, ОПП.
9ф: 1601-6 Муравленковское, освоение.
Конкуренты:
Альянс:
1ф. БПО Вынгапуровский.
3ф. 312-22 Карамовское МГРП-8 по 90т, 1ст ОГРП
4Ф. 5528-347 Вынгапуровское МГРП-5 по 60т (ПАА), 4ст пр к ОГРП.
Кежуй: 
1ф. 3049-86 Еты-Пуровское МГРП-9 по 100т, 9ст  ОГРП (+), демонтаж.
3ф. 2251-143Б Вынгаяхинское МГРП-9 по 50т, 9ст пр к ОГРП.
КАТКО: 
3ф: БПО, в подготовке скв. 1740-37Б Сугмутское.</t>
  </si>
  <si>
    <t>4281-15 Вынгапуровское, ГРП 20т, готова.
1709-331 Вынгапуровское ГРП 60, готовность на 26.09.2022.</t>
  </si>
  <si>
    <t xml:space="preserve">267-17 Новопурпейское БС12 МГРП (5х20т), ВНС. Готовность на 27.09 (согласован)
348-3 ВерхнеПурпейское 0БП8 МГРП 4х40т, ЗБС. Готовность на 27.09(согласован)
</t>
  </si>
  <si>
    <t>1613-34 Тарасовское БП8 15т, ЗБС. Готовность на 29.09 (согласован)
235-33 Губкинское ПК16 ReFrac 7т, ЗБС. Готовность на 01.10(согласован)
300-34 Губкинское ПК19 ReFrac 7т, ЗБС. Готовность на 02.10(согласован)</t>
  </si>
  <si>
    <t>2773-165 С-Талинское, ЮК3, ЗБС, МГРП, 5ст*80т, завоз оборудования на 12:00/26.09, посадка/опрессовка стингера на 05:00/27.09, готовность на 12:00/27.09;
8602-380 Ю-Талинское, ЮК10, 60т, монтаж пакера ГРП (+), посадка/опрессовка на 10:00, готовность на 18:00;
51936-601 Ю-Талинское, ЮК10, 120т, монтаж пакера ГРП на 22:00/26.09 (дизайн на согласовании);
51801-601 Ю-Талинское, ЮК10, 120т, монтаж  пакера ГРП на 03:00/27.09 (дизайн на согласовании);
4305-174 С-Талинское, ЮК10, монтаж пакера ГРП на 09:00 26.09;
7238-326 Ю-Талинское, ЮК10, 60т, ГИС ПВР;
7626-336 Ю-Талинское, ЮК3-4, 70т, с-к пакера ГРП;
1368-791 Ю-Талинское, ЮК11, 50т, ГИС ПВР;
5530-119 С-Талинское, ЮК3-4, райбирование;
3954-305 С-Талинское, ЮК3-5, УЦМ;
4625-180 С-Талинское, ЮК6, отсыпка;</t>
  </si>
  <si>
    <t>4054-171 С-Талинское, ЮК10, 40т, готова (дизайн согласован);
5123-235 Ю-Талинское, ЮК2-3, 60т, готова (дизайн на согласовании);
1064-252Б Ю-Талинское, ЮК2-3, 60т, готова (очередность подготовки дизайна);
1032-279Б Ю-Талинское, ЮК2-4, готова (очередность подготовки дизайна);
402-247Б Ю-Талинское, ЮК2-4, 80т, готова (очередность подготовки дизайна);</t>
  </si>
  <si>
    <r>
      <rPr>
        <b/>
        <u/>
        <sz val="48"/>
        <color theme="1"/>
        <rFont val="Times New Roman"/>
        <family val="1"/>
        <charset val="204"/>
      </rPr>
      <t>4463-177 С-Талинское, ЮК10, 40т, готова (дизайн на согласовании);</t>
    </r>
    <r>
      <rPr>
        <sz val="48"/>
        <color theme="1"/>
        <rFont val="Times New Roman"/>
        <family val="1"/>
        <charset val="204"/>
      </rPr>
      <t xml:space="preserve">
'4054-171 С-Талинское, ЮК10, 40т, готова (дизайн согласован);
5123-235 Ю-Талинское, ЮК2-3, 60т, готова (дизайн на согласовании);
1064-252Б Ю-Талинское, ЮК2-3, 60т, готова (очередность подготовки дизайна);
1032-279Б Ю-Талинское, ЮК2-4, готова (очередность подготовки дизайна);
402-247Б Ю-Талинское, ЮК2-4, 80т, готова (очередность подготовки дизайна);</t>
    </r>
  </si>
  <si>
    <r>
      <t xml:space="preserve">
</t>
    </r>
    <r>
      <rPr>
        <b/>
        <u/>
        <sz val="48"/>
        <rFont val="Times New Roman"/>
        <family val="1"/>
        <charset val="204"/>
      </rPr>
      <t xml:space="preserve">ОГРП + . 22:00 - 23:05. V - 151.1м3 (Vобщ- 200.1м3) . </t>
    </r>
    <r>
      <rPr>
        <sz val="48"/>
        <rFont val="Times New Roman"/>
        <family val="1"/>
        <charset val="204"/>
      </rPr>
      <t xml:space="preserve">
С поверхности 69т:  27т - 20/40, 42т - 16/20. С миниГРП - 70т. По плану 70т, в пласт 69.8т. 
Расход - 3.4м3/мин . Загрузка гелланта - 3.0кг/м3. 
Рнач- 372атм, Рср- 265атм, Ркон- 275атм; ISIP - 155атм. Прирост +4
Демонтаж оборудования Флота ГРП.
</t>
    </r>
    <r>
      <rPr>
        <b/>
        <u/>
        <sz val="48"/>
        <rFont val="Times New Roman"/>
        <family val="1"/>
        <charset val="204"/>
      </rPr>
      <t xml:space="preserve">Освобождение территории по скв 5310 куст 140 С/Талинского м/р на 01:00. </t>
    </r>
    <r>
      <rPr>
        <sz val="48"/>
        <rFont val="Times New Roman"/>
        <family val="1"/>
        <charset val="204"/>
      </rPr>
      <t xml:space="preserve">
ПР к переезду и переезд на скв 3425 куст 92Б С-Талинское, ЮК3, 50т, монтаж пакера ГРП (+), посадка/опрессовка на 16:00/25.09, готовность на 24:00/25.09 (дизайн в разработке);
</t>
    </r>
    <r>
      <rPr>
        <b/>
        <u/>
        <sz val="48"/>
        <rFont val="Times New Roman"/>
        <family val="1"/>
        <charset val="204"/>
      </rPr>
      <t>Монтаж оборудования Флота ГРП . продолжаем
Замещение планируют на 13:00</t>
    </r>
  </si>
  <si>
    <t>92Б</t>
  </si>
  <si>
    <r>
      <t>В/В: "ЮТС" 3ед по 17м3. Завоз жидкости 68м3.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20км(УНП)</t>
    </r>
  </si>
  <si>
    <t xml:space="preserve">42111_407Б_Тагринское, ВНС, 11 х 120т, (Нет материала), готовность под ГРП ~01.10.
40814_97Б_Тагринское, ЗБС, 4 х 59т, (Нет материала), готова
</t>
  </si>
  <si>
    <r>
      <t xml:space="preserve">
</t>
    </r>
    <r>
      <rPr>
        <b/>
        <u/>
        <sz val="50"/>
        <rFont val="Times New Roman"/>
        <family val="1"/>
        <charset val="204"/>
      </rPr>
      <t xml:space="preserve">3 порт из 11: Активация + Замещение . 20:55-21:10. </t>
    </r>
    <r>
      <rPr>
        <sz val="50"/>
        <rFont val="Times New Roman"/>
        <family val="1"/>
        <charset val="204"/>
      </rPr>
      <t xml:space="preserve">
Р – 481/458/439атм. ISIP - 139 атм. V жид- 37 м³. 
Расход 1.5 - 4.0 м3/мин. Трения общие/муфта ГРП-ПЗП: 300/135. 
Хаммер-эффект ярко-выраженный
</t>
    </r>
    <r>
      <rPr>
        <b/>
        <u/>
        <sz val="50"/>
        <rFont val="Times New Roman"/>
        <family val="1"/>
        <charset val="204"/>
      </rPr>
      <t xml:space="preserve">3 порт из 11:  МиниГРП . 23:30 - 23:45. </t>
    </r>
    <r>
      <rPr>
        <sz val="50"/>
        <rFont val="Times New Roman"/>
        <family val="1"/>
        <charset val="204"/>
      </rPr>
      <t xml:space="preserve">
Р 455/417/420атм. ISIP – 149 атм. Расход – 4.0 м3/мин. 
Vжид. – 49,7 м3 , из них продавка 26 м3. Трения общие/муфта ГРП-ПЗП:  271/106. 
Пропант - 1тн 40/70.  Хаммер - эффект выраженный
ОГРП 3порт на 10:00.</t>
    </r>
  </si>
  <si>
    <t>С последней операции ГРП прошло  30 ч 50м (на 08:00).</t>
  </si>
  <si>
    <t>НК-Транс+Аквамайер: 3ед 20м3. Затарено 220м3.  Плечо 15км.</t>
  </si>
  <si>
    <t>3 из 11</t>
  </si>
  <si>
    <t>Аквамайер: Затарено 380м3.  Плечо 370м.</t>
  </si>
  <si>
    <t xml:space="preserve">В/В: "ЮТС" 2ед по 17м3. "ПС" 3ед*17м3. Завоз жидкости 240м3. Плечо 30км </t>
  </si>
  <si>
    <r>
      <t xml:space="preserve">С 18:00 Расстановка СПТ Флота ГРП.
Монтаж оборудования Флота ГРП.
ПР к замещению.
</t>
    </r>
    <r>
      <rPr>
        <b/>
        <u/>
        <sz val="50"/>
        <color theme="1"/>
        <rFont val="Times New Roman"/>
        <family val="1"/>
        <charset val="204"/>
      </rPr>
      <t xml:space="preserve">
Замещение + . 6:00 - 6:05. V - 16м3 (заполнение +4м3). </t>
    </r>
    <r>
      <rPr>
        <sz val="50"/>
        <color theme="1"/>
        <rFont val="Times New Roman"/>
        <family val="1"/>
        <charset val="204"/>
      </rPr>
      <t xml:space="preserve">
Рнач - 440атм, Рср- 350атм, Ркон- 310атм; Расход - 3.6 м3/мин; ISIP - 200атм
Общие потери- 110атм, в ИП и ПЗП- 0атм. Хаммер-эффект выраженный.
</t>
    </r>
    <r>
      <rPr>
        <b/>
        <u/>
        <sz val="50"/>
        <color theme="1"/>
        <rFont val="Times New Roman"/>
        <family val="1"/>
        <charset val="204"/>
      </rPr>
      <t>Мини ГРП + . 7:05 - 7:15. V - 39м3. 1 т 16/20</t>
    </r>
    <r>
      <rPr>
        <sz val="50"/>
        <color theme="1"/>
        <rFont val="Times New Roman"/>
        <family val="1"/>
        <charset val="204"/>
      </rPr>
      <t xml:space="preserve">
Рнач- 335атм, Рср- 320атм, Ркон- 310атм;  ISIP - 185атм. Расход - 3.6 м3/мин; 
Общие потери - 125атм, в ИП и ПЗП - 12атм. Хаммер-эффект выраженный.
ОГРП на 18:00</t>
    </r>
  </si>
  <si>
    <r>
      <rPr>
        <b/>
        <u/>
        <sz val="44"/>
        <rFont val="Times New Roman"/>
        <family val="1"/>
        <charset val="204"/>
      </rPr>
      <t xml:space="preserve">8602-380 Ю-Талинское, ЮК10, 60т, монтаж пакера ГРП (+), посадка/опрессовка на 10:00, готовность на 18:00;
</t>
    </r>
    <r>
      <rPr>
        <sz val="44"/>
        <rFont val="Times New Roman"/>
        <family val="1"/>
        <charset val="204"/>
      </rPr>
      <t>'2773-165 С-Талинское, ЮК3, ЗБС, МГРП, 5ст*80т, завоз оборудования на 12:00/26.09, посадка/опрессовка стингера на 05:00/27.09, готовность на 12:00/27.09;
51936-601 Ю-Талинское, ЮК10, 120т, монтаж пакера ГРП на 22:00/26.09 (дизайн на согласовании);
51801-601 Ю-Талинское, ЮК10, 120т, монтаж  пакера ГРП на 03:00/27.09 (дизайн на согласовании);
4305-174 С-Талинское, ЮК10, монтаж пакера ГРП на 09:00 26.09;
7238-326 Ю-Талинское, ЮК10, 60т, ГИС ПВР;
7626-336 Ю-Талинское, ЮК3-4, 70т, с-к пакера ГРП;
1368-791 Ю-Талинское, ЮК11, 50т, ГИС ПВР;
5530-119 С-Талинское, ЮК3-4, райбирование;
3954-305 С-Талинское, ЮК3-5, УЦМ;
4625-180 С-Талинское, ЮК6, отсыпка;</t>
    </r>
  </si>
  <si>
    <r>
      <t xml:space="preserve">На КП тех-жидкости 60м3. Кислоты 60м3.
Стадия№2. Посадка и опрессовка СПЧ ниже 5го порта (2840м) в 15:00. При успешной опрессовке – спуск на порт №2. </t>
    </r>
    <r>
      <rPr>
        <b/>
        <u/>
        <sz val="50"/>
        <color theme="1"/>
        <rFont val="Times New Roman"/>
        <family val="1"/>
        <charset val="204"/>
      </rPr>
      <t>Освобождение под ГРП 02:00 27.09.22</t>
    </r>
    <r>
      <rPr>
        <sz val="50"/>
        <color theme="1"/>
        <rFont val="Times New Roman"/>
        <family val="1"/>
        <charset val="204"/>
      </rPr>
      <t xml:space="preserve"> </t>
    </r>
  </si>
  <si>
    <t>-2°С</t>
  </si>
  <si>
    <t>Мастер подготовки
Сушки Евгений.
+79220611599</t>
  </si>
  <si>
    <r>
      <t>'В/В: ЮТС-2ед по 17м3. Завезено - 60 м3. Плечо 3,5км.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</si>
  <si>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>'В/В: ЮТС-2ед по 17м3. Завезено - 100 м3. Плечо 3,5км.</t>
    </r>
    <r>
      <rPr>
        <b/>
        <sz val="38"/>
        <color theme="1"/>
        <rFont val="Times New Roman"/>
        <family val="1"/>
        <charset val="204"/>
      </rPr>
      <t xml:space="preserve"> </t>
    </r>
  </si>
  <si>
    <r>
      <t xml:space="preserve">1 порт из 7: МиниГРП (+) . Расход - 3.6м3/мин. 23:05 - 23:20. 
</t>
    </r>
    <r>
      <rPr>
        <sz val="48"/>
        <rFont val="Times New Roman"/>
        <family val="1"/>
        <charset val="204"/>
      </rPr>
      <t xml:space="preserve">Рнач- 384. Рср- 343. Рмакс-388. Ркон-331атм. ISIP - 158атм.
Трения общие - 173атм. Трения в ПЗП/ПВР 23. Гидроудар выраженный . 
Vж-49м3. 1т 20/40. </t>
    </r>
    <r>
      <rPr>
        <b/>
        <u/>
        <sz val="48"/>
        <rFont val="Times New Roman"/>
        <family val="1"/>
        <charset val="204"/>
      </rPr>
      <t xml:space="preserve">
1 порт из 7:  ОГРП (+) . Расход - 3.8м3/мин. 04:30 - 05:00.
</t>
    </r>
    <r>
      <rPr>
        <sz val="48"/>
        <rFont val="Times New Roman"/>
        <family val="1"/>
        <charset val="204"/>
      </rPr>
      <t xml:space="preserve">Рнач- 456. Рср- 358. Рмакс-455. Ркон-355атм. Vж-49м3.
ISIP - 161(прирост +3 относительно миниГРП). 29т, с миниГРП 30т. </t>
    </r>
    <r>
      <rPr>
        <b/>
        <u/>
        <sz val="48"/>
        <rFont val="Times New Roman"/>
        <family val="1"/>
        <charset val="204"/>
      </rPr>
      <t xml:space="preserve">
2 порт из 7:  ОПП (+).  06:30 - 06:35.  Расход - 2.2м3/мин.  Vж-5м3. 
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2 порт из 7: Активация + Замещение (+).  Vж-36м3. 07:00 - 07:25.</t>
    </r>
    <r>
      <rPr>
        <sz val="48"/>
        <rFont val="Times New Roman"/>
        <family val="1"/>
        <charset val="204"/>
      </rPr>
      <t xml:space="preserve">
Ракт-510атм.  Vакт-18.9м3. Расход - 3.6м3/мин. 
Рнач- 342. Рср- 353. Рмакс-365. Ркон-350атм. ISIP - 155атм.
Трения общие - 194атм. Трения в ПЗП/ПВР 46. Гидроудар выраженный .
</t>
    </r>
    <r>
      <rPr>
        <b/>
        <u/>
        <sz val="48"/>
        <rFont val="Times New Roman"/>
        <family val="1"/>
        <charset val="204"/>
      </rPr>
      <t>ОГРП на 13:00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 xml:space="preserve">
</t>
    </r>
  </si>
  <si>
    <r>
      <rPr>
        <b/>
        <u/>
        <sz val="48"/>
        <color theme="1"/>
        <rFont val="Times New Roman"/>
        <family val="1"/>
        <charset val="204"/>
      </rPr>
      <t xml:space="preserve">3 порт из 11:  ОГРП (+). 4:50 - 6:45. </t>
    </r>
    <r>
      <rPr>
        <sz val="48"/>
        <color theme="1"/>
        <rFont val="Times New Roman"/>
        <family val="1"/>
        <charset val="204"/>
      </rPr>
      <t xml:space="preserve">
Р 520/390/405атм. ISIP – 174 (+8).  Расход - 4,0 м3/мин.  Vжид. – 410.6 м³ , из них продавка 25 м3.
СэндРИТ 40/70 - 35 тн.  ForeProp 20/40 - 2 тн. ForeProp 16/20 - 78тн. 
ForeProp RCP 16/20 - 5тн. 
120тн проппанта с учётом всех миниГРП. Хорнер – 387;  Эффективность 73 %.
Общий обьем жидкости на 3 порт – 495.3 м3
</t>
    </r>
    <r>
      <rPr>
        <b/>
        <u/>
        <sz val="48"/>
        <color theme="1"/>
        <rFont val="Times New Roman"/>
        <family val="1"/>
        <charset val="204"/>
      </rPr>
      <t xml:space="preserve">4 порт из 11:  Активация+Замещение.  9:05-9:23. </t>
    </r>
    <r>
      <rPr>
        <sz val="48"/>
        <color theme="1"/>
        <rFont val="Times New Roman"/>
        <family val="1"/>
        <charset val="204"/>
      </rPr>
      <t xml:space="preserve">
Р – 460/460/450атм. ISIP - 161 атм. V жид- 34 м³. Расход 1.5 - 4.0 м3/мин. 
Трения общие/муфта ГРП-ПЗП: 289/122. 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Запись давлений. 
ПР к МиниГРП </t>
    </r>
  </si>
  <si>
    <r>
      <t xml:space="preserve">Расстановка СПТ Флота ГРП. Монтаж оборудования.
</t>
    </r>
    <r>
      <rPr>
        <b/>
        <u/>
        <sz val="44"/>
        <color theme="1"/>
        <rFont val="Times New Roman"/>
        <family val="1"/>
        <charset val="204"/>
      </rPr>
      <t xml:space="preserve">Замещение + .  21:12 - 21:18.  V - 16 м³ . </t>
    </r>
    <r>
      <rPr>
        <sz val="44"/>
        <color theme="1"/>
        <rFont val="Times New Roman"/>
        <family val="1"/>
        <charset val="204"/>
      </rPr>
      <t xml:space="preserve">
Рнач- 445, Рср- 340, Ркон- 250; Расход - 3.0 м³/мин; ISIP - 124 атм
Общие потери - 126 атм, в ИП и ПЗП -  34 атм. Хаммер-эффект выраженный.
</t>
    </r>
    <r>
      <rPr>
        <b/>
        <u/>
        <sz val="44"/>
        <color theme="1"/>
        <rFont val="Times New Roman"/>
        <family val="1"/>
        <charset val="204"/>
      </rPr>
      <t xml:space="preserve">Мини ГРП + . 22:55 - 23:09. V - 38 м³. 1 т 16/40. </t>
    </r>
    <r>
      <rPr>
        <sz val="44"/>
        <color theme="1"/>
        <rFont val="Times New Roman"/>
        <family val="1"/>
        <charset val="204"/>
      </rPr>
      <t xml:space="preserve">
Рнач- 289, Рср- 247, Ркон - 259; ISIP - 143 атм. Расход - 3.0 м³/мин; 
Общие потери - 116 атм, в ИП и ПЗП - 24 атм. Хаммер-эффект выраженный.
</t>
    </r>
    <r>
      <rPr>
        <b/>
        <u/>
        <sz val="44"/>
        <color theme="1"/>
        <rFont val="Times New Roman"/>
        <family val="1"/>
        <charset val="204"/>
      </rPr>
      <t>ОГРП ( + ).</t>
    </r>
    <r>
      <rPr>
        <sz val="44"/>
        <color theme="1"/>
        <rFont val="Times New Roman"/>
        <family val="1"/>
        <charset val="204"/>
      </rPr>
      <t xml:space="preserve">
Демонтаж оборудования Флота ГРП.
Освобождение территории по скв 5349 куст 103 С/Талинского м/р на 06:00. 
Переезд Флота ГРП скв 2739-163 С-Талинское, ЮК3-5, 100т, 
</t>
    </r>
    <r>
      <rPr>
        <b/>
        <u/>
        <sz val="44"/>
        <color theme="1"/>
        <rFont val="Times New Roman"/>
        <family val="1"/>
        <charset val="204"/>
      </rPr>
      <t>(готовность к проведению Замещения ориент. на 20:00);</t>
    </r>
  </si>
  <si>
    <r>
      <t xml:space="preserve">
Переезд на скв 11253 куст 534_Ю-Талинское м/р 100 %.  Монтаж и опрессовка пакера на 09:00. </t>
    </r>
    <r>
      <rPr>
        <b/>
        <u/>
        <sz val="50"/>
        <color theme="1"/>
        <rFont val="Times New Roman"/>
        <family val="1"/>
        <charset val="204"/>
      </rPr>
      <t>Готовность на 18:00.</t>
    </r>
    <r>
      <rPr>
        <sz val="50"/>
        <color theme="1"/>
        <rFont val="Times New Roman"/>
        <family val="1"/>
        <charset val="204"/>
      </rPr>
      <t xml:space="preserve">
По завершению расстановки СПТ Флота расстановка емкостного парка и затарка тех-жидкости.
</t>
    </r>
  </si>
  <si>
    <t>26.09.2022г</t>
  </si>
  <si>
    <t>4 порт МиниГРП. 12:10 - 12:24. Р 525/380/405. ISIP – 167 атм. Расход – 4.0 м3/мин. Vжид. – 50.7 м3 , из них продавка 22.5 м3. Трения общие/муфта ГРП-ПЗП:  238/71. Пропант - 1тн 40/70. Хаммер - эффект выраженный.</t>
  </si>
  <si>
    <t>С последней операции ГРП прошло  11 ч  40мин (на 16:00).</t>
  </si>
  <si>
    <t>Верхнепурпейское м/р</t>
  </si>
  <si>
    <t xml:space="preserve">С последней операции ГРП прошло  21ч 05мин (на 16:00).   </t>
  </si>
  <si>
    <t xml:space="preserve">С последней операции ГРП прошло 16ч  55мин (на 16:00). </t>
  </si>
  <si>
    <t>С последней операции ГРП прошло 10 ч 58мин (на 16:00).</t>
  </si>
  <si>
    <t>С последней операции ГРП прошло  03 ч 35м (на 16:00).</t>
  </si>
  <si>
    <t>С последней операции ГРП прошло 55ч 41мин (на 16:00).</t>
  </si>
  <si>
    <t>С последней операции ГРП прошло 09ч 15мин (на 16:00).</t>
  </si>
  <si>
    <t>С последней операции ГРП прошло 83ч 25мин (на 16:00).</t>
  </si>
  <si>
    <t>3 порт ОГРП (+). 10:35 - 12:25. Р 497/412/378. ISIP – 165 (+16). Расход - 4,0 м3/мин. Vжид. – 390.8 м³ , из них продавка 26.5 м3. СэндРИТ 40/70 - 35тн. ForeProp 20/40-2тн. ForeProp 16/20-78тн. ForePropRCP 16/20-5 тн. 120 тн проппанта с учётом миниГРП. Хорнер – 368;  Эффективность 80%. Общий обьем жидкости затрачено на 3 стадию – 477.5 м3.
4 порт Активация+Замещение. 15:15-15:35. Р – 503/440/434. ISIP - 139 атм. V жид- 40 м³. Расход 1.5 - 4.0 м3/мин. Трения общие/муфта ГРП-ПЗП: 295/131. Хаммер-эффект ярко-выраженный.</t>
  </si>
  <si>
    <t>42111_407Б_Тагринское, ВНС, 11 х 120т, (Нет материала), готовность под ГРП ~01.10.
40814_97Б_Тагринское, ЗБС, 4 х 59т, (Нет материала), готова</t>
  </si>
  <si>
    <t>1802_18_Дулисьминское_ГРП_5т. Нет бр. КРС
1903_19_Дулисьминское_КГРП_60м3. Освоение скважины. По результату – принятие решения о проведении КГРП
1986_11Бис_Дулисьминское_МКГРП(рефрак)_7х100м3. Ожидание решения Заказчика</t>
  </si>
  <si>
    <r>
      <t>'В/В: ЮТС-3ед по 17м3. Завезено - 140 м3. Плечо 3,5км.</t>
    </r>
    <r>
      <rPr>
        <b/>
        <sz val="38"/>
        <color theme="1"/>
        <rFont val="Times New Roman"/>
        <family val="1"/>
        <charset val="204"/>
      </rPr>
      <t xml:space="preserve"> </t>
    </r>
  </si>
  <si>
    <t>ЮТС 2ед-17м3. ПС-15м3; Завезено 0м3. Плечо 500м</t>
  </si>
  <si>
    <r>
      <t xml:space="preserve">В/В  ЮТС 3ед*10м3. 'В/В  ЮТС 1ед*17м3  . Завезено 100м3. </t>
    </r>
    <r>
      <rPr>
        <b/>
        <sz val="38"/>
        <color theme="1"/>
        <rFont val="Times New Roman"/>
        <family val="1"/>
        <charset val="204"/>
      </rPr>
      <t>Плечо 10км.</t>
    </r>
  </si>
  <si>
    <t>НК-Транс+Аквамайер(2км): 4ед 20м3. Затарено 300м3.  Плечо 15км.</t>
  </si>
  <si>
    <t>2ст ОГРП(+). Расход - 3.6м3/мин. Рнач- 470. Рср- 351. Рмакс-475. Ркон-336. ISIP - 174(прирост +19 относительно замещения). Vж-118м3. 30т(3т 20/40, 22т 16/20, 5т 16/20рсп. Начало 13:30 (26.09.2022). Окончание 14:05 (26.09.2022).
3ст ОПП (+). Расход - 2.1м3/мин. Vж-5м3. Начало 15:35 (26.09.2022). Окончание 15:40 (26.09.2022).
3 ст Активация + Замещение (+). Ракт-570атм. Vакт-17.4м3. Расход - 3.6м3/мин. Рнач- 348. Рср- 335. Рмакс-344. Ркон-333. ISIP - 165. Трения общие - 168атм. Трения в ПЗП/ПВР 20. Гидроудар выраженный. Vж-31м3. Начало 16:10 (26.09.2022). Окончание 16:30 (26.09.2022)</t>
  </si>
  <si>
    <t>ТЕМПЕРАТУРА ВОЗДУХА: +2*С</t>
  </si>
  <si>
    <t>На КП тех-жидкости 60м3. Кислоты 60м3.
Стадия№2. Посадка СПЧ ниже 5го порта и опрессовка ЭК (0-2840м) в 20:00 26.09.22. Посадка СПЧ ниже 3го порта и опрессовка ЭК (0-3010м) в 01:00 27.09.22. Позиционирование СПЧ на порт №2, посадка и опрессовка 08:00 27.09.22.</t>
  </si>
  <si>
    <t xml:space="preserve">В/В: "ЮТС" 2ед по 17м3. "ПС" 1ед*17м3. Завоз жидкости 110м3. Плечо 30км </t>
  </si>
  <si>
    <t xml:space="preserve">Переезд 35км Флота ГРП скв 2739-163 С-Талинское, ЮК3-5, 100т. 
Расстановка емкостного парка, завоз воды.
Заезд на КП в 17:00. </t>
  </si>
  <si>
    <r>
      <t xml:space="preserve">Монтаж оборудования Флота ГРП. Завоз воды.
</t>
    </r>
    <r>
      <rPr>
        <b/>
        <u/>
        <sz val="50"/>
        <rFont val="Times New Roman"/>
        <family val="1"/>
        <charset val="204"/>
      </rPr>
      <t>Замещение +</t>
    </r>
    <r>
      <rPr>
        <sz val="50"/>
        <rFont val="Times New Roman"/>
        <family val="1"/>
        <charset val="204"/>
      </rPr>
      <t xml:space="preserve">. 15:05 - 15:12. V - 15м3. Рнач -  405атм, Рср- 272атм, Ркон- 218атм; 
Расход - 3.4 м3/мин; ISIP - 115 атм. Общие потери- 103атм, в ИП и ПЗП- 24атм. Хаммер-эффект выраженный.
</t>
    </r>
    <r>
      <rPr>
        <b/>
        <u/>
        <sz val="50"/>
        <rFont val="Times New Roman"/>
        <family val="1"/>
        <charset val="204"/>
      </rPr>
      <t>Мини ГРП +</t>
    </r>
    <r>
      <rPr>
        <sz val="50"/>
        <rFont val="Times New Roman"/>
        <family val="1"/>
        <charset val="204"/>
      </rPr>
      <t>. 17:10- 17:24. V - 34м3. 1 т 20/40. Рнач- 243атм, Рср- 232атм, Ркон- 219атм; ISIP - 120атм. Расход - 3.2 м3/мин; Общие потери - 99 атм, в ИП и ПЗП - 20 атм. Хаммер-эффект выраженный.</t>
    </r>
  </si>
  <si>
    <t xml:space="preserve">Флот в режиме готовности. Освобождение территории после КРС в 15:30.
Заезд, расстановка, монтаж оборудования. </t>
  </si>
  <si>
    <t>4 из 11</t>
  </si>
  <si>
    <t>4 из 7</t>
  </si>
  <si>
    <t>С последней операции ГРП прошло  02 ч  55мин (на 08:00).</t>
  </si>
  <si>
    <r>
      <t>'В/В: ЮТС-3ед по 17м3. Завезено - 200м3. Плечо 3,5км.</t>
    </r>
    <r>
      <rPr>
        <b/>
        <sz val="38"/>
        <color theme="1"/>
        <rFont val="Times New Roman"/>
        <family val="1"/>
        <charset val="204"/>
      </rPr>
      <t xml:space="preserve"> </t>
    </r>
  </si>
  <si>
    <t>3 ст ОГРП (+). Расход - 3.6м3/мин. Рнач- 378. Рср- 339. Рмакс-394. Ркон-330. ISIP - 175(прирост +10 относительно замещения). Vж-114м3. 30т(3т 20/40, 22т 16/20, 5т 16/20рсп. Начало 19:40 (26.09.2022). Окончание 20:10 (26.09.2022).
4 ст Активация + замещение (+). Ракт-595атм. Vакт-17м3. Расход - 3.6м3/мин. Рнач- 314. Рср- 319. Рмакс-333. Ркон-330. ISIP - 152. Трения общие - 178атм. Трения в ПЗП/ПВР 31. Гидроудар выраженный . Vж-30м3. Начало 21:55 (26.09.2022). Окончание 22:15 (26.09.2022).
4 ст ОГРП (+). Расход - 3.6м3/мин. Рнач- 418. Рср- 329. Рмакс-418. Ркон-330. ISIP - 166(прирост +14 относительно замещения). Vж-113м3. 30т(3т 20/40, 22т 16/20, 5т 16/20рсп. Начало 4:30 (27.09.2022). Окончание 5:05 (27.09.2022).
5 ст ОПП (+). Расход - 2м3/мин. Vж-4м3. Начало 7:00 (27.09.2022). Окончание 7:05 (27.09.2022).
5ст Активация + Замещение (+). Ракт-530атм. Vакт-16м3. Расход - 3.6м3/мин. Рнач- 346. Рср- 361. Рмакс-377. Ркон-367. ISIP - 153. Трения общие - 214атм. Трения в ПЗП/ПВР 68. Гидроудар выраженный. Vж-33м3. Начало 7:25 (27.09.2022). Окончание 7:45 (27.09.2022)</t>
  </si>
  <si>
    <r>
      <rPr>
        <b/>
        <u/>
        <sz val="50"/>
        <color theme="1"/>
        <rFont val="Times New Roman"/>
        <family val="1"/>
        <charset val="204"/>
      </rPr>
      <t>По скважине 11253 куст 534 Ю-Талинское м/р.</t>
    </r>
    <r>
      <rPr>
        <sz val="50"/>
        <color theme="1"/>
        <rFont val="Times New Roman"/>
        <family val="1"/>
        <charset val="204"/>
      </rPr>
      <t xml:space="preserve">
'ГРП + 18:30 - 20:00. V - 305.9м3 (Vобщ 364.9м3). С поверхности 79т: 79т - 16/20. С миниГРП- 80т. По плану 80т, в пласт 79,8т. Расход - 3.6м3/мин. Загрузка гелланта - 3.6кг/м3. Рнач- 345атм, Рср- 335атм, Ркон- 385атм; ISIP - 258атм. Прирост +73.
Демонтаж освобождение на 22:00.
Переезд 20км на 8602_380_Ю-Талинское_ЮК10_60т. 
Расстановка емкостного парка. Завоз воды, нагрев.
Заезд на КП в 10:00. Замещение на 13:00. МиниГРП на 15:00.</t>
    </r>
  </si>
  <si>
    <t>Завоз воды, нагрев. ПР к ОГРП.</t>
  </si>
  <si>
    <t>252Б</t>
  </si>
  <si>
    <t>2599-304 Вынгапуровское МГРП-4 по 60т, готовность ориентировочно на 01.10.2022
4281-15 Вынгапуровское, ГРП 20т, готова.
1709-331 Вынгапуровское ГРП 60, готовность на 26.09.2022.</t>
  </si>
  <si>
    <t>ГНКТ "Ветеран":
4ф: БПО вынгапуровское.
7ф: 780-31Б Карамовское, переезд флота. 
9ф: 1601-6 Муравленковское, нормализация.
Конкуренты:
Альянс:
1ф. БПО Вынгапуровский.
3ф. 312-22 Карамовское МГРП-8 по 90т, 2ст ОГРП
4Ф. 5528-347 Вынгапуровское МГРП-5 по 60т (ПАА), 5ст пр к ОГРП.
Кежуй: 
1ф. 1281-15 Вынгапуровское ГРП 70т, пр к ОГРП.
3ф. 1204-143 Выенаяхинское, ожидание освобождения КП. 
КАТКО: 
3ф: БПО, в подготовке скв. 1740-37Б Сугмутское, МГРП-7 по 50т, готовность ориентировочно на 30.09.2022.</t>
  </si>
  <si>
    <r>
      <rPr>
        <b/>
        <u/>
        <sz val="48"/>
        <rFont val="Times New Roman"/>
        <family val="1"/>
        <charset val="204"/>
      </rPr>
      <t>По скважине 375 куст 7 Верхнепурпейское м/р</t>
    </r>
    <r>
      <rPr>
        <sz val="48"/>
        <rFont val="Times New Roman"/>
        <family val="1"/>
        <charset val="204"/>
      </rPr>
      <t xml:space="preserve">
Замещение(+). 19:35-19:42. V-20м3, Рнач-525, Рср-365, Ркон-341, ISIP-140. Общие потери 201 атм, в ИП и ПЗП 90 атм. Хаммер-эффект выраженный
МиниГРП(-). 21:42-21:50. V-24.2м3. Рнач-450, Рср-330, Ркон-595, ISIP----. Получен "стоп". Проппант  ПЛАН/ФАКТ/ПЛАСТ = 1000кг/1000кг/340кг. В НКТ 760кг.
Демонтаж, освобождение.
Переезд на 348-3 ВерхнеПурпейское 0БП8 МГРП 4х40т, ЗБС. Готовность на 14:00(согласован). Монтаж с 14:00. Активация на 18:00.</t>
    </r>
  </si>
  <si>
    <t>581-35 Барсуковское 2БС12 10т, ЗБС. Готовность на 02.10(в разработке)
47-6 Губкинское БП11 10т, ОД. Готовность на 03.10(согласован)
300-34 Губкинское ПК19 ReFrac 7т, ЗБС. Готовность на 04.10(согласован)</t>
  </si>
  <si>
    <t xml:space="preserve">
267-17 Новопурпейское БС12 МГРП (5х20т), ВНС. Готовность на 14:00 (согласован)
1613-34 Тарасовское БП8 15т, ЗБС. Готовность на 30.09 (согласован)
235-33 Губкинское ПК16 ReFrac 7т, ЗБС. Готовность на 01.10(согласован)</t>
  </si>
  <si>
    <t>4054-171 С-Талинское, ЮК10, 40т, готова (дизайн согласован);
5123-235 Ю-Талинское, ЮК2-3, 60т, готова (дизайн на согласовании);
1032-279Б Ю-Талинское, ЮК2-4, готова (дизайн в разработке);
402-247Б Ю-Талинское, ЮК2-4, 80т, готова (очередность подготовки дизайна);</t>
  </si>
  <si>
    <t>2773-165 С-Талинское, ЮК3, ЗБС, МГРП, 5ст*80т, монтаж стингера (+), посадка/опрессовка стингера на 09:00/27.09, готовность на 14:00/27.09;
4305-174 С-Талинское, ЮК10, 10т, посадка/опрессовка пакера ГРП на 10:00/27.09, готовность на 18:00/27.09 (дизайн на согласовании);
51936-601 Ю-Талинское, ЮК10, 120т, монтаж пакера ГРП (+), посадка/опрессовка на 04:00/28.09, готовность на 10:00/28.09 (дизайн на согласовании);
7626-336 Ю-Талинское, ЮК3-4, 70т, посадка/опрессовка пакера ГРП (+), готовность на 12:00/27.09 (очередность подготовки дизайна);
7238-326 Ю-Талинское, ЮК10, 60т, монтаж пакера ГРП (+), посадка/опрессовка на 09:00/27.09, готовность на 17:00/27.09 (очередность подготовки дизайна);
51801-601 Ю-Талинское, ЮК10, 120т, ГИС ПВР, монтаж  пакера ГРП на 03:00/28.09 (дизайн на согласовании);
1368-791 Ю-Талинское, ЮК11, 50т, ГИС ПВР;
3889-100 С-Талинское, ЮК2-3, 110т, ГИС ПВР;
2721-166 С-Талинское, ЮК10, 60т, ГИС ПВР;
5530-119 С-Талинское, ЮК3-4, райбирование;
3954-305 С-Талинское, ЮК3-5, ОЗЦ;
4625-180 С-Талинское, ЮК6, ОЗЦ;
8952-553 Ю-Талинское, ЮК10, отсыпка;</t>
  </si>
  <si>
    <t>На КП тех-жидкости 60м3. Кислоты 60м3.
Стадия№2. Посадка СПЧ ниже 5го порта 2888м, опрессовка в СПЧ в глухой НКТ (+), опрессовка ЭК (-) падение затрубного давления с 30 до 0атм за 30сек. Подняли выше и позиционировали компоновку на муфту ГРП №5 – опрессовка муфты (+). Далее подъем СПЧ и опрессовка затрубного пространства муфт ГРП №6 и №7 14:00 27.09.2022. Дальнейшие действия по результатам опрессовок.</t>
  </si>
  <si>
    <t>ЮТС 2ед-17м3. ПС-15м3; Завезено 120м3. Плечо 500м</t>
  </si>
  <si>
    <t xml:space="preserve">С последней операции ГРП прошло  37ч 05мин (на 08:00).   </t>
  </si>
  <si>
    <t xml:space="preserve">С последней операции ГРП прошло 08ч  30мин (на 08:00). </t>
  </si>
  <si>
    <r>
      <t xml:space="preserve">В/В  ЮТС 1ед*10м3. 'В/В  ПС 1ед*10м3  . Завезено 65м3. </t>
    </r>
    <r>
      <rPr>
        <b/>
        <sz val="38"/>
        <color theme="1"/>
        <rFont val="Times New Roman"/>
        <family val="1"/>
        <charset val="204"/>
      </rPr>
      <t>Плечо 26км.</t>
    </r>
  </si>
  <si>
    <r>
      <rPr>
        <b/>
        <u/>
        <sz val="48"/>
        <rFont val="Times New Roman"/>
        <family val="1"/>
        <charset val="204"/>
      </rPr>
      <t>По скважине 3425 куст 92Б С-Талинское м/р</t>
    </r>
    <r>
      <rPr>
        <sz val="48"/>
        <rFont val="Times New Roman"/>
        <family val="1"/>
        <charset val="204"/>
      </rPr>
      <t xml:space="preserve">
</t>
    </r>
    <r>
      <rPr>
        <b/>
        <u/>
        <sz val="48"/>
        <rFont val="Times New Roman"/>
        <family val="1"/>
        <charset val="204"/>
      </rPr>
      <t>ГРП +</t>
    </r>
    <r>
      <rPr>
        <sz val="48"/>
        <rFont val="Times New Roman"/>
        <family val="1"/>
        <charset val="204"/>
      </rPr>
      <t>. 22:41 - 23:30. V - 130.4м3 (Vобщ- 179.4м3). С поверхности 59т:  23т - 20/40, 36т - 16/20. С миниГРП - 60т. По плану 60т, в пласт 59.8т. Расход - 3.2м3/мин. Загрузка гелланта - 2.8кг/м3. Рнач- 285атм, Рср- 213атм, Ркон- 224атм; ISIP - 124атм. Прирост +4.
Демонтаж, освобождение на 02:00.
Переезд на 4463-177 С-Талинское, ЮК10, 40т, готова. Заезд флота на 11:00.
Расстановка емкостного парка, затарка тех.жидкости (готовность к проведению Замещения на 13:00).</t>
    </r>
  </si>
  <si>
    <t>С последней операции ГРП прошло 26 ч 58мин (на 08:00).</t>
  </si>
  <si>
    <r>
      <rPr>
        <b/>
        <u/>
        <sz val="42"/>
        <rFont val="Times New Roman"/>
        <family val="1"/>
        <charset val="204"/>
      </rPr>
      <t>2773-165 С-Талинское, ЮК3, ЗБС, МГРП, 5ст*80т, монтаж стингера (+), посадка/опрессовка стингера на 09:00/27.09, готовность на 14:00/27.09;</t>
    </r>
    <r>
      <rPr>
        <sz val="42"/>
        <rFont val="Times New Roman"/>
        <family val="1"/>
        <charset val="204"/>
      </rPr>
      <t xml:space="preserve">
4305-174 С-Талинское, ЮК10, 10т, посадка/опрессовка пакера ГРП на 10:00/27.09, готовность на 18:00/27.09 (дизайн на согласовании);
51936-601 Ю-Талинское, ЮК10, 120т, монтаж пакера ГРП (+), посадка/опрессовка на 04:00/28.09, готовность на 10:00/28.09 (дизайн на согласовании);
7626-336 Ю-Талинское, ЮК3-4, 70т, посадка/опрессовка пакера ГРП (+), готовность на 12:00/27.09 (очередность подготовки дизайна);
7238-326 Ю-Талинское, ЮК10, 60т, монтаж пакера ГРП (+), посадка/опрессовка на 09:00/27.09, готовность на 17:00/27.09 (очередность подготовки дизайна);
51801-601 Ю-Талинское, ЮК10, 120т, ГИС ПВР, монтаж  пакера ГРП на 03:00/28.09 (дизайн на согласовании);
1368-791 Ю-Талинское, ЮК11, 50т, ГИС ПВР;
3889-100 С-Талинское, ЮК2-3, 110т, ГИС ПВР;
2721-166 С-Талинское, ЮК10, 60т, ГИС ПВР;
5530-119 С-Талинское, ЮК3-4, райбирование;
3954-305 С-Талинское, ЮК3-5, ОЗЦ;
4625-180 С-Талинское, ЮК6, ОЗЦ;
8952-553 Ю-Талинское, ЮК10, отсыпка;</t>
    </r>
  </si>
  <si>
    <r>
      <t>В/В: "ЮТС" 2ед по 17м3. Завоз жидкости 34м3.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5км</t>
    </r>
  </si>
  <si>
    <r>
      <t>В/В: "ЮТС" 3ед по 17м3. Завоз жидкости 150м3.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5км</t>
    </r>
  </si>
  <si>
    <t>С последней операции ГРП прошло  04 ч 00м (на 08:00).</t>
  </si>
  <si>
    <t>НК-Транс+Аквамайер(2км): Затарено 100м3.  Плечо 15км.</t>
  </si>
  <si>
    <t>С последней операции ГРП прошло 71 ч 41мин (на 08:00).</t>
  </si>
  <si>
    <t>ТЕМПЕРАТУРА ВОЗДУХА: +1*С</t>
  </si>
  <si>
    <t>С последней операции ГРП прошло 10ч 30мин (на 08:00).</t>
  </si>
  <si>
    <t>Аквамайер: Затарено 480м3.  Плечо 370м.</t>
  </si>
  <si>
    <t>4 порт ОГРП (+). 19:40 - 21:30. Р 540/375/400. ISIP – 175 (+8). Расход - 4,0 м3/мин. Vжид. – 383.5 м³ , из них продавка 24.5 м3. СэндРИТ 40/70 35 тн. ForeProp 20/40  2 тн. ForeProp 16/20  78тн. ForeProp RCP 16/20 5тн. 120тн проппанта с учётом всех миниГРП. Хорнер – 386;  Эффективность 76 %. Общий объем жидкости на 4 порт – 468.2 м3.
5 порт Активация+Замещение. 23:05 - 23:23. Р – 500/500/500. ISIP - 159 атм. V жид- 35 м³. Расход 1.5 - 4.0 м3/мин. Трения общие/муфта ГРП-ПЗП: 341/175. Хаммер-эффект ярко выраженный.
5 порт МиниГРП. 1:40 - 1:52. Р 520/375/390. ISIP – 159 атм. Расход – 4.0 м3/мин. Vжид. – 49.7 м3 , из них продавка 21.9 м3. Трения общие/муфта ГРП-ПЗП:  231/65. Пропант - 1тн 40/70. Хаммер - эффект ярко выраженный.
5порт ОГРП на 12:00</t>
  </si>
  <si>
    <t xml:space="preserve">В/В: "ЮТС" 2ед по 17м3. "ПС" 1ед*10м3. Завоз жидкости 0м3. Плечо 0км </t>
  </si>
  <si>
    <t>С последней операции ГРП прошло 12ч 00мин (на 08:00).</t>
  </si>
  <si>
    <t xml:space="preserve">В/В: "ЮТС" 1ед по 17м3. "ПС" 1ед*17м3. Завоз жидкости 130м3. Плечо 15км </t>
  </si>
  <si>
    <t>Замещение +. 03:43 - 03:49. V - 15 м³. Рнач- 514, Рср- 410, Ркон- 272; Расход - 3.4 м³/мин; ISIP - 158 атм. Общие потери - 114 атм, в ИП и ПЗП -  12 атм. Хаммер-эффект выраженный.
Мини ГРП +. 08:41 - 08:54. V - 33 м³. 1 т 20/40. Рнач- 305, Рср- 270, Ркон - 282; ISIP - 165 атм. Расход - 3.4 м³/мин; Общие потери - 117 атм, в ИП и ПЗП - 15 атм. Хаммер-эффект выраженный.
ОГРП на 13:00.</t>
  </si>
  <si>
    <t>Формирование Флота ГРП.
Во флоте: 6 с/тягачей, станция контроля, в/бочка.
АДПМ, песковоз - оформление разрешений на негабарит.
Гидратационная установка ( регистрация в ГИБДД(+), получение гос.номеров(+),  установка ОмникоМ).
Блендер (установка ОмникоМ ).
1 НВД ( БПО г.Сургут ).
3НВД (БПО г.Радужный)</t>
  </si>
  <si>
    <t>4 порт МиниГРП. 19:00 - 19:15. Р 486/400/383. ISIP – 149 атм. Расход – 4.0 м3/мин. Vжид. – 49,2 м3 , из них продавка 25,5 м3. Трения общие/муфта ГРП-ПЗП:  234/70. Пропант - 1тн 40/70. Хаммер - эффект выраженный.
4 порт ОГРП (+). 02:10 - 04:00. Р 445/399/366. ISIP – 161 (+12). Расход - 4,0 м3/мин. Vжид. – 384.7 м³ , из них продавка 25.7 м3. СэндРИТ 40/70 _   35 тн. ForeProp 20/40       2 тн. ForeProp 16/20  78 тн. ForePropRCP 16/20   5тн. 120 тн проппанта с учётом миниГРП. Хорнер – 373;  Эффективность 68%. Общий обьем жидкости затрачено на 4 стадию – 437.9 м3. С 35 минуты наблюдается нестабильная работа НВД.
5 порт Активация+Замещение. 07:15-07:30. Р – 463/441/436. ISIP - 148 атм. V жид- 33 м³. Расход 1.5 - 4.0 м3/мин. Трения общие/муфта ГРП-ПЗП: 288/126. Хаммер-эффект ярко-выраженный
5 порт МиниГРП. 09:15 - 09:30. Р 440/392/370. ISIP – 154 атм. Расход – 4.0 м3/мин. Vжид. – 48,7 м3 , из них продавка 25 м3. Трения общие/муфта ГРП-ПЗП:  216/54. Пропант - 1тн 40/70. Хаммер - эффект выраженный.</t>
  </si>
  <si>
    <t xml:space="preserve">Переезд на 1064_252Б_Ю-Талинское,_ЮК2-3_60т.
Расстановка емкостного парка, завоз жидкости. Замещение на 23:00. </t>
  </si>
  <si>
    <t>27.09.2022г</t>
  </si>
  <si>
    <t>С последней операции ГРП прошло 26 ч 58мин (на 16:00).</t>
  </si>
  <si>
    <r>
      <t xml:space="preserve">В/В  ЮТС 3ед*10м3. 'В/В  ЮТС 1ед*17м3  . Завезено 140м3. </t>
    </r>
    <r>
      <rPr>
        <b/>
        <sz val="38"/>
        <color theme="1"/>
        <rFont val="Times New Roman"/>
        <family val="1"/>
        <charset val="204"/>
      </rPr>
      <t>Плечо 20км.</t>
    </r>
  </si>
  <si>
    <t>С последней операции ГРП прошло 57ч 20мин (на 16:00).</t>
  </si>
  <si>
    <t xml:space="preserve">В/В: "ЮТС" 3ед по 17м3. "ПС" 1ед*17м3. Завоз жидкости 200м3. Плечо 15км </t>
  </si>
  <si>
    <r>
      <t>'В/В: ЮТС-2ед по 17м3. Завезено - 150м3. Плечо 3,5км.</t>
    </r>
    <r>
      <rPr>
        <b/>
        <sz val="38"/>
        <color theme="1"/>
        <rFont val="Times New Roman"/>
        <family val="1"/>
        <charset val="204"/>
      </rPr>
      <t xml:space="preserve"> </t>
    </r>
  </si>
  <si>
    <t>5 стадия из 11:
ПР к основному ГРП.</t>
  </si>
  <si>
    <t>42111_407Б_Тагринское, ВНС, 13 х 120т, (нет материала), готовность под ГРП ~01.10.
40814_97Б_Тагринское, ЗБС, 4 х 40т, (Дизайн в разработке), готова</t>
  </si>
  <si>
    <t>Стадия№2. Опрессовка разрывных Муфт ГРП (+). Опрессовка затрубного пространства в интервале 0-2885.98м(-). Заказчиком принято решении о спуске СПЧ до Муфты ГРП №2 с попутной повторной активацией гидромеханических пакеров 2952,66-2953,33м, 3033,68-3034,35м. Ориентировочно, сдача скважины для КГРП 02:00 28.09.2022</t>
  </si>
  <si>
    <t>С последней операции ГРП прошло 79 ч 41мин  (на 16:00).</t>
  </si>
  <si>
    <t>С последней операции ГРП прошло 20ч 00мин (на 16:00).</t>
  </si>
  <si>
    <t>С последней операции ГРП прошло  12 ч 00м (на 16:00).</t>
  </si>
  <si>
    <t xml:space="preserve">С последней операции ГРП прошло 16ч 30мин (на 16:00). </t>
  </si>
  <si>
    <t xml:space="preserve">С последней операции ГРП прошло 45ч 05мин (на 16:00).   </t>
  </si>
  <si>
    <t>Переезд 20км на 8602_380_Ю-Талинское_ЮК10_60т. Расстановка емкостного парка. Завоз воды, нагрев. Заезд на КП в 10:00. 
Замещение (+). 12:45 - 12:50
V - 16м3 (заполнение +1м3) Рнач - 490атм, Рср- 430атм, Ркон- 355атм; Расход - 3.4 м3/мин; ISIP - 210атм Общие потери- 145атм, в ИП и ПЗП- 32атм Хаммер-эффект выраженный 
Мини ГРП (+). 15:30 - 15:45
V - 39м3 (заполнение +1м3) 1 т 16/20 Рнач- 315атм, Рср- 310атм, Ркон- 325атм; 
ISIP - 202атм Расход - 3.4 м3/мин; Общие потери - 123атм, в ИП и ПЗП - 10атм
Хаммер-эффект выраженный
ПР к основному.</t>
  </si>
  <si>
    <t>С последней операции ГРП прошло  01 ч  36мин (на 16:00).</t>
  </si>
  <si>
    <t>5 стадия из 7: Основной ГРП (+). 12:45-13:22 Расход - 3.6м3/мин Рнач- 501 Рср- 344 Рмакс-501 Ркон-340 ISIP - 170(прирост +17 относительно замещения) Vж-119м3 30т(3т 20/40, 22т 16/20, 5т 16/20рсп
6 стадия из 7: ОПП (+).  14:50-14:55. Расход - 2м3/мин. Vж-4м3.
6 стадия из 7: Активация + замещение (+). 15:15-15:37 Ракт-534атм Vакт-16м3 Расход - 3.6м3/мин Рнач- 300 Рср- 317 Рмакс-342 Ркон-324 ISIP - 153 Трения общие - 171атм. Трения в ПЗП/ПВР 26атм Гидроудар выраженный  Vж-29м3</t>
  </si>
  <si>
    <t xml:space="preserve">Переезд на 4463-177 С-Талинское, ЮК10, 40т, готова. Заезд флота на 11:00.
Расстановка СПТ и оборудования. Расстановка емкостного парка. 
М/Ж флота. Завоз тех.жидкости. </t>
  </si>
  <si>
    <t>5 из 11</t>
  </si>
  <si>
    <t>7 из 7</t>
  </si>
  <si>
    <t>С последней операции ГРП прошло 04ч 45м  (на 08:00).</t>
  </si>
  <si>
    <t>С последней операции ГРП прошло 73ч 20 мин (на 08:00).</t>
  </si>
  <si>
    <t>С последней операции ГРП прошло 16ч 30 мин (на 08:00).</t>
  </si>
  <si>
    <t>5ст*80т</t>
  </si>
  <si>
    <t>С последней операции ГРП прошло 16ч 07мин  (на 08:00).</t>
  </si>
  <si>
    <r>
      <rPr>
        <b/>
        <u/>
        <sz val="45"/>
        <color theme="1"/>
        <rFont val="Times New Roman"/>
        <family val="1"/>
        <charset val="204"/>
      </rPr>
      <t>По скважине 2739 куст 163 'С-Талинское м/р:</t>
    </r>
    <r>
      <rPr>
        <sz val="45"/>
        <color theme="1"/>
        <rFont val="Times New Roman"/>
        <family val="1"/>
        <charset val="204"/>
      </rPr>
      <t xml:space="preserve">
Основной ГРП + 
14:40 - 15:53; V - 209.9 м³ (Vобщ. 257.9 м3) 
С поверхности 99 т: 39т- 20/40, 60т-16/20т.С Мини ГРП 100т, По плану - 100т.В пласт 99.8т.
Расход - 3.4 м3/мин Загрузка гелланта 3.0 кг/м3 Рнач- 303, Рср- 280, Ркон- 293; ISIP -  170 атм.
Прирост + 5
Д/Ж флота. Освобождение территории.</t>
    </r>
  </si>
  <si>
    <t>-4°С</t>
  </si>
  <si>
    <t>С последней операции ГРП прошло 95ч 41 мин  (на 08:00).</t>
  </si>
  <si>
    <t xml:space="preserve">Расстановка емкостного парка, завоз жидкости. 
Завоз проппанта, химии.
М/Ж флота.
</t>
  </si>
  <si>
    <t>ЮТС 2ед-17м3. Завезено 0м3. Плечо 11м</t>
  </si>
  <si>
    <t xml:space="preserve">С последней операции ГРП прошло 61ч 05мин (на 08:00).   </t>
  </si>
  <si>
    <t>НК-Транс+Аквамайер(2км): Затарено  100м3.  Плечо 15км.</t>
  </si>
  <si>
    <t>С последней операции ГРП прошло 9ч 20мин  (на 08:00).</t>
  </si>
  <si>
    <t>Замещение (+). 21:40 - 21:49 V - 16м3 Рнач -  470атм, Рср- 350атм, Ркон- 313атм; 
Расход - 3.2 м3/мин; ISIP - 169атм Общие потери- 144атм, в ИП и ПЗП- 35атм
Хаммер-эффект выраженный.
Мини ГРП (+). 23:38 - 23:53 V - 39м3 1 т 16/20 Рнач- 318атм, Рср- 291атм, Ркон- 277атм; 
ISIP -151 атм Расход - 3.2 м3/мин; 
Общие потери -  126атм, в ИП и ПЗП -  17атм
Хаммер-эффект выраженный.
Основной ГРП. 05:25 - 06:17
Vпогл - 0.7м3 V - 147.8м3 (Vобщ- 202.8м3) С поверхности 39т:  39т - 16/20. С миниГРП - 40т. По плану 40т, в пласт 39.8т. Расход - 3.2м3/мин Загрузка гелланта - 3.2кг/м3
Рнач- 305атм, Рср- 266атм, Ркон- 347атм; ISIP - 199атм Прирост +48
Д/Ж флота. Освобождение территории на 08:00. Далее переезд на скважину 4305 куст 174 С-Талинское, ЮК10, 15т, Готова</t>
  </si>
  <si>
    <t>4054-171 С-Талинское, ЮК10, 40т, готова (дизайн согласован);
5123-235 Ю-Талинское, ЮК2-3, 60т, готова (дизайн на согласовании);
1032-279Б Ю-Талинское, ЮК2-4, 80т, готова (дизайн на согласовании);
402-247Б Ю-Талинское, ЮК2-4, 100т, готова (дизайн на согласовании);
7626-336 Ю-Талинское, ЮК3-4, 70т, готова (дизайн в разработке);</t>
  </si>
  <si>
    <t>51936-601 Ю-Талинское, ЮК10, 120т, посадка/опрессовка (+), готовность на 13:00/28.09 (дизайн на согласовании);
51801-601 Ю-Талинское, ЮК10, 120т, монтаж  пакера ГРП на 11:00/28.09, посадка/опрессовка на 07:00/29.09 (дизайн на согласовании);
1825-380 Ю-Талинское, ЮК11, ГИС ПВР;
1333-782 Ю-Талинское, ЮК10-11, 70т, ГИС ПВР;
3954-305 С-Талинское, ЮК3-5, ГИС ПВР;
3057-51 С-Талинское, ЮК3-5, ГИС ПВР;
3889-100 С-Талинское, ЮК2-3, 110т, ГИС ПВР;
5530-119 С-Талинское, ЮК3-4, райбирование;
1901-514 Ю-Талинское, ЮК10-11, райбирование;
3594-302 С-Талинское, ЮК2-4, ОЗЦ;
8952-553 Ю-Талинское, ЮК10, 25т, отсыпка (дизайн на согласовании);
1876-513 Ю-Талинское, ЮК2-3, спуск короткого лифта;</t>
  </si>
  <si>
    <t>11059-302б Ю-Талинское, ЮК2-4, 100т (12.07.22);
11032-301Б С-Талинское, 50т, к.лифт (кандидат под ПАА);
5193-245 Юг-Талинское, ЮК10, к.лифт;
5364-109 С-Талинское, 70т, к.лифт;
4703-448 С-Талинское, ЮК3, к.лифт;
3406-64 С-Талинское, ЮК10, к.лифт;
2721-166 С-Талинское, ЮК10, 60т, к.лифт (28.09.22);</t>
  </si>
  <si>
    <r>
      <rPr>
        <b/>
        <u/>
        <sz val="36"/>
        <rFont val="Times New Roman"/>
        <family val="1"/>
        <charset val="204"/>
      </rPr>
      <t>51936-601 Ю-Талинское, ЮК10, 120т, посадка/опрессовка (+), готовность на 13:00/28.09 (дизайн на согласовании);
51801-601 Ю-Талинское, ЮК10, 120т, монтаж  пакера ГРП на 11:00/28.09, посадка/опрессовка на 07:00/29.09 (дизайн на согласовании);</t>
    </r>
    <r>
      <rPr>
        <sz val="36"/>
        <rFont val="Times New Roman"/>
        <family val="1"/>
        <charset val="204"/>
      </rPr>
      <t xml:space="preserve">
1825-380 Ю-Талинское, ЮК11, ГИС ПВР;
1333-782 Ю-Талинское, ЮК10-11, 70т, ГИС ПВР;
3954-305 С-Талинское, ЮК3-5, ГИС ПВР;
3057-51 С-Талинское, ЮК3-5, ГИС ПВР;
3889-100 С-Талинское, ЮК2-3, 110т, ГИС ПВР;
5530-119 С-Талинское, ЮК3-4, райбирование;
1901-514 Ю-Талинское, ЮК10-11, райбирование;
3594-302 С-Талинское, ЮК2-4, ОЗЦ;
8952-553 Ю-Талинское, ЮК10, 25т, отсыпка (дизайн на согласовании);
1876-513 Ю-Талинское, ЮК2-3, спуск короткого лифта;</t>
    </r>
  </si>
  <si>
    <t>ГРП (-). 01:05 - 01:30
V - 82м3 Расход - 3.4м3/мин Загрузка гелланта - 3.2кг/м3 Рнач- 365атм, Рср- 335атм, Ркон- 340атм; Во время проведения ОГРП, на стадии "подушка", на 23 минуте вышел из строя насос НВД, попытка решить проблему и запустить насос - безуспешна. В связи с осложненным пластом и рисками получить осложнения по причине потери расхода, на стадии "проппант", было принято решения выйти на продавку.
ПР к повторному ОГРП.  на 10:00.</t>
  </si>
  <si>
    <t>С последней операции ГРП прошло 36ч 00 мин(на 08:00).</t>
  </si>
  <si>
    <t>5 стадия из 11: Основной ГРП (+). 20:50 - 22:40
Р 490/353/340 ISIP – 168 (+14) Расход - 4,0 м3/мин Vжид. – 383.8 м³ , из них продавка 24.8 м3. СэндРИТ 40/70  35тн ForeProp 20/40 2тн ForeProp 16/20 78тн ForePropRCP 16/20 5тн
120 тн проппанта с учётом миниГРП. Хорнер – 393;  Эффективность 72%. Общий объем жидкости затрачено на 5 стадию – 455,3 м3
6 стадия из 11: Активация + Замещение 01:00-01:15 Р – 437/423/425 ISIP - 153 атм. V жид- 34 м³. Расход 1.5 - 4.0 м3/мин. Трения общие/муфта ГРП-ПЗП: 272/111. Хаммер-эффект ярко-выраженный
6 стадия из 11:  МиниГРП 04:20 - 04:30 Р 439/382/389 ISIP – 160 атм Расход – 4.0 м3/мин Vжид. – 47,7 м3 , из них продавка 24 м3 Трения общие/муфта ГРП-ПЗП:  229/68 Пропант - 1тн 40/70 Хаммер - эффект ярко-выраженный
6 стадия из 11: ПР к основному ГРП. на 13-14:00</t>
  </si>
  <si>
    <t xml:space="preserve">5 стадия из 11:
Основной ГРП (+). 15:20 - 17:30
Р 525/345/240 ISIP – 176 (+17) Расход - 4,0-1.5 м3/мин Vжид. – 380.5 м³ , из них продавка 23.9 м3 СэндРИТ 40/70 35тн ForeProp 20/40 2тн ForeProp 16/20 78тн ForeProp RCP 16/20 3тн
119тн проппанта с учётом миниГРП. Хорнер – 381; Эффективность 84 %. Общий обьем жидкости на 5 порт – 468.2 м3. На 101-й минуте сбой в работе блендера. Принято решение выйти на продавку.
6 стадия из 11: ПР к активации и замещению. </t>
  </si>
  <si>
    <t>Сдача скважины для КГРП в 09:00 28.09.2022г
На кусту: Тех.жидкости 60м3; кислоты 60м3
ПР к активации МГРП № 2. 
2 стадия из 7: Активация 10:25-10:35  28.09.2022
Активации порта №2 не наблюдалось (P=650атм). 
Ожидание принятия решений представителей TSS.</t>
  </si>
  <si>
    <t>267-17 Новопурпейское БС12 МГРП (5х20т), ВНС. Готова (согласован)
235-33 Губкинское ПК16 ReFrac 7т, ЗБС. Готовность на 01.10(согласован)
581-35 Барсуковское 2БС12 10т, ЗБС. Готовность на 03.10(согласован)</t>
  </si>
  <si>
    <t>375-7 ВерхнеПурпейское 0БП8 30т, ОД. Стоп на миниГРП, готовность на 03.10(согласован)
5410-152Г Тарасовское Ач МГРП 10х60т, ВНС. Готовность на 03.10(модель на согл)
300-34 Губкинское ПК19 ReFrac 7т, ЗБС. Готовность на 04.10(согласован)
47-6 Губкинское БП11 10т, ОД. Готовность на 05.10(согласован)</t>
  </si>
  <si>
    <r>
      <rPr>
        <b/>
        <u/>
        <sz val="55"/>
        <color theme="1"/>
        <rFont val="Times New Roman"/>
        <family val="1"/>
        <charset val="204"/>
      </rPr>
      <t>2599-304 Вынгапуровское МГРП-4 по 60т, готовность ориентировочно на 01.10.2022</t>
    </r>
    <r>
      <rPr>
        <sz val="55"/>
        <color theme="1"/>
        <rFont val="Times New Roman"/>
        <family val="1"/>
        <charset val="204"/>
      </rPr>
      <t xml:space="preserve">
4281-15 Вынгапуровское, ГРП 20т, готова. ( Ориентировочно передадут Альянс Сервис)
1709-331 Вынгапуровское ГРП 60, готова. ( Ориентировочно передадут Альянс Сервис)</t>
    </r>
  </si>
  <si>
    <t>ГНКТ "Ветеран":
4ф: БПО вынгапуровское.
7ф: 780-31Б Карамовское, освоение.
9ф: 1601-6 Муравленковское, нормализация.
Конкуренты:
Альянс:
1ф. БПО Вынгапуровский.
3ф. 312-22 Карамовское МГРП-8 по 90т, 4ст пр к Активации.
4Ф. переезд флота.
Кежуй: 
1ф. 1281-15 Вынгапуровское ГРП 70т ОГРП (+), переезд флота.
3ф. 1204-143 Выенаяхинское, МГРП-5 по 30, 2ст пр к Активации.
КАТКО: 
3ф: БПО, в подготовке скв. 1740-37Б Сугмутское, МГРП-7 по 50т, готовность ориентировочно на 30.09.2022.</t>
  </si>
  <si>
    <t xml:space="preserve">6 стадия из 7:
Основной ГРП (+). 19:45-20:15
Расход - 3.6м3/мин Рнач- 482 Рср- 314 Рмакс-490 Ркон-319 ISIP - 167(прирост +14 относительно замещения) Vж-111м3 30т(3т 20/40, 22т 16/20, 5т 16/20рсп). 
7 стадия из 7: ОПП (+). 21:40-21:45 Расход - 2м3/мин Vж-4м3
7 стадия из 7:  Активация + Замещение (+) 22:10-22:30 Ракт-525атм Vакт-15.5м3
Расход - 3.6м3/мин Рнач- 302 Рср- 313 Рмакс-326 Ркон-317 ISIP - 150 Трения общие - 167атм
Трения в ПЗП/ПВР 22 Гидроудар выраженный Vж-34м3
7 стадия из 7: Основной ГРП (+). 02:40-03:15
Расход - 3.6м3/мин Рнач- 360 Рср- 296 Рмакс-357 Ркон-312 ISIP - 163(прирост +14 относительно замещения) Vж-110м3 30т(3т 20/40, 22т 16/20, 5т 16/20рсп)
Д/Ж флота. Освобождение территории. </t>
  </si>
  <si>
    <r>
      <t>'В/В: ЮТС-3ед по 17м3. Завезено - 100м3. Плечо 3,5км.</t>
    </r>
    <r>
      <rPr>
        <b/>
        <sz val="38"/>
        <rFont val="Times New Roman"/>
        <family val="1"/>
        <charset val="204"/>
      </rPr>
      <t xml:space="preserve"> </t>
    </r>
  </si>
  <si>
    <t xml:space="preserve">В/В: "ЮТС" 1ед по 17м3. "ПС" 1ед*17м3. Завоз жидкости 51м3. Плечо 15км </t>
  </si>
  <si>
    <t xml:space="preserve">В/В: "ЮТС" 2ед по 17м3. "ПС" 1ед*10м3. Завоз жидкости 51м3. Плечо 25км </t>
  </si>
  <si>
    <t>ЮТС 2ед-17м3. ПС-15м3; Завезено 34м3. Плечо 11км</t>
  </si>
  <si>
    <r>
      <t xml:space="preserve">В/В: "ЮТС" 2ед по 17м3. Завоз жидкости 160м3. </t>
    </r>
    <r>
      <rPr>
        <b/>
        <sz val="38"/>
        <rFont val="Times New Roman"/>
        <family val="1"/>
        <charset val="204"/>
      </rPr>
      <t>Плечо 16км</t>
    </r>
  </si>
  <si>
    <r>
      <t>В/В: "ЮТС" 2ед по 17м3. Завоз жидкости  20м3.</t>
    </r>
    <r>
      <rPr>
        <sz val="38"/>
        <color rgb="FFFF0000"/>
        <rFont val="Times New Roman"/>
        <family val="1"/>
        <charset val="204"/>
      </rPr>
      <t xml:space="preserve"> </t>
    </r>
    <r>
      <rPr>
        <b/>
        <sz val="38"/>
        <rFont val="Times New Roman"/>
        <family val="1"/>
        <charset val="204"/>
      </rPr>
      <t>Плечо 16км</t>
    </r>
  </si>
  <si>
    <t xml:space="preserve">С последней операции ГРП прошло 1ч 43 мин  (на 08:00). </t>
  </si>
  <si>
    <t xml:space="preserve">Переезд на 348-3 ВерхнеПурпейское м/е. Готовность скважины на 14:00. 
Расстановка СПТ и оборудования
Завоз емкостного парка 4шт. 
М/Ж флота. Завоз тех.жидкости.
</t>
  </si>
  <si>
    <t xml:space="preserve">В 01:00 освобождение территории бригадой КРС.
М/Ж флота. Затарка тех.жидкости 34м3. Завоз проппанта 65т.
1 стадия из 4: 
ПР к активации. Активация+замещение на 09:30. </t>
  </si>
  <si>
    <r>
      <t xml:space="preserve">В/В  ЮТС 1ед*17м3. 'В/В  ПС 2ед*10м3  . Завезено 65м3. </t>
    </r>
    <r>
      <rPr>
        <b/>
        <sz val="38"/>
        <rFont val="Times New Roman"/>
        <family val="1"/>
        <charset val="204"/>
      </rPr>
      <t>Плечо 20км.</t>
    </r>
  </si>
  <si>
    <t>Переезд флота на куст 165 скважина 2773 С/Талинское м/р  100% на 04:00
Расстановка СПТ. М/Ж флота. Завоз и расстановка емкостного парка. Завоз тех.жидкости.
На кусту 180м3 тех.жидкости.
1 стадия из 5:
ПР к замещению. На 10:00</t>
  </si>
  <si>
    <t>ПР к замещению. Завоз тех.жидкости.
На кусту 160м3 тех.жидкости.
Ожидание техники с ГРП-15. 
Замещение на ~15:00. МиниГРП на ~17:00.</t>
  </si>
  <si>
    <t xml:space="preserve">В/В: "ЮТС" 1ед по 17м3. "ПС" 2ед*10м3. Завоз жидкости 74м3. Плечо 25км </t>
  </si>
  <si>
    <r>
      <rPr>
        <b/>
        <u/>
        <sz val="36"/>
        <rFont val="Times New Roman"/>
        <family val="1"/>
        <charset val="204"/>
      </rPr>
      <t xml:space="preserve">5123_235_Ю-Талинское_ЮК2-3_60т. Готова (дизайн на согласовании).
</t>
    </r>
    <r>
      <rPr>
        <sz val="36"/>
        <rFont val="Times New Roman"/>
        <family val="1"/>
        <charset val="204"/>
      </rPr>
      <t>51936-601 Ю-Талинское, ЮК10, 120т, посадка/опрессовка (+), готовность на 13:00/28.09 (дизайн на согласовании);
51801-601 Ю-Талинское, ЮК10, 120т, монтаж  пакера ГРП на 11:00/28.09, посадка/опрессовка на 07:00/29.09 (дизайн на согласовании);
1825-380 Ю-Талинское, ЮК11, ГИС ПВР;
1333-782 Ю-Талинское, ЮК10-11, 70т, ГИС ПВР;
3954-305 С-Талинское, ЮК3-5, ГИС ПВР;
3057-51 С-Талинское, ЮК3-5, ГИС ПВР;
3889-100 С-Талинское, ЮК2-3, 110т, ГИС ПВР;
5530-119 С-Талинское, ЮК3-4, райбирование;
1901-514 Ю-Талинское, ЮК10-11, райбирование;
3594-302 С-Талинское, ЮК2-4, ОЗЦ;
8952-553 Ю-Талинское, ЮК10, 25т, отсыпка (дизайн на согласовании);
1876-513 Ю-Талинское, ЮК2-3, спуск короткого лифта;</t>
    </r>
  </si>
  <si>
    <t xml:space="preserve">40814_97Б_Тагринское, ЗБС, 4 х 40т, (Дизайн в разработке), готова
42111_407Б_Тагринское, ВНС, 13 х 120т, (нет материала), готовность под ГРП ~01.10.
</t>
  </si>
  <si>
    <t>28.09.2022г</t>
  </si>
  <si>
    <t>С последней операции ГРП прошло 12ч 45м  (на 16:00).</t>
  </si>
  <si>
    <t>БПО пос Вынгапуровский</t>
  </si>
  <si>
    <t>С последней операции ГРП прошло 24ч 07мин  (на 16:00).</t>
  </si>
  <si>
    <r>
      <t xml:space="preserve">
ПР к замещению 1 порт из 5. 
</t>
    </r>
    <r>
      <rPr>
        <b/>
        <u/>
        <sz val="48"/>
        <color theme="1"/>
        <rFont val="Times New Roman"/>
        <family val="1"/>
        <charset val="204"/>
      </rPr>
      <t>1 порт из 5:  Активация порта (+). Ракт - 340  атм.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Замещение + . 10:10- 10:18. V - 21.5 м³ . </t>
    </r>
    <r>
      <rPr>
        <sz val="48"/>
        <color theme="1"/>
        <rFont val="Times New Roman"/>
        <family val="1"/>
        <charset val="204"/>
      </rPr>
      <t xml:space="preserve">
Рнач - 500, Рср- 355, Ркон- 271атм ; Расход - 3.2 м³/мин; ISIP - 138 атм.
Общие потери - 133 атм, в ИП и ПЗП - 31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 xml:space="preserve">1 порт из 5: Мини ГРП + . 13:42 - 13:55. V - 37 м³. 1 т 20/40. </t>
    </r>
    <r>
      <rPr>
        <sz val="48"/>
        <color theme="1"/>
        <rFont val="Times New Roman"/>
        <family val="1"/>
        <charset val="204"/>
      </rPr>
      <t xml:space="preserve">
Рнач- 311, Рср- 275, Ркон - 273атм.  ISIP - 155 атм. Расход - 3.2 м³/мин; 
Общие потери - 118 атм, в ИП и ПЗП - 16 атм. Хаммер-эффект выраженный.
</t>
    </r>
    <r>
      <rPr>
        <b/>
        <u/>
        <sz val="48"/>
        <color theme="1"/>
        <rFont val="Times New Roman"/>
        <family val="1"/>
        <charset val="204"/>
      </rPr>
      <t>ОГРП 1 порт из 5 на 18:30</t>
    </r>
  </si>
  <si>
    <t>ЮТС 2ед-17м3; Завезено 34м3. Плечо 11км</t>
  </si>
  <si>
    <t xml:space="preserve">С последней операции ГРП прошло 69ч 05мин (на 16:00).   </t>
  </si>
  <si>
    <t xml:space="preserve">В/В: "ЮТС" 2ед по 17м3. "ПС" 1ед*10м3. Завоз жидкости 20м3. Плечо 25км </t>
  </si>
  <si>
    <t>С последней операции ГРП прошло 81ч 20 мин (на 16:00).</t>
  </si>
  <si>
    <t>С последней операции ГРП прошло 24ч 30 мин (на 16:00).</t>
  </si>
  <si>
    <t>С последней операции ГРП прошло  00 ч 05м (на 16:00).</t>
  </si>
  <si>
    <t>С последней операции ГРП прошло 103ч 41 мин  (на 16:00).</t>
  </si>
  <si>
    <r>
      <rPr>
        <b/>
        <u/>
        <sz val="50"/>
        <color theme="1"/>
        <rFont val="Times New Roman"/>
        <family val="1"/>
        <charset val="204"/>
      </rPr>
      <t>2 стадия из 7: Активация 10:25-10:35  28.09.2022
Активации порта №2 не наблюдалось (P=650атм). 
Ожидание принятия решений представителей TSS.</t>
    </r>
    <r>
      <rPr>
        <sz val="50"/>
        <color theme="1"/>
        <rFont val="Times New Roman"/>
        <family val="1"/>
        <charset val="204"/>
      </rPr>
      <t xml:space="preserve">
Опресовка пакера _ Стадия 2 из 7: 16:00-16:35  28.09.2022. 
Произвели опресовку пакера до 150атм (2 подхода). Не герметично.
Стадия№2. Выполнено позиционирование СПЧ на Муфту ГРП №2. Опрессовка пакера совместно с Муфтой ГРП №2 (-) - не герметично. 
Выполняется подъем СПЧ выше Муфты ГРП №2 на 2 НКТ с последующей опрессовкой силами бр. КРС. продолжают</t>
    </r>
  </si>
  <si>
    <r>
      <rPr>
        <b/>
        <u/>
        <sz val="48"/>
        <color theme="1"/>
        <rFont val="Times New Roman"/>
        <family val="1"/>
        <charset val="204"/>
      </rPr>
      <t xml:space="preserve">ГРП (-). 01:05 - 01:30.
При проведении ОГРП отказ в работе НВД: 5404, 7101 ( не реагируют на пульт управления ) электрон на кусту продолжает работу.
</t>
    </r>
    <r>
      <rPr>
        <sz val="48"/>
        <color theme="1"/>
        <rFont val="Times New Roman"/>
        <family val="1"/>
        <charset val="204"/>
      </rPr>
      <t xml:space="preserve">Ожидание прибытия НВД Флота ГРП 14. 
</t>
    </r>
    <r>
      <rPr>
        <b/>
        <u/>
        <sz val="48"/>
        <color theme="1"/>
        <rFont val="Times New Roman"/>
        <family val="1"/>
        <charset val="204"/>
      </rPr>
      <t xml:space="preserve">Повторный ОГРП + . 14:40 - 15:50. V - 209.2м3 (Vобщ 348.5м3) . </t>
    </r>
    <r>
      <rPr>
        <sz val="48"/>
        <color theme="1"/>
        <rFont val="Times New Roman"/>
        <family val="1"/>
        <charset val="204"/>
      </rPr>
      <t xml:space="preserve">
С поверхности 59т: 59т - 16/20. С миниГРП- 60т. По плану 60т, в пласт 59,8т.
Расход - 3.4м3/мин . Загрузка гелланта - 3.2кг/м3. 
Рнач- 385атм, Рср- 360атм, Ркон- 350атм;  ISIP - 210атм. Прирост +8.
Демонтаж оборудования Флота ГРП.
Освобождение территории по скв 8602 куст 380 Ю/Талинского м/р на 18:00.
Далее переезд на скв '51936_601_Ю-Талинское_ЮК10_120т. Готова (дизайн на согласовании);</t>
    </r>
  </si>
  <si>
    <t xml:space="preserve">В/В: "ЮТС" 3ед по 17м3. "ПС" 1ед*17м3. Завоз жидкости 180м3. Плечо 15км </t>
  </si>
  <si>
    <t>С последней операции ГРП прошло 00ч 10мин (на 16:00).</t>
  </si>
  <si>
    <t>Аквамайер: Затарено 40м3.  Плечо 370м.</t>
  </si>
  <si>
    <r>
      <t xml:space="preserve">В/В: "ЮТС" 2ед по 17м3. Завоз жидкости  80м3. </t>
    </r>
    <r>
      <rPr>
        <b/>
        <sz val="38"/>
        <rFont val="Times New Roman"/>
        <family val="1"/>
        <charset val="204"/>
      </rPr>
      <t>Плечо 12км</t>
    </r>
  </si>
  <si>
    <t xml:space="preserve">С последней операции ГРП прошло 09 ч 43 мин  (на 16:00). </t>
  </si>
  <si>
    <r>
      <rPr>
        <b/>
        <u/>
        <sz val="50"/>
        <rFont val="Times New Roman"/>
        <family val="1"/>
        <charset val="204"/>
      </rPr>
      <t xml:space="preserve">6 порт из 11:  ОГРП (+). 14:10 - 15:55. </t>
    </r>
    <r>
      <rPr>
        <sz val="50"/>
        <rFont val="Times New Roman"/>
        <family val="1"/>
        <charset val="204"/>
      </rPr>
      <t xml:space="preserve">
Р 482/351/362атм. ISIP – 172 (+12) . Расход - 4,0 м3/мин. 
Vжид. – 383.1 м³ , из них продавка 24.1 м3
СэндРИТ 40/70  - 35 тн. ForeProp 20/40  - 2 тн. ForeProp 16/20  - 78 тн. 
ForePropRCP 16/20 - 5 тн. 120 тн проппанта с учётом миниГРП.
Хорнер – 393;  Эффективность 72%. 
</t>
    </r>
    <r>
      <rPr>
        <b/>
        <u/>
        <sz val="50"/>
        <rFont val="Times New Roman"/>
        <family val="1"/>
        <charset val="204"/>
      </rPr>
      <t>Общий обьем жидкости затрачено на 6 стадию – 464,8 м3</t>
    </r>
    <r>
      <rPr>
        <sz val="50"/>
        <rFont val="Times New Roman"/>
        <family val="1"/>
        <charset val="204"/>
      </rPr>
      <t xml:space="preserve">
</t>
    </r>
    <r>
      <rPr>
        <b/>
        <u/>
        <sz val="50"/>
        <rFont val="Times New Roman"/>
        <family val="1"/>
        <charset val="204"/>
      </rPr>
      <t>Замещение 7 порт из 11  на 18:00. МиниГРП на 21:00. ОГРП на 06:00.</t>
    </r>
  </si>
  <si>
    <t xml:space="preserve">
Выполнили ОГРП: 1,2,3,4,5 стадия+.
6 стадия из 11: ПР к активации и замещению. Затарка тех-жидкости в V - 40м3 продолжаем.
Неисправность блендера. Ремонт на БПО , выяснение причин неисправности. продолжают
</t>
  </si>
  <si>
    <t>С последней операции ГРП прошло 12ч 21мин  (на 08:00).</t>
  </si>
  <si>
    <t xml:space="preserve">                                                 Флот в режиме готовности.
                                                  БПО пос Вынгапуровский</t>
  </si>
  <si>
    <t>С последней операции ГРП прошло 28ч 45м  (на 08:00).</t>
  </si>
  <si>
    <t>5ст*20тн</t>
  </si>
  <si>
    <r>
      <t xml:space="preserve">
</t>
    </r>
    <r>
      <rPr>
        <b/>
        <u/>
        <sz val="45"/>
        <rFont val="Times New Roman"/>
        <family val="1"/>
        <charset val="204"/>
      </rPr>
      <t>1 порт из 4: Активация (+) Замещение(-). 10:17-10:20. V-2.9м3
Ракт -177, Рмакс 530.</t>
    </r>
    <r>
      <rPr>
        <sz val="45"/>
        <rFont val="Times New Roman"/>
        <family val="1"/>
        <charset val="204"/>
      </rPr>
      <t xml:space="preserve">
При попытке выхода на расход после активации МГРП №1, сработал аварийный затрубный клапан, макс давление 180атм.  </t>
    </r>
    <r>
      <rPr>
        <b/>
        <u/>
        <sz val="45"/>
        <rFont val="Times New Roman"/>
        <family val="1"/>
        <charset val="204"/>
      </rPr>
      <t>Получили переток по затрубу.</t>
    </r>
    <r>
      <rPr>
        <sz val="45"/>
        <rFont val="Times New Roman"/>
        <family val="1"/>
        <charset val="204"/>
      </rPr>
      <t xml:space="preserve">
</t>
    </r>
    <r>
      <rPr>
        <b/>
        <u/>
        <sz val="45"/>
        <rFont val="Times New Roman"/>
        <family val="1"/>
        <charset val="204"/>
      </rPr>
      <t xml:space="preserve">Согласование по дальнейшей работе. Согласован съезд. </t>
    </r>
    <r>
      <rPr>
        <sz val="45"/>
        <rFont val="Times New Roman"/>
        <family val="1"/>
        <charset val="204"/>
      </rPr>
      <t xml:space="preserve">
Демонтаж оборудования Флота ГРП.
</t>
    </r>
    <r>
      <rPr>
        <b/>
        <u/>
        <sz val="45"/>
        <rFont val="Times New Roman"/>
        <family val="1"/>
        <charset val="204"/>
      </rPr>
      <t xml:space="preserve">Особождение территории по скв 348 куст 3 Верхнепурпеского м/р на 13:00. </t>
    </r>
    <r>
      <rPr>
        <sz val="45"/>
        <rFont val="Times New Roman"/>
        <family val="1"/>
        <charset val="204"/>
      </rPr>
      <t xml:space="preserve">
ПР к переезду и переезд на скв 267-17 Новопурпейское БС12 МГРП (5х20т), ВНС. Готова (согласован). Расстояние переезда 20км.
</t>
    </r>
    <r>
      <rPr>
        <sz val="45"/>
        <color rgb="FFFF0000"/>
        <rFont val="Times New Roman"/>
        <family val="1"/>
        <charset val="204"/>
      </rPr>
      <t xml:space="preserve">
</t>
    </r>
  </si>
  <si>
    <t>120тн</t>
  </si>
  <si>
    <t>С последней операции ГРП прошло 16ч 10мин (на 08:00).</t>
  </si>
  <si>
    <t xml:space="preserve">На кусту 180м3 тех.жидкости.
СПТ Флота задействована для проведения работ по ОГРП Флотом ГРП - 15
Замещение по приходу СПТ из ГРП - 15.
</t>
  </si>
  <si>
    <t>Новопурпейское  м/р</t>
  </si>
  <si>
    <t xml:space="preserve">С последней операции ГРП прошло 02 ч 27 мин  (на 08:00). </t>
  </si>
  <si>
    <r>
      <t xml:space="preserve">В/В  ЮТС 3ед*10м3. 'В/В  ПС 1ед*10м3  . Завезено 20м3. </t>
    </r>
    <r>
      <rPr>
        <b/>
        <sz val="38"/>
        <color theme="1"/>
        <rFont val="Times New Roman"/>
        <family val="1"/>
        <charset val="204"/>
      </rPr>
      <t>Плечо 20км.</t>
    </r>
  </si>
  <si>
    <r>
      <t xml:space="preserve">В/В  ЮТС 3ед*10м3. 'В/В  ПС 1ед*10м3  . Завезено 100м3. </t>
    </r>
    <r>
      <rPr>
        <b/>
        <sz val="38"/>
        <color theme="1"/>
        <rFont val="Times New Roman"/>
        <family val="1"/>
        <charset val="204"/>
      </rPr>
      <t>Плечо 20км.</t>
    </r>
  </si>
  <si>
    <t>Аквамайер: Затарено 60м3.  Плечо 370м.</t>
  </si>
  <si>
    <t>С последней операции ГРП прошло 06ч 08 мин (на 08:00).</t>
  </si>
  <si>
    <t xml:space="preserve">В/В: "ЮТС" 2ед по 17м3. "ПС" 1ед*10м3. Завоз жидкости 0м3. Плечо 25км </t>
  </si>
  <si>
    <t xml:space="preserve">
                    Переезд СПТ Флота ГРП на БПО пос Вынгапуровский. продолжаем
                              Заезд СПТ в г Ноябрьск для прохождение тех-осмотра.
</t>
  </si>
  <si>
    <t>С последней операции ГРП прошло 119ч 41 мин  (на 08:00).</t>
  </si>
  <si>
    <t>375-7 ВерхнеПурпейское 0БП8 30т, ОД. Стоп на миниГРП, готовность на 03.10(согласован)
5410-152Г Тарасовское Ач МГРП 10х60т, ВНС. Готовность на 06.10(на согласовании)
4034-43 Барсуковское БС8 5т, ОД. Готовность на 06.10(в разработке)</t>
  </si>
  <si>
    <t xml:space="preserve">
581-35 Барсуковское 2БС12 10т, ЗБС. Готовность на 24:00(согласован)
235-33 Губкинское ПК16 ReFrac 7т, ЗБС. Готовность на 01.10(согласован)
348-3 ВерхнеПурпейское 0БП8 МГРП 4х40т, ЗБС. Переток, переподготовка скв. Готовность ориент на 02.10(согласован)
</t>
  </si>
  <si>
    <r>
      <t xml:space="preserve">Заезд и расстановка СПТ Флота ГРП .
Монтаж оборудования Флота.
</t>
    </r>
    <r>
      <rPr>
        <b/>
        <u/>
        <sz val="48"/>
        <rFont val="Times New Roman"/>
        <family val="1"/>
        <charset val="204"/>
      </rPr>
      <t xml:space="preserve">
Тест на приемистость + Активация (+). 21:36-21:40. V-9м3. Pакт - 340атм.</t>
    </r>
    <r>
      <rPr>
        <sz val="48"/>
        <rFont val="Times New Roman"/>
        <family val="1"/>
        <charset val="204"/>
      </rPr>
      <t xml:space="preserve">
Рнач-500, Рср-480, Ркон-490, ISIP-105 . Макс расход 3,5м3/мин. 
</t>
    </r>
    <r>
      <rPr>
        <b/>
        <u/>
        <sz val="48"/>
        <rFont val="Times New Roman"/>
        <family val="1"/>
        <charset val="204"/>
      </rPr>
      <t>Замещение (+). 22:12-22:19.</t>
    </r>
    <r>
      <rPr>
        <sz val="48"/>
        <rFont val="Times New Roman"/>
        <family val="1"/>
        <charset val="204"/>
      </rPr>
      <t xml:space="preserve"> V-22.7м3. Рнач-455, Рср-345, Ркон-299, ISIP-113. 
Общие потери 186 атм, в ИП и ПЗП 14 атм.  Хаммер-эффект выраженный
МиниГРП на 10:00</t>
    </r>
  </si>
  <si>
    <t xml:space="preserve">С последней операции ГРП прошло 85ч 05мин (на 08:00).   </t>
  </si>
  <si>
    <t>ЮТС 2ед-17м3; Завезено 68м3. Плечо 11км</t>
  </si>
  <si>
    <t>40814_97Б_Тагринское, ЗБС, 4 х 40т, (Дизайн в разработке), готова
42111_407Б_Тагринское, ВНС, 13 х 120т, (Дизайн в разработке), Постановка КРС 29.09. Готовность под ГРП 03-04.10.
48500_408_Тагринское, ВНС, 6 х 59т, (нет материала). Готовность под ГРП 06-07.10.</t>
  </si>
  <si>
    <t>С последней операции ГРП прошло 40 ч 30 мин (на 08:00).</t>
  </si>
  <si>
    <t>11059-302б Ю-Талинское, ЮК2-4, 100т (12.07.22);
5193-245 Юг-Талинское, ЮК10, к.лифт;
5364-109 С-Талинское, 70т, к.лифт;
4703-448 С-Талинское, ЮК3, к.лифт;
3406-64 С-Талинское, ЮК10, к.лифт;
2721-166 С-Талинское, ЮК10, 60т, к.лифт (28.09.22);
1876-513 Ю-Талинское, ЮК2-3, к.лифт (28.09.22);
3889-100 С-Талинское, ЮК2-3, 110т, к.лифт (28.09.22);</t>
  </si>
  <si>
    <t>51801-601 Ю-Талинское, ЮК10, 120т, монтаж пакера (+), посадка/опрессовка на 09:00/29.09, готовность предв. на 17:00/29.09 (дизайн на согласовании);
8952-553 Ю-Талинское, ЮК10, 25т, монтаж пакера ГРП (+), посадка/опрессовка на 10:00/29.09, готовность на 15:00/29.09 (дизайн на согласовании);
3954-305 С-Талинское, ЮК3-5, с-к пакера ГРП (очередность подготовки дизайна);
11032-301Б С-Талинское, ЮК7, 50т, ГИС ПВР (работа на ПАА), 
1825-380 Ю-Талинское, ЮК11, ГИС ОТСЭК (очередность подготовки дизайна);
6802-316 Ю-Талинское, ЮК10, райбирование;
3084-67 С-Талинское, ЮК7, райбирование;
5530-119 С-Талинское, ЮК3-4, п-м ПСШ;
1901-514 Ю-Талинское, ЮК10-11, райбирование;
7238-326 Ю-Талинское, Ю-Талинское, ЮК10, 70т, отсыпка;
5553-117 С-Талинское, ЮК2, отсыпка;</t>
  </si>
  <si>
    <t xml:space="preserve">В/В: "ЮТС" 3ед по 17м3. "ПС" 1ед*17м3. Завоз жидкости 80м3. Плечо 15км </t>
  </si>
  <si>
    <r>
      <rPr>
        <b/>
        <u/>
        <sz val="46"/>
        <color theme="1"/>
        <rFont val="Times New Roman"/>
        <family val="1"/>
        <charset val="204"/>
      </rPr>
      <t xml:space="preserve">
Замещение + . 23:20 - 23:25. V - 14м3. </t>
    </r>
    <r>
      <rPr>
        <sz val="46"/>
        <color theme="1"/>
        <rFont val="Times New Roman"/>
        <family val="1"/>
        <charset val="204"/>
      </rPr>
      <t xml:space="preserve">
Рнач - 380 атм, Рср- 290атм, Ркон- 265атм;  Расход - 3.2 м3/мин; ISIP - 125атм.
Общие потери- 140атм, в ИП и ПЗП- 19атм. Хаммер-эффект выраженный.
</t>
    </r>
    <r>
      <rPr>
        <b/>
        <u/>
        <sz val="46"/>
        <color theme="1"/>
        <rFont val="Times New Roman"/>
        <family val="1"/>
        <charset val="204"/>
      </rPr>
      <t xml:space="preserve">ОГРП + . 01:07 - 01:52. V - 134м3 (Vобщ 148м3) . </t>
    </r>
    <r>
      <rPr>
        <sz val="46"/>
        <color theme="1"/>
        <rFont val="Times New Roman"/>
        <family val="1"/>
        <charset val="204"/>
      </rPr>
      <t xml:space="preserve">
С поверхности 60т: 25т - 20/40 + 35т - 16/20. По плану 60т, в пласт 59,8т.
Расход - 3.2м3/мин . Загрузка гелланта - 2,8кг/м3. 
Рнач- 290атм, Рср- 200атм, Ркон- 250атм; ISIP - 141атм.  Прирост +16.
Демонтаж оборудования Флота ГРП.
Освобождение территории по скв 1046 куст 252Б Ю/Талинского м/р на 04:00.
</t>
    </r>
    <r>
      <rPr>
        <b/>
        <u/>
        <sz val="46"/>
        <color theme="1"/>
        <rFont val="Times New Roman"/>
        <family val="1"/>
        <charset val="204"/>
      </rPr>
      <t xml:space="preserve">ПР к переезду и переезд на скв 5123_235_Ю-Талинское_ЮК2-3_60т. Готова (дизайн на согласовании);
Замещение на ~22:00. </t>
    </r>
    <r>
      <rPr>
        <sz val="46"/>
        <color theme="1"/>
        <rFont val="Times New Roman"/>
        <family val="1"/>
        <charset val="204"/>
      </rPr>
      <t xml:space="preserve">
</t>
    </r>
  </si>
  <si>
    <r>
      <rPr>
        <b/>
        <u/>
        <sz val="48"/>
        <color theme="1"/>
        <rFont val="Times New Roman"/>
        <family val="1"/>
        <charset val="204"/>
      </rPr>
      <t>1032-279Б Ю-Талинское, ЮК2-4, 80т, готова (дизайн на согласовании);</t>
    </r>
    <r>
      <rPr>
        <sz val="48"/>
        <color theme="1"/>
        <rFont val="Times New Roman"/>
        <family val="1"/>
        <charset val="204"/>
      </rPr>
      <t xml:space="preserve">
5123-235 Ю-Талинское, ЮК2-3, 60т, готова (дизайн на согласовании);
402-247Б Ю-Талинское, ЮК2-4, 100т, готова (дизайн на согласовании);
7626-336 Ю-Талинское, ЮК3-4, 70т, готова (дизайн на согласовании);</t>
    </r>
  </si>
  <si>
    <r>
      <t xml:space="preserve">
Переезд на скв '51936_601_Ю-Талинское_ЮК10_120т. Готова (дизайн на согласовании);
</t>
    </r>
    <r>
      <rPr>
        <sz val="50"/>
        <rFont val="Times New Roman"/>
        <family val="1"/>
        <charset val="204"/>
      </rPr>
      <t xml:space="preserve">Заезд и расстановка СПТ Флота ГРП .
Монтаж оборудования Флота.
Замещение на ~16:00. МиниГРП на ~18:00.
</t>
    </r>
  </si>
  <si>
    <r>
      <rPr>
        <b/>
        <u/>
        <sz val="48"/>
        <color theme="1"/>
        <rFont val="Times New Roman"/>
        <family val="1"/>
        <charset val="204"/>
      </rPr>
      <t>51801_601_Ю-Талинское_ЮК10_120т. Посадка/опрессовка пакера на 09:00. Готовность 17:00 (дизайн на согласовании).</t>
    </r>
    <r>
      <rPr>
        <sz val="48"/>
        <color theme="1"/>
        <rFont val="Times New Roman"/>
        <family val="1"/>
        <charset val="204"/>
      </rPr>
      <t xml:space="preserve">
5123-235 Ю-Талинское, ЮК2-3, 60т, готова (дизайн на согласовании);
1032-279Б Ю-Талинское, ЮК2-4, 80т, готова (дизайн на согласовании);
402-247Б Ю-Талинское, ЮК2-4, 100т, готова (дизайн на согласовании);
7626-336 Ю-Талинское, ЮК3-4, 70т, готова (дизайн на согласовании);</t>
    </r>
  </si>
  <si>
    <t xml:space="preserve">
5123-235 Ю-Талинское, ЮК2-3, 60т, готова (дизайн на согласовании);
1032-279Б Ю-Талинское, ЮК2-4, 80т, готова (дизайн на согласовании);
402-247Б Ю-Талинское, ЮК2-4, 100т, готова (дизайн на согласовании);
7626-336 Ю-Талинское, ЮК3-4, 70т, готова (дизайн на согласовании);</t>
  </si>
  <si>
    <t xml:space="preserve">
Переезд на скважину 4305 куст 174 С-Талинское, ЮК10, 15т, Готова.
Расстановка емкостного парка. Завоз тех-жидкости в V 60м3. продолжаем.
Заезд и расстановка СПТ Флота .
Монтаж оборудования . 
</t>
  </si>
  <si>
    <r>
      <t xml:space="preserve">
</t>
    </r>
    <r>
      <rPr>
        <b/>
        <u/>
        <sz val="48"/>
        <color theme="1"/>
        <rFont val="Times New Roman"/>
        <family val="1"/>
        <charset val="204"/>
      </rPr>
      <t xml:space="preserve">1 порт из 5:  ОГРП + . 18:26:44 - 19:39; </t>
    </r>
    <r>
      <rPr>
        <sz val="48"/>
        <color theme="1"/>
        <rFont val="Times New Roman"/>
        <family val="1"/>
        <charset val="204"/>
      </rPr>
      <t xml:space="preserve">
V - 217.2 м³ (Vобщ. - 275.5м3) 
С поверхности  79т: 29т - 20/40, 50т-16/20. С Мини ГРП -80т.По плану 80т, в пласт 79.8 т. 
Расход - 3.4 м3/мин . Загрузка гелланта 3.0 кг/м3. 
Рнач- 335, Рср- 275, Ркон- 293атм; ISIP - 164 атм.  Прирост +9. 
ПР к Замещению .
</t>
    </r>
    <r>
      <rPr>
        <sz val="48"/>
        <rFont val="Times New Roman"/>
        <family val="1"/>
        <charset val="204"/>
      </rPr>
      <t xml:space="preserve">Замещение 2 порт по возвращению гидротационной установки из Флота ГРП - 4. 
</t>
    </r>
    <r>
      <rPr>
        <b/>
        <u/>
        <sz val="48"/>
        <rFont val="Times New Roman"/>
        <family val="1"/>
        <charset val="204"/>
      </rPr>
      <t xml:space="preserve">Ориентировочно на 10:00
</t>
    </r>
  </si>
  <si>
    <r>
      <t xml:space="preserve">В/В: "ЮТС" 2ед по 17м3. Завоз жидкости  120м3. </t>
    </r>
    <r>
      <rPr>
        <b/>
        <sz val="38"/>
        <rFont val="Times New Roman"/>
        <family val="1"/>
        <charset val="204"/>
      </rPr>
      <t>Плечо 12км</t>
    </r>
  </si>
  <si>
    <t>7 из 11</t>
  </si>
  <si>
    <t>С последней операции ГРП прошло  00 ч 00м (на 08:00).</t>
  </si>
  <si>
    <t>ГНКТ "Ветеран":
4ф: БПО вынгапуровское.
7ф: 780-31Б Карамовское, нормализация.
9ф: 5528-348 Вынгапуровское, нормализация.
Конкуренты:
Альянс:
1ф. БПО Вынгапуровский.
3ф. 312-22 Карамовское МГРП-8 по 90т, 7ст пр к ОГРП.
4Ф. 989-10 Карамовское МГРП-8 по 90т, 1ст пр к Замещению.
Кежуй: 
1ф. 4281-15 Вынгапуровское, ГРП 20, пр к МиниГРП №2 .
3ф. 1204-143 Вынгаяхинское, МГРП-9 по 30, 9ст пр к МиниГРП.
КАТКО: 
3ф: БПО, в подготовке скв. 1740-37Б Сугмутское, МГРП-7 по 40т, готовность ориентировочно на 30.09.2022.</t>
  </si>
  <si>
    <r>
      <rPr>
        <b/>
        <u/>
        <sz val="55"/>
        <color theme="1"/>
        <rFont val="Times New Roman"/>
        <family val="1"/>
        <charset val="204"/>
      </rPr>
      <t>2599-304 Вынгапуровское МГРП-4 по 60т, готовность ориентировочно на 01.10.2022</t>
    </r>
    <r>
      <rPr>
        <sz val="55"/>
        <color theme="1"/>
        <rFont val="Times New Roman"/>
        <family val="1"/>
        <charset val="204"/>
      </rPr>
      <t xml:space="preserve">
943-46 Вынгапуровское ГРП, готовность на 30.09.2022</t>
    </r>
  </si>
  <si>
    <r>
      <rPr>
        <b/>
        <u/>
        <sz val="50"/>
        <color theme="1"/>
        <rFont val="Times New Roman"/>
        <family val="1"/>
        <charset val="204"/>
      </rPr>
      <t>Активация подход №2 _ Стадия 2 из 7.</t>
    </r>
    <r>
      <rPr>
        <sz val="50"/>
        <color theme="1"/>
        <rFont val="Times New Roman"/>
        <family val="1"/>
        <charset val="204"/>
      </rPr>
      <t xml:space="preserve">
21:15 - 21:35  28.09.2022.г Активации порта №2 не наблюдалось.
Ожидание принятия решений представителеми TSS.
Стадия№2. Выполнено повторное позиционирование СПЧ на Муфту ГРП №2. 
ПР к проведению ГВЗД .
ГВЗД порт№2 _ Стадия 2. 11:00-11:18  29.09.2022
</t>
    </r>
    <r>
      <rPr>
        <b/>
        <u/>
        <sz val="50"/>
        <color theme="1"/>
        <rFont val="Times New Roman"/>
        <family val="1"/>
        <charset val="204"/>
      </rPr>
      <t>Было выполнено 5 гвзд. Результат отрицательный.
По согласованию с заказчиком подъем пакера для комиссионного осмотра.</t>
    </r>
  </si>
  <si>
    <r>
      <rPr>
        <b/>
        <u/>
        <sz val="48"/>
        <rFont val="Times New Roman"/>
        <family val="1"/>
        <charset val="204"/>
      </rPr>
      <t xml:space="preserve">Замещение + . 00:54 - 00:03. Vпогл- 2.4м3. V - 16м3. </t>
    </r>
    <r>
      <rPr>
        <sz val="48"/>
        <rFont val="Times New Roman"/>
        <family val="1"/>
        <charset val="204"/>
      </rPr>
      <t xml:space="preserve">
Рнач - 461 атм, Рср- 290атм, Ркон- 285атм;  Расход - 3.0 м3/мин; ISIP - 173атм
Общие потери- 112атм, в ИП и ПЗП- 13атм.  Хаммер-эффект выраженный.
</t>
    </r>
    <r>
      <rPr>
        <b/>
        <u/>
        <sz val="48"/>
        <rFont val="Times New Roman"/>
        <family val="1"/>
        <charset val="204"/>
      </rPr>
      <t xml:space="preserve">Мини ГРП + . 01:52 - 02:07.  Vпогл- 0.5.  V - 39м3. 1 т 16/2. </t>
    </r>
    <r>
      <rPr>
        <sz val="48"/>
        <rFont val="Times New Roman"/>
        <family val="1"/>
        <charset val="204"/>
      </rPr>
      <t xml:space="preserve">
Рнач- 302атм, Рср- 273атм, Ркон- 281атм; ISIP - 170атм. 
Расход - 3.0 м3/мин;  Общие потери -  111атм, в ИП и ПЗП -  12атм
Хаммер-эффект выраженный.
</t>
    </r>
    <r>
      <rPr>
        <b/>
        <u/>
        <sz val="48"/>
        <rFont val="Times New Roman"/>
        <family val="1"/>
        <charset val="204"/>
      </rPr>
      <t>ОГРП + .  05:09- 05:33. V - 65.2м3 (Vобщ- 120.2 м3) .</t>
    </r>
    <r>
      <rPr>
        <sz val="48"/>
        <rFont val="Times New Roman"/>
        <family val="1"/>
        <charset val="204"/>
      </rPr>
      <t xml:space="preserve">
С поверхности 14т:  14т - 16/20. С миниГРП - 15т. По плану 15т, в пласт 14.8т. 
Расход - 3.0м3/мин .Загрузка гелланта - 3.0кг/м3. 
Рнач- атм, Рср- 248атм, Ркон- 292атм;  ISIP - 172атм. Прирост +2.
Демонтаж оборудования Флота ГРП. 
Освобождение территории по скв 4305 куст 174 С/Талинского м/р на 08:00.
</t>
    </r>
    <r>
      <rPr>
        <b/>
        <u/>
        <sz val="48"/>
        <rFont val="Times New Roman"/>
        <family val="1"/>
        <charset val="204"/>
      </rPr>
      <t>Переезд на 4054-171 С-Талинское, ЮК10, 40т, готова (дизайн согласован);</t>
    </r>
  </si>
  <si>
    <r>
      <rPr>
        <b/>
        <u/>
        <sz val="44"/>
        <rFont val="Times New Roman"/>
        <family val="1"/>
        <charset val="204"/>
      </rPr>
      <t xml:space="preserve">7 порт из 11:  Активация + Замещение. 18:15-18:30. </t>
    </r>
    <r>
      <rPr>
        <sz val="44"/>
        <rFont val="Times New Roman"/>
        <family val="1"/>
        <charset val="204"/>
      </rPr>
      <t xml:space="preserve">
Р – 416/393/389атм. ISIP - 145 атм. V жид- 30 м³. 
Расход 1.5 - 4.0 м3/мин. Трения общие/муфта ГРП-ПЗП: 244/85.
Хаммер-эффект ярко-выраженный.
</t>
    </r>
    <r>
      <rPr>
        <b/>
        <u/>
        <sz val="44"/>
        <rFont val="Times New Roman"/>
        <family val="1"/>
        <charset val="204"/>
      </rPr>
      <t xml:space="preserve">7 порт из 11: МиниГРП (+) 21:20 - 21:35. </t>
    </r>
    <r>
      <rPr>
        <sz val="44"/>
        <rFont val="Times New Roman"/>
        <family val="1"/>
        <charset val="204"/>
      </rPr>
      <t xml:space="preserve">
Р 455/382/366атм. ISIP – 152 атм.  Расход – 4.0 м3/мин. 
Vжид. – 46,7 м3 , из них продавка 23 м3. Трения общие/муфта ГРП-ПЗП:  214/55
Пропант - 1тн 40/70.  Хаммер - эффект ярко-выраженный
</t>
    </r>
    <r>
      <rPr>
        <b/>
        <u/>
        <sz val="44"/>
        <rFont val="Times New Roman"/>
        <family val="1"/>
        <charset val="204"/>
      </rPr>
      <t xml:space="preserve">7 порт из 11:  ОГРП (+).  06:30 - 08:20. </t>
    </r>
    <r>
      <rPr>
        <sz val="44"/>
        <rFont val="Times New Roman"/>
        <family val="1"/>
        <charset val="204"/>
      </rPr>
      <t xml:space="preserve">
Р 455/353/373атм. ISIP – 172 (+20) . Расход - 4,0 м3/мин. 
Vжид. – 382.3 м³ , из них продавка 23.3 м3
СэндРИТ 40/70 - 35 тн. ForeProp 20/40  - 2 тн. ForeProp 16/20 - 78 тн. 
ForePropRCP 16/20 - 5 тн. 120 тн проппанта с учётом миниГРП. 
Хорнер – 391;  Эффективность 64%. </t>
    </r>
    <r>
      <rPr>
        <b/>
        <u/>
        <sz val="44"/>
        <rFont val="Times New Roman"/>
        <family val="1"/>
        <charset val="204"/>
      </rPr>
      <t>Общий обьем жидкости на 7 порт – 459 м3. 
На 97 минуте сбой в работе НВД.
Замещение 8 порт на 12:00</t>
    </r>
  </si>
  <si>
    <t xml:space="preserve">
Выполнили ОГРП: 1,2,3,4,5 стадия+.
6 стадия из 11: ПР к активации и замещению. Затарка тех-жидкости в V - 100м3 продолжаем.
Неисправность блендера. Ремонт на БПО , выяснение причин неисправности. продолжают
Ожидание прибытия блендера </t>
  </si>
  <si>
    <t>29.09.2022г</t>
  </si>
  <si>
    <t>С последней операции ГРП прошло 36ч 45м  (на 16:00).</t>
  </si>
  <si>
    <t xml:space="preserve">С последней операции ГРП прошло 93ч 05мин (на 16:00). </t>
  </si>
  <si>
    <t>С последней операции ГРП прошло  08 ч 00м (на 16:00).</t>
  </si>
  <si>
    <t>С последней операции ГРП прошло 14ч 08 мин (на 16:00).</t>
  </si>
  <si>
    <t>С последней операции ГРП прошло 24ч 10мин (на 16:00).</t>
  </si>
  <si>
    <t>С последней операции ГРП прошло 20ч 21мин  (на 16:00).</t>
  </si>
  <si>
    <t>Аквамайер: Затарено 460м3.  Плечо 370м.</t>
  </si>
  <si>
    <t>С последней операции ГРП прошло 48 ч 30 мин (на 16:00).</t>
  </si>
  <si>
    <t xml:space="preserve">С последней операции ГРП прошло 10ч 27мин  (на 16:00). </t>
  </si>
  <si>
    <t>-0°С</t>
  </si>
  <si>
    <t>+0°С</t>
  </si>
  <si>
    <t xml:space="preserve">Выполнили ОГРП: 1,2,3,4,5 стадия+.
Активация/замещение 6ст по прибытию блендера с ГРП-14  г/н 076 (16:30 проехал г.Сургут)
Жидкости затарено 460м3 (полный объем)
</t>
  </si>
  <si>
    <t>С последней операции ГРП прошло 127ч 41 мин  (на 16:00).</t>
  </si>
  <si>
    <r>
      <t xml:space="preserve">ПР к замещению 2 порт (завезено жидкости 270м3, нагрето 260м3)
Ремонт гидратационной установки г/н 724, замена рем.комплекта на компрессоре ДВС (+). Тестирование (+)
</t>
    </r>
    <r>
      <rPr>
        <b/>
        <sz val="48"/>
        <color theme="1"/>
        <rFont val="Times New Roman"/>
        <family val="1"/>
        <charset val="204"/>
      </rPr>
      <t xml:space="preserve">'2 стадия  Активация порта(+)
Ракт - 442  атм  </t>
    </r>
    <r>
      <rPr>
        <sz val="48"/>
        <color theme="1"/>
        <rFont val="Times New Roman"/>
        <family val="1"/>
        <charset val="204"/>
      </rPr>
      <t xml:space="preserve">
</t>
    </r>
    <r>
      <rPr>
        <b/>
        <sz val="48"/>
        <color theme="1"/>
        <rFont val="Times New Roman"/>
        <family val="1"/>
        <charset val="204"/>
      </rPr>
      <t xml:space="preserve">Замещение +   18:15 - 18:32 </t>
    </r>
    <r>
      <rPr>
        <sz val="48"/>
        <color theme="1"/>
        <rFont val="Times New Roman"/>
        <family val="1"/>
        <charset val="204"/>
      </rPr>
      <t xml:space="preserve"> V - 19 м3
Рнач - 365, Рср- 335, Ркон- 316 ; 
Расход - 3.2 м3/мин;  ISIP - 148 атм
Общие потери - 168 атм, в ИП и ПЗП - 68 атм
Хаммер-эффект слабовыраженный.</t>
    </r>
  </si>
  <si>
    <t>С последней операции ГРП прошло 52ч 45м  (на 08:00).</t>
  </si>
  <si>
    <t>С последней операции ГРП прошло 30ч 08 мин (на 08:00).</t>
  </si>
  <si>
    <r>
      <t xml:space="preserve">Стадия№1. Выход на раннюю продавку из-за роста давления в затрубе до 140атм. Продавка (+). В пласт 53м3 HCL22%. КГРП(+)
Стадия№2. Заказчиком принято решение о переходе на 3ю стадию
Стадия№3. Позиционирование СПЧ на Муфту ГРП №3(+). Подготовка к опрессовке пакера совместно с Муфтой МГРП №3. Опрессовка пакера (+)
</t>
    </r>
    <r>
      <rPr>
        <b/>
        <sz val="50"/>
        <color theme="1"/>
        <rFont val="Times New Roman"/>
        <family val="1"/>
        <charset val="204"/>
      </rPr>
      <t>19:20-19:30</t>
    </r>
    <r>
      <rPr>
        <sz val="50"/>
        <color theme="1"/>
        <rFont val="Times New Roman"/>
        <family val="1"/>
        <charset val="204"/>
      </rPr>
      <t xml:space="preserve">  Активации порта №3 не наблюдалось. Ожидаем принятие решений представителей TSS.
</t>
    </r>
    <r>
      <rPr>
        <b/>
        <sz val="50"/>
        <color theme="1"/>
        <rFont val="Times New Roman"/>
        <family val="1"/>
        <charset val="204"/>
      </rPr>
      <t xml:space="preserve">
'22:30-22:33 Активация+нагнетательный тест_ Стадия 4</t>
    </r>
    <r>
      <rPr>
        <sz val="50"/>
        <color theme="1"/>
        <rFont val="Times New Roman"/>
        <family val="1"/>
        <charset val="204"/>
      </rPr>
      <t xml:space="preserve">
Расход: 2м3/мин. Ракт-460  Рнач-445  Рср-421  Ркон-451  Рмакс-475
Давление в затрубе 0атм.</t>
    </r>
  </si>
  <si>
    <r>
      <rPr>
        <b/>
        <sz val="50"/>
        <rFont val="Times New Roman"/>
        <family val="1"/>
        <charset val="204"/>
      </rPr>
      <t>8 порт  Активация+Замещение</t>
    </r>
    <r>
      <rPr>
        <sz val="50"/>
        <rFont val="Times New Roman"/>
        <family val="1"/>
        <charset val="204"/>
      </rPr>
      <t xml:space="preserve">
</t>
    </r>
    <r>
      <rPr>
        <b/>
        <sz val="50"/>
        <rFont val="Times New Roman"/>
        <family val="1"/>
        <charset val="204"/>
      </rPr>
      <t>10:15-10:35</t>
    </r>
    <r>
      <rPr>
        <sz val="50"/>
        <rFont val="Times New Roman"/>
        <family val="1"/>
        <charset val="204"/>
      </rPr>
      <t xml:space="preserve">  Р – 389/387/385  ISIP - 154 атм.  V жид- 28 м³.
Расход 1.5 - 4.0 м3/мин  Трения общие/муфта ГРП-ПЗП: 231/73
Хаммер-эффект ярко-выраженный
</t>
    </r>
    <r>
      <rPr>
        <b/>
        <sz val="50"/>
        <rFont val="Times New Roman"/>
        <family val="1"/>
        <charset val="204"/>
      </rPr>
      <t>8 порт  МиниГРП  13:40 - 13:55</t>
    </r>
    <r>
      <rPr>
        <sz val="50"/>
        <rFont val="Times New Roman"/>
        <family val="1"/>
        <charset val="204"/>
      </rPr>
      <t xml:space="preserve">
Р 432/347/357  ISIP – 164 атм  Расход – 4.0 м3/мин
Vжид. – 46,7 м3 , из них продавка 23 м3
Трения общие/муфта ГРП-ПЗП:  214/55
Пропант - 1тн 40/70  Хаммер - эффект ярко-выраженный
</t>
    </r>
  </si>
  <si>
    <t>8 из 11</t>
  </si>
  <si>
    <r>
      <rPr>
        <b/>
        <sz val="50"/>
        <rFont val="Times New Roman"/>
        <family val="1"/>
        <charset val="204"/>
      </rPr>
      <t>1/5 ст.: миниГРП(+). 11:05-11:16.</t>
    </r>
    <r>
      <rPr>
        <sz val="50"/>
        <rFont val="Times New Roman"/>
        <family val="1"/>
        <charset val="204"/>
      </rPr>
      <t xml:space="preserve"> V-38м3, объем заполнения 2,2 м3, 1т (20/40).
Рнач-460, Рср-315, Ркон-307, ISIP-125. Общие потери 182 атм, в ИП и ПЗП 10 атм. Хаммер-эффект выраженный
</t>
    </r>
    <r>
      <rPr>
        <b/>
        <sz val="50"/>
        <rFont val="Times New Roman"/>
        <family val="1"/>
        <charset val="204"/>
      </rPr>
      <t>1 ст: ГРП 20т (+). 16:07-16:34.</t>
    </r>
    <r>
      <rPr>
        <sz val="50"/>
        <rFont val="Times New Roman"/>
        <family val="1"/>
        <charset val="204"/>
      </rPr>
      <t xml:space="preserve"> V-85,7м3, с миниГРП 1т   Рнач-465, Рср-310, Ркон-320  Vзапуска-73,7м3
</t>
    </r>
    <r>
      <rPr>
        <b/>
        <sz val="50"/>
        <rFont val="Times New Roman"/>
        <family val="1"/>
        <charset val="204"/>
      </rPr>
      <t xml:space="preserve">
2 ст.: Активация+Замещение(+). 16:34-16:37. </t>
    </r>
    <r>
      <rPr>
        <sz val="50"/>
        <rFont val="Times New Roman"/>
        <family val="1"/>
        <charset val="204"/>
      </rPr>
      <t xml:space="preserve">V-10м3  Рнач-290, Рср-277, Ркон-275, ISIP-115 Общие потери 160 атм, в ИП и ПЗП 0 атм. Хаммер-эффект выраженный
</t>
    </r>
    <r>
      <rPr>
        <b/>
        <sz val="50"/>
        <rFont val="Times New Roman"/>
        <family val="1"/>
        <charset val="204"/>
      </rPr>
      <t xml:space="preserve">
'2 ст: ГРП 20т (+). 19:54-20:22</t>
    </r>
    <r>
      <rPr>
        <sz val="50"/>
        <rFont val="Times New Roman"/>
        <family val="1"/>
        <charset val="204"/>
      </rPr>
      <t xml:space="preserve">. V-88м3  Рнач-295, Рср-255, Ркон-300. Vзапуска-78м3
</t>
    </r>
  </si>
  <si>
    <t xml:space="preserve">С последней операции ГРП прошло 01ч 15мин (на 08:00). </t>
  </si>
  <si>
    <t xml:space="preserve">Переезд на 4054-171 С-Талинское, ЮК10, 40т, готова (дизайн согласован);
Работа звена подготовки (завоз жидкости-37м3, продолжаем)
Заезд флота планируется в 17:00
Расстановка СПТ. Монтаж флота
</t>
  </si>
  <si>
    <t>51801
51936</t>
  </si>
  <si>
    <t>скв.'51801 '120тн'
скв.51936
120тн</t>
  </si>
  <si>
    <t xml:space="preserve">Активация/замещение 6ст по прибытию блендера с ГРП-14  г/н 076 (ориентировочно на 10:30)
Жидкости затарено 460м3 (полный объем)
</t>
  </si>
  <si>
    <t>2599-304 Вынгапуровское МГРП-5 по 60т, готовность ориентировочно на 01.10.2022</t>
  </si>
  <si>
    <t>ГНКТ "Ветеран":
4ф: БПО вынгапуровское.
7ф: 780-31Б Карамовское, демонтаж.
9ф: 5528-347 Вынгапуровское, нормализация.
Конкуренты:
Альянс:
1ф. БПО Вынгапуровский.
3ф. 780-31Б Карамовское , переезд флота.
4Ф. 989-10 Карамовское МГРП-8 по 90т, 1ст пр к ОГРП.
Кежуй: 
1ф. 943-46 Вынгапуровское, готовность 30.09.202 16:00
3ф. переезд на БПО.
КАТКО: 
3ф: БПО, в подготовке скв. 1740-37Б Сугмутское, МГРП-7 по 40т, готовность на 30.09.2022 12:00.</t>
  </si>
  <si>
    <r>
      <rPr>
        <b/>
        <sz val="48"/>
        <color theme="1"/>
        <rFont val="Times New Roman"/>
        <family val="1"/>
        <charset val="204"/>
      </rPr>
      <t>(скв.51801/601) миниГРП +  2:10 - 2:30</t>
    </r>
    <r>
      <rPr>
        <sz val="48"/>
        <color theme="1"/>
        <rFont val="Times New Roman"/>
        <family val="1"/>
        <charset val="204"/>
      </rPr>
      <t xml:space="preserve"> V - 53м3  1 т 16/20  1 т 20/40
Рнач- 300атм, Рср- 290атм, Ркон- 305атм;  ISIP - 177атм  Расход - 3.2 м3/мин; 
Общие потери - 128атм, в ИП и ПЗП - 15атм Хаммер-эффект выраженный.
Перебивка на скв.51936
'</t>
    </r>
    <r>
      <rPr>
        <b/>
        <sz val="48"/>
        <color theme="1"/>
        <rFont val="Times New Roman"/>
        <family val="1"/>
        <charset val="204"/>
      </rPr>
      <t>(скв.51936/601)  Замещение +  5:25 - 5:30</t>
    </r>
    <r>
      <rPr>
        <sz val="48"/>
        <color theme="1"/>
        <rFont val="Times New Roman"/>
        <family val="1"/>
        <charset val="204"/>
      </rPr>
      <t xml:space="preserve"> V - 17м3  Рнач - 430атм, Рср- 350атм, Ркон- 300атм;  Расход - 3.2 м3/мин;  ISIP - 177атм Общие потери- 123атм, в ИП и ПЗП- 17атм Хаммер-эффект выраженный.
</t>
    </r>
    <r>
      <rPr>
        <b/>
        <sz val="48"/>
        <color theme="1"/>
        <rFont val="Times New Roman"/>
        <family val="1"/>
        <charset val="204"/>
      </rPr>
      <t>'(скв.51936/601)</t>
    </r>
    <r>
      <rPr>
        <sz val="48"/>
        <color theme="1"/>
        <rFont val="Times New Roman"/>
        <family val="1"/>
        <charset val="204"/>
      </rPr>
      <t xml:space="preserve">  </t>
    </r>
    <r>
      <rPr>
        <b/>
        <sz val="48"/>
        <color theme="1"/>
        <rFont val="Times New Roman"/>
        <family val="1"/>
        <charset val="204"/>
      </rPr>
      <t>миниГРП +   6:50 - 7:10</t>
    </r>
    <r>
      <rPr>
        <sz val="48"/>
        <color theme="1"/>
        <rFont val="Times New Roman"/>
        <family val="1"/>
        <charset val="204"/>
      </rPr>
      <t xml:space="preserve">  V - 53м3  1 т 16/20  1 т 20/40
Рнач- 320атм, Рср- 315атм, Ркон- 320атм;  ISIP - 195атм  Расход - 3.2 м3/мин;   Общие потери - 125атм, в ИП и ПЗП - 19атм  Хаммер-эффект выраженный.
Передача техники в ГРП-14 ( (2 НВД, блендер) </t>
    </r>
  </si>
  <si>
    <t>Начало работ по прибытию СПТ с ГРП-15 (два НВД, блендер) 
Замещение на ~13:00. 
МиниГРП на ~15:00.</t>
  </si>
  <si>
    <t xml:space="preserve">Переезд на скв 5123_235_Ю-Талинское_ЮК2-3_60т. Готова (дизайн на согласовании);
Работа звена подготовки (завоз, нагрев жидкости).
Заезд флота в 16:00
Расстановка СПТ и оборудования.
Монтаж флота в процессе. 
Начало работ по прибытию СПТ с ГРП-15 (два НВД, блендер) 
</t>
  </si>
  <si>
    <r>
      <rPr>
        <b/>
        <sz val="48"/>
        <rFont val="Times New Roman"/>
        <family val="1"/>
        <charset val="204"/>
      </rPr>
      <t xml:space="preserve">8 порт  ОГРП (+) 23:25 - 01:10  </t>
    </r>
    <r>
      <rPr>
        <sz val="48"/>
        <rFont val="Times New Roman"/>
        <family val="1"/>
        <charset val="204"/>
      </rPr>
      <t xml:space="preserve">Р 476/353/368  ISIP – 181 (+17) 
Расход - 4,0 м3/мин  Vжид. – 381.6 м³ , из них продавка 22.6 м3
СэндРИТ 40/70 _   35 тн     ForeProp 20/40-2 тн
ForeProp 16/20  78 тн    ForePropRCP 16/20-  5 тн
120 тн проппанта с учётом миниГРП. Хорнер – 383;  Эффективность 67%
Общий обьем жидкости на 8 порт – 456,3 м3 На 74 минуте сбой в работе НВД.
</t>
    </r>
    <r>
      <rPr>
        <b/>
        <sz val="48"/>
        <rFont val="Times New Roman"/>
        <family val="1"/>
        <charset val="204"/>
      </rPr>
      <t>9 порт  Активация+Замещение  06:50-07:05</t>
    </r>
    <r>
      <rPr>
        <sz val="48"/>
        <rFont val="Times New Roman"/>
        <family val="1"/>
        <charset val="204"/>
      </rPr>
      <t xml:space="preserve">
Р – 515/506/509  ISIP - 143 атм.
V жид- 30 м³.  Расход 1.5 - 4.0 м3/мин
Трения общие/муфта ГРП-ПЗП: 366/210
Хаммер-эффект ярко-выраженный
МиниГРП 9ст планируется на 10:00</t>
    </r>
  </si>
  <si>
    <t xml:space="preserve">40814_97Б_Тагринское, ЗБС, 4 х 40т, (Дизайн в разработке), готова
42111_407Б_Тагринское, ВНС, 13 х 120т, (Дизайн в разработке), Постановка КРС 29.09. Готовность под ГРП 02-03.10.
48500_408_Тагринское, ВНС, 6 х 59т, (нет материала). Готовность под ГРП 06-07.10.
</t>
  </si>
  <si>
    <r>
      <rPr>
        <b/>
        <sz val="44"/>
        <rFont val="Times New Roman"/>
        <family val="1"/>
        <charset val="204"/>
      </rPr>
      <t>3 ст.: Активация+Замещение(+). 20:22-20:25</t>
    </r>
    <r>
      <rPr>
        <sz val="44"/>
        <rFont val="Times New Roman"/>
        <family val="1"/>
        <charset val="204"/>
      </rPr>
      <t xml:space="preserve">. V-11м3
Рнач-275, Рср-270, Ркон-268, ISIP-113. Общие потери 155 атм, в ИП и ПЗП 0 атм. 
Хаммер-эффект выраженный
</t>
    </r>
    <r>
      <rPr>
        <b/>
        <sz val="44"/>
        <rFont val="Times New Roman"/>
        <family val="1"/>
        <charset val="204"/>
      </rPr>
      <t>3 ст.: миниГРП(+). 22:48-23:03</t>
    </r>
    <r>
      <rPr>
        <sz val="44"/>
        <rFont val="Times New Roman"/>
        <family val="1"/>
        <charset val="204"/>
      </rPr>
      <t xml:space="preserve">. V-38м3, 1т (20/40). Рмакс - 520атм  Рнач-300, Рср-280, Ркон-287, ISIP-119 Общие потери 168 атм, в ИП и ПЗП 3 атм. Хаммер-эффект выраженный
</t>
    </r>
    <r>
      <rPr>
        <b/>
        <sz val="44"/>
        <rFont val="Times New Roman"/>
        <family val="1"/>
        <charset val="204"/>
      </rPr>
      <t>3 ст: ГРП 20т (+). 06:14-06:42</t>
    </r>
    <r>
      <rPr>
        <sz val="44"/>
        <rFont val="Times New Roman"/>
        <family val="1"/>
        <charset val="204"/>
      </rPr>
      <t xml:space="preserve">. V-88.6м3, с миниГРП 1т  Рнач-295, Рср-260, Ркон-295 Vзапуска-79,3м3
</t>
    </r>
    <r>
      <rPr>
        <b/>
        <sz val="44"/>
        <rFont val="Times New Roman"/>
        <family val="1"/>
        <charset val="204"/>
      </rPr>
      <t>4 ст.: Активация+Замещение(+). 06:42-06:45</t>
    </r>
    <r>
      <rPr>
        <sz val="44"/>
        <rFont val="Times New Roman"/>
        <family val="1"/>
        <charset val="204"/>
      </rPr>
      <t xml:space="preserve">. V-10.5м3
Рнач-272, Рср-271, Ркон-270, ISIP-115 Общие потери 155 атм, в ИП и ПЗП 0 атм. 
Хаммер-эффект выраженный
осн.ГРП 4ст планируется на 11:00
</t>
    </r>
  </si>
  <si>
    <t>375-7 ВерхнеПурпейское 0БП8 30т, ОД. Стоп на миниГРП, готовность на 04.10(согласован)
5410-152Г Тарасовское Ач МГРП 10х60т, ВНС. Готовность на 05.10( согласован)
4034-43 Барсуковское БС8 5т, ОД. Готовность на 06.10(на согласовании)</t>
  </si>
  <si>
    <r>
      <rPr>
        <b/>
        <sz val="48"/>
        <rFont val="Times New Roman"/>
        <family val="1"/>
        <charset val="204"/>
      </rPr>
      <t>2 стадия  ГРП +  22:09 - 23:24;</t>
    </r>
    <r>
      <rPr>
        <sz val="48"/>
        <rFont val="Times New Roman"/>
        <family val="1"/>
        <charset val="204"/>
      </rPr>
      <t xml:space="preserve">  V - 227.9 м3 (Vобщ. 246.9 м3) 
С поверхности 80 т: 30т- 20/40, 50т-16/20т. По плану - 79.С пропантной пачкой-80т.В пласт 79.8т.  Расход - 3.4 м3/мин Загрузка гелланта 3.0 кг/м3  Рнач- 360, Рср- 280, Ркон- 295;
ISIP -  178 атм.  Прирост + 30(от замещения)</t>
    </r>
    <r>
      <rPr>
        <b/>
        <u/>
        <sz val="48"/>
        <rFont val="Times New Roman"/>
        <family val="1"/>
        <charset val="204"/>
      </rPr>
      <t xml:space="preserve">
</t>
    </r>
    <r>
      <rPr>
        <sz val="48"/>
        <rFont val="Times New Roman"/>
        <family val="1"/>
        <charset val="204"/>
      </rPr>
      <t>'</t>
    </r>
    <r>
      <rPr>
        <b/>
        <sz val="48"/>
        <rFont val="Times New Roman"/>
        <family val="1"/>
        <charset val="204"/>
      </rPr>
      <t xml:space="preserve">3 стадия  Активация порта(+)  Ракт - 490  атм  </t>
    </r>
    <r>
      <rPr>
        <sz val="48"/>
        <rFont val="Times New Roman"/>
        <family val="1"/>
        <charset val="204"/>
      </rPr>
      <t xml:space="preserve">
</t>
    </r>
    <r>
      <rPr>
        <b/>
        <sz val="48"/>
        <rFont val="Times New Roman"/>
        <family val="1"/>
        <charset val="204"/>
      </rPr>
      <t>Замещение +   4:33 - 4:56</t>
    </r>
    <r>
      <rPr>
        <sz val="48"/>
        <rFont val="Times New Roman"/>
        <family val="1"/>
        <charset val="204"/>
      </rPr>
      <t xml:space="preserve">
V - 21 м3  Рнач - 310, Рср- 312, Ркон- 315 ; 
Расход - 3.2 м3/мин;  ISIP - 149 атм Общие потери - 166 атм, в ИП и ПЗП - 67 атм
Хаммер-эффект выраженный.
осн.ГРП 3ст планируется на 13:00</t>
    </r>
  </si>
  <si>
    <t>5123-235 Ю-Талинское, ЮК2-3, 60т, готова (дизайн на согласовании);
1032-279Б Ю-Талинское, ЮК2-4, 80т, готова (дизайн на согласовании);
402-247Б Ю-Талинское, ЮК2-4, 100т, готова (дизайн на согласовании);
7626-336 Ю-Талинское, ЮК3-4, 70т, готова (дизайн на согласовании);
8952-553 Ю-Талинское, ЮК10, 25т, готова (дизайн на согласовании);</t>
  </si>
  <si>
    <r>
      <t xml:space="preserve">3954-305 С-Талинское, ЮК3-5, 80т, готова (дизайн на согласовании);
</t>
    </r>
    <r>
      <rPr>
        <sz val="40"/>
        <rFont val="Times New Roman"/>
        <family val="1"/>
        <charset val="204"/>
      </rPr>
      <t>3057-51 С-Талинское, ЮК3-5, монтаж пакера ГРП (+), посадка/опрессовка на 18:00/30.09, готовность на 03:00/01.10 (очередность подготовки дизайна);
11032-301Б С-Талинское, ЮК7, 50т, монтаж пакера ГРП (+), посадка/опрессовка на 14:00/30.09, готовность на 24:00/30.09 (дизайн в разработке);
3084-67 С-Талинское, ЮК7, ГИС ПВР;
9046-570 Ю-Талинское, ЮК10-11, ГИС ПВР;
6802-316 Ю-Талинское, ЮК10, ГИС ПВР;
1825-380 Ю-Талинское, ЮК11, с-к тех пакера, ГИС ОТСЭК (очередность подготовки дизайна);
1901-514 Ю-Талинское, ЮК10-11, райбирование;
7238-326 Ю-Талинское, Ю-Талинское, ЮК10, 70т, ОЗЦ;
1901-514 Ю-Талинское, ЮК10-11, райбирование;
3594-302 С-Талинское, ЮК2-4, с-к ПСШ;
5553-117 С-Талинское, ЮК2, отсыпка;
3100-52 С-Талинское, ЮК3-5, отсыпка;
4957-230 Ю-Талинское, ЮК2-4, отсыпка;</t>
    </r>
  </si>
  <si>
    <r>
      <rPr>
        <b/>
        <u/>
        <sz val="40"/>
        <rFont val="Times New Roman"/>
        <family val="1"/>
        <charset val="204"/>
      </rPr>
      <t>11047-302Б С-Талинское, ЮК4, ЗБС, МГРП, 5ст*60т, завоз оборудования на 10:00/30.09, монтаж стингера на 12:00/30.09 (тоннаж на согласовании);</t>
    </r>
    <r>
      <rPr>
        <sz val="40"/>
        <rFont val="Times New Roman"/>
        <family val="1"/>
        <charset val="204"/>
      </rPr>
      <t xml:space="preserve">
3057-51 С-Талинское, ЮК3-5, монтаж пакера ГРП (+), посадка/опрессовка на 18:00/30.09, готовность на 03:00/01.10 (очередность подготовки дизайна);
11032-301Б С-Талинское, ЮК7, 50т, монтаж пакера ГРП (+), посадка/опрессовка на 14:00/30.09, готовность на 24:00/30.09 (дизайн в разработке);
3084-67 С-Талинское, ЮК7, ГИС ПВР;
9046-570 Ю-Талинское, ЮК10-11, ГИС ПВР;
6802-316 Ю-Талинское, ЮК10, ГИС ПВР;
1825-380 Ю-Талинское, ЮК11, с-к тех пакера, ГИС ОТСЭК (очередность подготовки дизайна);
1901-514 Ю-Талинское, ЮК10-11, райбирование;
7238-326 Ю-Талинское, Ю-Талинское, ЮК10, 70т, ОЗЦ;
1901-514 Ю-Талинское, ЮК10-11, райбирование;
3594-302 С-Талинское, ЮК2-4, с-к ПСШ;
5553-117 С-Талинское, ЮК2, отсыпка;
3100-52 С-Талинское, ЮК3-5, отсыпка;
4957-230 Ю-Талинское, ЮК2-4, отсыпка;</t>
    </r>
  </si>
  <si>
    <t>3057-51 С-Талинское, ЮК3-5, монтаж пакера ГРП (+), посадка/опрессовка на 18:00/30.09, готовность на 03:00/01.10 (очередность подготовки дизайна);
11032-301Б С-Талинское, ЮК7, 50т, монтаж пакера ГРП (+), посадка/опрессовка на 14:00/30.09, готовность на 24:00/30.09 (дизайн в разработке);
3084-67 С-Талинское, ЮК7, ГИС ПВР;
9046-570 Ю-Талинское, ЮК10-11, ГИС ПВР;
6802-316 Ю-Талинское, ЮК10, ГИС ПВР;
1825-380 Ю-Талинское, ЮК11, с-к тех пакера, ГИС ОТСЭК (очередность подготовки дизайна);
1901-514 Ю-Талинское, ЮК10-11, райбирование;
7238-326 Ю-Талинское, Ю-Талинское, ЮК10, 70т, ОЗЦ;
1901-514 Ю-Талинское, ЮК10-11, райбирование;
3594-302 С-Талинское, ЮК2-4, с-к ПСШ;
5553-117 С-Талинское, ЮК2, отсыпка;
3100-52 С-Талинское, ЮК3-5, отсыпка;
4957-230 Ю-Талинское, ЮК2-4, отсыпка;</t>
  </si>
  <si>
    <r>
      <t xml:space="preserve">5123-235 Ю-Талинское, ЮК2-3, 60т, готова (дизайн на согласовании);
</t>
    </r>
    <r>
      <rPr>
        <b/>
        <u/>
        <sz val="48"/>
        <color theme="1"/>
        <rFont val="Times New Roman"/>
        <family val="1"/>
        <charset val="204"/>
      </rPr>
      <t>1032-279Б Ю-Талинское, ЮК2-4, 80т, готова (дизайн на согласовании);</t>
    </r>
    <r>
      <rPr>
        <sz val="48"/>
        <color theme="1"/>
        <rFont val="Times New Roman"/>
        <family val="1"/>
        <charset val="204"/>
      </rPr>
      <t xml:space="preserve">
</t>
    </r>
    <r>
      <rPr>
        <b/>
        <u/>
        <sz val="48"/>
        <color theme="1"/>
        <rFont val="Times New Roman"/>
        <family val="1"/>
        <charset val="204"/>
      </rPr>
      <t>402-247Б Ю-Талинское, ЮК2-4, 100т, готова (дизайн на согласовании);</t>
    </r>
    <r>
      <rPr>
        <sz val="48"/>
        <color theme="1"/>
        <rFont val="Times New Roman"/>
        <family val="1"/>
        <charset val="204"/>
      </rPr>
      <t xml:space="preserve">
7626-336 Ю-Талинское, ЮК3-4, 70т, готова (дизайн на согласовании);
8952-553 Ю-Талинское, ЮК10, 25т, готова (дизайн на согласовании);</t>
    </r>
  </si>
  <si>
    <r>
      <rPr>
        <b/>
        <sz val="50"/>
        <color theme="1"/>
        <rFont val="Times New Roman"/>
        <family val="1"/>
        <charset val="204"/>
      </rPr>
      <t>23:08-23:16   Замещение _ Стадия 4</t>
    </r>
    <r>
      <rPr>
        <sz val="50"/>
        <color theme="1"/>
        <rFont val="Times New Roman"/>
        <family val="1"/>
        <charset val="204"/>
      </rPr>
      <t xml:space="preserve">
Закачано: 14м3 Линейный гель.  Расход: 2м3/мин.  Рнач-416  Рср-355  Ркон-285  Рмакс-440.  ISIP-147. Давление в затрубе составило 0атм
</t>
    </r>
    <r>
      <rPr>
        <b/>
        <sz val="50"/>
        <color theme="1"/>
        <rFont val="Times New Roman"/>
        <family val="1"/>
        <charset val="204"/>
      </rPr>
      <t xml:space="preserve">КГРП _ Стадия 4  00:42-01:19 </t>
    </r>
    <r>
      <rPr>
        <sz val="50"/>
        <color theme="1"/>
        <rFont val="Times New Roman"/>
        <family val="1"/>
        <charset val="204"/>
      </rPr>
      <t xml:space="preserve">   Закачано: 29м3 Линейный гель. HCL22%-30м3 (план 60м3)  Расход: 1.8м3/мин - 1м3/мин.
Рнач-270  Рср-312  Ркон-156  Рмакс-382  ISIP-112
На 27 минуте наблюдался резкий рост давления в затрубе, до 125атм. Было принято решение об остановке закачки кислотного состава HCL-22% с выходом на плановую продавку на линейном геле со снижением расхода до 1м3/мин.
Дальнейшие действия после совещания.</t>
    </r>
  </si>
  <si>
    <t xml:space="preserve">1) - на Дулисьме 290т 35% HCL (22% ~ 392м3)
     - на Киренском 5м3 35% HCL
2) Прибыло на станцию Лена 7 вагонов, 1 вагон в Тайшете. Вывезено на месторождение 180м3 HCL35%.
3) Заказчику необходимо вернуть всего 208т кислотного состава HCL22%. Возвращено:
- 30т HCL22% кисл. состава KR-1 с Крезола
- 29м3 HCL35% с добавками с Киренского (~55т кисл. состава HCL22%)
</t>
  </si>
  <si>
    <t>Формирование Флота ГРП.
Во флоте: 6 с/тягачей, станция контроля, в/бочка.
АДПМ, песковоз, Гидратационная установка - оформление разрешений на негабарит.
Блендер (установка ОмникоМ+ ) в пути на г.Нягань 
1 НВД ( БПО г.Сургут ).
3НВД (БПО г.Радужный)</t>
  </si>
  <si>
    <r>
      <rPr>
        <b/>
        <sz val="48"/>
        <rFont val="Times New Roman"/>
        <family val="1"/>
        <charset val="204"/>
      </rPr>
      <t>Замещение +  00:49 - 00:56</t>
    </r>
    <r>
      <rPr>
        <sz val="48"/>
        <rFont val="Times New Roman"/>
        <family val="1"/>
        <charset val="204"/>
      </rPr>
      <t xml:space="preserve">  Vпогл- 2.7м3  V - 16м3
Рнач -  508атм, Рср-  368атм, Ркон- 318атм;   Расход - 3.2 м3/мин; 
ISIP - 160атм  Общие потери- 158атм, в ИП и ПЗП- 53атм
Хаммер-эффект выраженный.
</t>
    </r>
    <r>
      <rPr>
        <b/>
        <sz val="48"/>
        <rFont val="Times New Roman"/>
        <family val="1"/>
        <charset val="204"/>
      </rPr>
      <t xml:space="preserve">
Мини ГРП +  01:46 - 02:01  </t>
    </r>
    <r>
      <rPr>
        <sz val="48"/>
        <rFont val="Times New Roman"/>
        <family val="1"/>
        <charset val="204"/>
      </rPr>
      <t xml:space="preserve">  Vпогл- 0.3м3 V - 39м3  1 т 16/20  Рнач- 360атм, Рср- 292атм, Ркон- 281атм;   ISIP - 137атм  Расход - 3.2 м3/мин;   Общие потери -  144атм, в ИП и ПЗП - 39 атм  Хаммер-эффект выраженный.
осн.ГРП на 10:00</t>
    </r>
  </si>
  <si>
    <t>ЮТС 3ед-17м3; Завезено 0м3. Плечо 11км</t>
  </si>
  <si>
    <t>ЮТС 3ед-17м3; Завезено 272м3. Плечо 11км</t>
  </si>
  <si>
    <r>
      <t xml:space="preserve">В/В  ЮТС 1ед*17м3. В/В  ЮТС 1ед*10м3. 'В/В  ПС 1ед*10м3  . Завезено 90м3. </t>
    </r>
    <r>
      <rPr>
        <b/>
        <sz val="38"/>
        <color theme="1"/>
        <rFont val="Times New Roman"/>
        <family val="1"/>
        <charset val="204"/>
      </rPr>
      <t>Плечо 20км.</t>
    </r>
  </si>
  <si>
    <t>В/В  ЮТС 1ед*17м3. В/В  ЮТС 1ед*10м3. 'В/В  ПС 1ед*10м3  . Завезено 64м3. Плечо 20км.</t>
  </si>
  <si>
    <r>
      <t xml:space="preserve">В/В: "ЮТС" 2ед по 17м3. Завоз жидкости  102м3. </t>
    </r>
    <r>
      <rPr>
        <b/>
        <sz val="38"/>
        <rFont val="Times New Roman"/>
        <family val="1"/>
        <charset val="204"/>
      </rPr>
      <t>Плечо 12км</t>
    </r>
  </si>
  <si>
    <r>
      <t xml:space="preserve">В/В: "ЮТС" 2ед по 17м3. Завоз жидкости  136м3. </t>
    </r>
    <r>
      <rPr>
        <b/>
        <sz val="38"/>
        <rFont val="Times New Roman"/>
        <family val="1"/>
        <charset val="204"/>
      </rPr>
      <t>Плечо 12км</t>
    </r>
  </si>
  <si>
    <t xml:space="preserve">В/В: "ЮТС" 4ед по 17м3. "ПС" 2ед*10м3. Завоз жидкости 176м3. Плечо 70км </t>
  </si>
  <si>
    <t xml:space="preserve">В/В: "ЮТС" 4ед по 17м3. "ПС" 2ед*10м3. Завоз жидкости 17м3. Плечо 70км </t>
  </si>
  <si>
    <t xml:space="preserve">В/В: "ЮТС" 3ед по 17м3. "ПС" 1ед*10м3. Завоз жидкости 119м3. Плечо 7км </t>
  </si>
  <si>
    <t xml:space="preserve">В/В: "ЮТС" 3ед по 17м3. "ПС" 1ед*10м3. Завоз жидкости 108м3. Плечо 7км </t>
  </si>
  <si>
    <t>С последней операции ГРП прошло 40ч 10мин (на 08:00).</t>
  </si>
  <si>
    <t>С последней операции ГРП прошло 64 ч 30 мин (на 08:00).</t>
  </si>
  <si>
    <t>С последней операции ГРП прошло 06ч 51 мин  (на 08:00).</t>
  </si>
  <si>
    <t>С последней операции ГРП прошло  07 ч 50м (на 08:00).</t>
  </si>
  <si>
    <t>С последней операции ГРП прошло 36ч 21мин  (на 08:00).</t>
  </si>
  <si>
    <t xml:space="preserve">С последней операции ГРП прошло 26ч 27мин  (на 08:00). </t>
  </si>
  <si>
    <r>
      <t xml:space="preserve">Переезд на скв '51936_601_Ю-Талинское_ЮК10_120т. Готова (дизайн на согласовании);
Заезд флота в 12:00
Расстановка СПТ и оборудования. Монтаж флота.
</t>
    </r>
    <r>
      <rPr>
        <b/>
        <sz val="48"/>
        <color theme="1"/>
        <rFont val="Times New Roman"/>
        <family val="1"/>
        <charset val="204"/>
      </rPr>
      <t>''(скв.51801/601) Замещение + 1:45 - 1:50</t>
    </r>
    <r>
      <rPr>
        <sz val="48"/>
        <color theme="1"/>
        <rFont val="Times New Roman"/>
        <family val="1"/>
        <charset val="204"/>
      </rPr>
      <t xml:space="preserve">
V - 18м3 (заполнение +1м3)
Рнач - 490атм, Рср- 350атм, Ркон- 275атм; 
Расход - 3.2 м3/мин;   ISIP - 130атм
Общие потери- 145атм, в ИП и ПЗП- 32атм
Хаммер-эффект выраженный.</t>
    </r>
  </si>
  <si>
    <t>30.09.2022г</t>
  </si>
  <si>
    <t>Технолог ЦИТС: Евсеев А.В,</t>
  </si>
  <si>
    <t>С последней операции ГРП прошло (на 08:00).</t>
  </si>
  <si>
    <t>С последней операции ГРП прошло  (на 08:00).</t>
  </si>
  <si>
    <t>С последней операции ГРП прошло   (на 08:00).</t>
  </si>
  <si>
    <t>С последней операции ГРП прошло м (на 08:00).</t>
  </si>
  <si>
    <r>
      <t xml:space="preserve">В/В: "ЮТС" 2ед по 17м3. Завоз жидкости  136м3. </t>
    </r>
    <r>
      <rPr>
        <b/>
        <sz val="38"/>
        <color theme="0"/>
        <rFont val="Times New Roman"/>
        <family val="1"/>
        <charset val="204"/>
      </rPr>
      <t>Плечо 12км</t>
    </r>
  </si>
  <si>
    <t xml:space="preserve">С последней операции ГРП прошло  (на 08:00). </t>
  </si>
  <si>
    <t xml:space="preserve">С последней операции ГРП прошло 06ч 10мин  (на 16:00). </t>
  </si>
  <si>
    <t xml:space="preserve">375-7 ВерхнеПурпейское 0БП8 30т, ОД. Стоп на миниГРП, готовность на 04.10(согласован)
5410-152Г Тарасовское Ач МГРП 10х60т, ВНС. Готовность на 05.10( согласован)
4034-43 Барсуковское БС8 5т, ОД. Готовность на 06.10(согласован)
</t>
  </si>
  <si>
    <t>С последней операции ГРП прошло 72 ч 30 мин (на 16:00).</t>
  </si>
  <si>
    <t>11032-301Б С-Талинское, ЮК7, 50т, монтаж пакера ГРП (+), посадка/опрессовка на 15:00/30.09, готовность на 24:00/30.09 (дизайн в разработке);
3057-51 С-Талинское, ЮК3-5, монтаж пакера ГРП (+), посадка/опрессовка на 02:00/01.10, готовность на 10:00/01.10 (очередность подготовки дизайна);
3084-67 С-Талинское, ЮК7, ГИС ПВР;
9046-570 Ю-Талинское, ЮК10-11, ГИС ПВР;
6802-316 Ю-Талинское, ЮК10, ГИС ПВР;
1825-380 Ю-Талинское, ЮК11, с-к тех пакера, ГИС ОТСЭК (очередность подготовки дизайна);
1901-514 Ю-Талинское, ЮК10-11, райбирование;
7238-326 Ю-Талинское, Ю-Талинское, ЮК10, 70т, ОЗЦ;
1901-514 Ю-Талинское, ЮК10-11, райбирование;
3594-302 С-Талинское, ЮК2-4, с-к ПСШ;
5553-117 С-Талинское, ЮК2, отсыпка;
3100-52 С-Талинское, ЮК3-5, отсыпка;
4957-230 Ю-Талинское, ЮК2-4, отсыпка;</t>
  </si>
  <si>
    <r>
      <rPr>
        <b/>
        <u/>
        <sz val="40"/>
        <rFont val="Times New Roman"/>
        <family val="1"/>
        <charset val="204"/>
      </rPr>
      <t>11047-302Б С-Талинское, ЮК4, ЗБС, МГРП, 5ст*40т, завоз оборудования (+), спуск стингера, готовность 01.10;</t>
    </r>
    <r>
      <rPr>
        <sz val="40"/>
        <rFont val="Times New Roman"/>
        <family val="1"/>
        <charset val="204"/>
      </rPr>
      <t xml:space="preserve">
11032-301Б С-Талинское, ЮК7, 50т, монтаж пакера ГРП (+), посадка/опрессовка на 15:00/30.09, готовность на 24:00/30.09 (дизайн в разработке);
3057-51 С-Талинское, ЮК3-5, монтаж пакера ГРП (+), посадка/опрессовка на 02:00/01.10, готовность на 10:00/01.10 (очередность подготовки дизайна);
3084-67 С-Талинское, ЮК7, ГИС ПВР;
9046-570 Ю-Талинское, ЮК10-11, ГИС ПВР;
6802-316 Ю-Талинское, ЮК10, ГИС ПВР;
1825-380 Ю-Талинское, ЮК11, с-к тех пакера, ГИС ОТСЭК (очередность подготовки дизайна);
1901-514 Ю-Талинское, ЮК10-11, райбирование;
7238-326 Ю-Талинское, Ю-Талинское, ЮК10, 70т, ОЗЦ;
1901-514 Ю-Талинское, ЮК10-11, райбирование;
3594-302 С-Талинское, ЮК2-4, с-к ПСШ;
5553-117 С-Талинское, ЮК2, отсыпка;
3100-52 С-Талинское, ЮК3-5, отсыпка;
4957-230 Ю-Талинское, ЮК2-4, отсыпка;</t>
    </r>
  </si>
  <si>
    <t>9 стадия из 11: МиниГРП 10:15 - 10:30
Р 550/392/389 ISIP – 156 атм Расход – 4.0 м3/мин Vжид. – 44,7 м3 , из них продавка 21 м3
Трения общие/муфта ГРП-ПЗП:  233/77 Пропант - 1тн 40/70 Хаммер - эффект ярко-выраженный.
'9 стадия из 11: ПР к основному ГРП, на 23:00-00:00</t>
  </si>
  <si>
    <t xml:space="preserve">6 стадия из 11: Тестовая закачка 12:40 - 12:47 Расход – 1.5 м3/мин Vжид. –6 м3
6 стадия из 11: Активация+Замещение. 13:00 - 13:17
Р – 380/390/400 ISIP - 135 атм. V жид- 35 м³. Расход 1.5 - 4.0 м3/мин Трения общие/муфта ГРП-ПЗП: 265/101. Хаммер-эффект выраженный.
6 стадия из 11: МиниГРП 14:40 - 14:55 
Р 465/385/405 ISIP – 169 атм Расход – 4.0 м3/мин Vжид. – 53.7 м3 , из них продавка 21.3 м3
Трения общие/муфта ГРП-ПЗП:  236/72 Пропант - 1тн 40/70 Хаммер - эффект выраженный
6 стадия из 11: ПР к основному ГРП, на 20:00-21:00
</t>
  </si>
  <si>
    <t>40814_97Б_Тагринское, ЗБС, 4 х 40т, (Дизайн в разработке), готова
42111_407Б_Тагринское, ВНС, 13 х 120т, (Дизайн в разработке), Постановка КРС 29.09. Готовность под ГРП 02-03.10.
48500_408_Тагринское, ВНС, 6 х 59т, (нет материала). Готовность под ГРП 06-07.10.</t>
  </si>
  <si>
    <t>(скв'51936/601) ПР к ОГРП. 'Передача техники в ГРП-14; ОГРП ~08:00/01.10.22</t>
  </si>
  <si>
    <r>
      <rPr>
        <b/>
        <u/>
        <sz val="40"/>
        <rFont val="Times New Roman"/>
        <family val="1"/>
        <charset val="204"/>
      </rPr>
      <t>402_247Б_Ю-Талинское_ЮК2-4_100т. Готова (дизайн на согласовании);</t>
    </r>
    <r>
      <rPr>
        <sz val="40"/>
        <rFont val="Times New Roman"/>
        <family val="1"/>
        <charset val="204"/>
      </rPr>
      <t xml:space="preserve">
11032-301Б С-Талинское, ЮК7, 50т, монтаж пакера ГРП (+), посадка/опрессовка на 15:00/30.09, готовность на 24:00/30.09 (дизайн в разработке);
3057-51 С-Талинское, ЮК3-5, монтаж пакера ГРП (+), посадка/опрессовка на 02:00/01.10, готовность на 10:00/01.10 (очередность подготовки дизайна);
3084-67 С-Талинское, ЮК7, ГИС ПВР;
9046-570 Ю-Талинское, ЮК10-11, ГИС ПВР;
6802-316 Ю-Талинское, ЮК10, ГИС ПВР;
1825-380 Ю-Талинское, ЮК11, с-к тех пакера, ГИС ОТСЭК (очередность подготовки дизайна);
1901-514 Ю-Талинское, ЮК10-11, райбирование;
7238-326 Ю-Талинское, Ю-Талинское, ЮК10, 70т, ОЗЦ;
1901-514 Ю-Талинское, ЮК10-11, райбирование;
3594-302 С-Талинское, ЮК2-4, с-к ПСШ;
5553-117 С-Талинское, ЮК2, отсыпка;
3100-52 С-Талинское, ЮК3-5, отсыпка;
4957-230 Ю-Талинское, ЮК2-4, отсыпка;</t>
    </r>
  </si>
  <si>
    <t>ПР к замещению.
Начало работ по прибытию техники с ГРП-15. 
Замещение на ~16:30. 
МиниГРП на ~18:30.</t>
  </si>
  <si>
    <t>С последней операции ГРП прошло 38ч 08 мин (на 16:00).</t>
  </si>
  <si>
    <t>ТЕМПЕРАТУРА ВОЗДУХА: 0*С</t>
  </si>
  <si>
    <t>Стадия№1. Выход на раннюю продавку из-за роста давления в затрубе до 140атм. Продавка(+). В пласт 53м3 HCL22%. КГРП(+)
Стадия№2. Активация(-), переход на след стадию
Стадия№3. Активация(-), переход на след стадию
Стадия№4. Активация(+), Замещение(+). Выход на раннюю продавку из-за роста давления в затрубе до 125атм. Продавка(+). В пласт 30м3 HCL22%. 
Принято решение о подъеме СПЧ выше всех Муфт ГРП с последующей опрессовкой пакера и затрубного пространства.</t>
  </si>
  <si>
    <t>1) - на Дулисьме 268т(35%)-362м3(22%)
     - на Киренском 5м3 35% HCL
2) «А-Терминал» - 288т(35%)-389м3(22%); 
ст. Лена 1 жд вагон - 62.5т(35%)-84м3(22%);
ст.Тайшет 1жд вагон - 62.5т(35%)-84м3(22%);
Вывезено на месторождение 212т (35%)
3) Заказчику необходимо вернуть всего 208т кислотного состава HCL22%. Возвращено:
- 30т (22%) кисл. состава KR-1 с Крезола
- 29м3 (35%) с добавками с Киренского (~55т кисл. состава 22%)</t>
  </si>
  <si>
    <t>С последней операции ГРП прошло 14 ч 51 мин  (на 16:00).</t>
  </si>
  <si>
    <r>
      <t xml:space="preserve">В/В: "ЮТС" 2ед по 17м3. Завоз жидкости  100м3. </t>
    </r>
    <r>
      <rPr>
        <b/>
        <sz val="38"/>
        <rFont val="Times New Roman"/>
        <family val="1"/>
        <charset val="204"/>
      </rPr>
      <t>Плечо 12км</t>
    </r>
  </si>
  <si>
    <t>С последней операции ГРП прошло 44ч 21мин  (на 16:00).</t>
  </si>
  <si>
    <t xml:space="preserve">С последней операции ГРП прошло 09ч 15мин (на 16:00). </t>
  </si>
  <si>
    <t xml:space="preserve">
4 стадия из 5: Основной ГРП 20т (+). 12:04-12:31. V-86м3 Рнач-302, Рср-260, Ркон-295 Vзапуска-77.6м3
5 стадия из 5: Активация+Замещение(+). 12:31-12:34. V-9.5м3 Рнач-280, Рср-275, Ркон-273, ISIP-111
Общие потери 162 атм, в ИП и ПЗП 4 атм. Хаммер-эффект выраженный
5 стадия из 5: Основной ГРП 20т (+) 15:38-16:04
V-83.8м3 Рнач-290, Рср-250, Ркон-305 ISIP - 132 (+21)
Д/Ж флота.</t>
  </si>
  <si>
    <r>
      <rPr>
        <b/>
        <u/>
        <sz val="45"/>
        <rFont val="Times New Roman"/>
        <family val="1"/>
        <charset val="204"/>
      </rPr>
      <t>По скважине 4054 куст 171 'С-Талинское м/р:</t>
    </r>
    <r>
      <rPr>
        <sz val="45"/>
        <rFont val="Times New Roman"/>
        <family val="1"/>
        <charset val="204"/>
      </rPr>
      <t xml:space="preserve">
Основной ГРП (+). 09:00- 09:50
Vпогл - 4м3 V - 141.4м3 (Vобщ- 196.4м3) С поверхности 36.6т:  36.6т - 16/20. С миниГРП - 37.6т. По плану 40т, в пласт 37.4т. Расход - 3.2м3/мин Загрузка гелланта - 6.3л/м3 Рнач- 386атм, Рср- 245атм, Ркон- 375атм; ISIP - 178атм. Прирост +41
Д/Ж флота. Освобождение территории.
</t>
    </r>
    <r>
      <rPr>
        <b/>
        <u/>
        <sz val="45"/>
        <rFont val="Times New Roman"/>
        <family val="1"/>
        <charset val="204"/>
      </rPr>
      <t>Переезд флота на скважину 3954 куст 305 С/Талинское м/р .</t>
    </r>
    <r>
      <rPr>
        <sz val="45"/>
        <rFont val="Times New Roman"/>
        <family val="1"/>
        <charset val="204"/>
      </rPr>
      <t xml:space="preserve">
Завоз емкостного парка. Расстановка емкостного парка, затарка тех. жидкости, 
Замещение на 23:00.</t>
    </r>
  </si>
  <si>
    <t xml:space="preserve">С последней операции ГРП прошлоь (на 08:00). </t>
  </si>
  <si>
    <t>С последней операции ГРП прошло  15 ч 50 (на 16:00).</t>
  </si>
  <si>
    <t>С последней операции ГРП прошло 48ч 10мин (на 16:00).</t>
  </si>
  <si>
    <t>С последней операции ГРП прошло 60 ч 45м  (на 16:00).</t>
  </si>
  <si>
    <t>Формирование Флота ГРП.
Во флоте: 6 с/тягачей, станция контроля, в/бочка.
АДПМ, песковоз, Гидратационная установка - оформление разрешений на негабарит.
Блендер ( БПО г.Нягань). 
1 НВД ( БПО г.Сургут ).
3НВД (БПО г.Радужный)</t>
  </si>
  <si>
    <t>2599-304 Вынгапуровское МГРП-5 по 45т, готовность ориентировочно на 01.10.2022 11:00</t>
  </si>
  <si>
    <t xml:space="preserve">                                                 Флот в режиме готовности.
Завоз проппанта с г. Ноябрьск.</t>
  </si>
  <si>
    <t>ЮТС 3ед-17м3; Завезено 100м3. Плечо 11км</t>
  </si>
  <si>
    <r>
      <rPr>
        <b/>
        <u/>
        <sz val="52"/>
        <color theme="1"/>
        <rFont val="Times New Roman"/>
        <family val="1"/>
        <charset val="204"/>
      </rPr>
      <t>581-35 Барсуковское 2БС12 10т, ЗБС. Готовность на 24:00(согласован)</t>
    </r>
    <r>
      <rPr>
        <sz val="52"/>
        <color theme="1"/>
        <rFont val="Times New Roman"/>
        <family val="1"/>
        <charset val="204"/>
      </rPr>
      <t xml:space="preserve">
235-33 Губкинское ПК16 ReFrac 7т, ЗБС. Готовность на 01.10(согласован)
348-3 ВерхнеПурпейское 0БП8 МГРП 4х40т, ЗБС. Переток, переподготовка скв. Готовность ориент на 02.10(согласован)</t>
    </r>
  </si>
  <si>
    <r>
      <t xml:space="preserve">В/В  ЮТС 1ед*17м3. В/В  ЮТС 1ед*10м3. 'В/В  ПС 1ед*10м3  . Завезено 60м3. </t>
    </r>
    <r>
      <rPr>
        <b/>
        <sz val="38"/>
        <rFont val="Times New Roman"/>
        <family val="1"/>
        <charset val="204"/>
      </rPr>
      <t>Плечо 20км.</t>
    </r>
  </si>
  <si>
    <r>
      <rPr>
        <b/>
        <u/>
        <sz val="40"/>
        <rFont val="Times New Roman"/>
        <family val="1"/>
        <charset val="204"/>
      </rPr>
      <t>3057-51 С-Талинское, ЮК3-5, монтаж пакера ГРП (+), посадка/опрессовка на 02:00/01.10, готовность на 10:00/01.10 (очередность подготовки дизайна);</t>
    </r>
    <r>
      <rPr>
        <sz val="40"/>
        <rFont val="Times New Roman"/>
        <family val="1"/>
        <charset val="204"/>
      </rPr>
      <t xml:space="preserve">
11032-301Б С-Талинское, ЮК7, 50т, монтаж пакера ГРП (+), посадка/опрессовка на 15:00/30.09, готовность на 24:00/30.09 (дизайн в разработке);
3084-67 С-Талинское, ЮК7, ГИС ПВР;
9046-570 Ю-Талинское, ЮК10-11, ГИС ПВР;
6802-316 Ю-Талинское, ЮК10, ГИС ПВР;
1825-380 Ю-Талинское, ЮК11, с-к тех пакера, ГИС ОТСЭК (очередность подготовки дизайна);
1901-514 Ю-Талинское, ЮК10-11, райбирование;
7238-326 Ю-Талинское, Ю-Талинское, ЮК10, 70т, ОЗЦ;
1901-514 Ю-Талинское, ЮК10-11, райбирование;
3594-302 С-Талинское, ЮК2-4, с-к ПСШ;
5553-117 С-Талинское, ЮК2, отсыпка;
3100-52 С-Талинское, ЮК3-5, отсыпка;
4957-230 Ю-Талинское, ЮК2-4, отсыпка;</t>
    </r>
  </si>
  <si>
    <t>3 стадия из 5: ПР к основному ГРП.
ПР к ОГРП (завоз и нагрева тех. жидкости); Основной на 18:00.
На кусту 250м3 тех.жидкости.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</si>
</sst>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7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36"/>
      <name val="Times New Roman"/>
      <family val="1"/>
      <charset val="204"/>
    </font>
    <font>
      <sz val="48"/>
      <name val="Times New Roman"/>
      <family val="1"/>
      <charset val="204"/>
    </font>
    <font>
      <sz val="34"/>
      <name val="Times New Roman"/>
      <family val="1"/>
      <charset val="204"/>
    </font>
    <font>
      <b/>
      <sz val="38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38"/>
      <name val="Times New Roman"/>
      <family val="1"/>
      <charset val="204"/>
    </font>
    <font>
      <b/>
      <sz val="36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b/>
      <u/>
      <sz val="48"/>
      <name val="Times New Roman"/>
      <family val="1"/>
      <charset val="204"/>
    </font>
    <font>
      <sz val="40"/>
      <color theme="1"/>
      <name val="Times New Roman"/>
      <family val="1"/>
      <charset val="204"/>
    </font>
    <font>
      <sz val="44"/>
      <color theme="1"/>
      <name val="Times New Roman"/>
      <family val="1"/>
      <charset val="204"/>
    </font>
    <font>
      <b/>
      <sz val="44"/>
      <color theme="1"/>
      <name val="Times New Roman"/>
      <family val="1"/>
      <charset val="204"/>
    </font>
    <font>
      <b/>
      <sz val="40"/>
      <color theme="1"/>
      <name val="Times New Roman"/>
      <family val="1"/>
      <charset val="204"/>
    </font>
    <font>
      <b/>
      <sz val="42"/>
      <color theme="1"/>
      <name val="Times New Roman"/>
      <family val="1"/>
      <charset val="204"/>
    </font>
    <font>
      <b/>
      <u/>
      <sz val="40"/>
      <color theme="1"/>
      <name val="Times New Roman"/>
      <family val="1"/>
      <charset val="204"/>
    </font>
    <font>
      <sz val="46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  <font>
      <b/>
      <sz val="6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8"/>
      <color theme="1"/>
      <name val="Times New Roman"/>
      <family val="1"/>
      <charset val="204"/>
    </font>
    <font>
      <b/>
      <sz val="58"/>
      <color theme="1"/>
      <name val="Times New Roman"/>
      <family val="1"/>
      <charset val="204"/>
    </font>
    <font>
      <sz val="34.5"/>
      <color theme="1"/>
      <name val="Times New Roman"/>
      <family val="1"/>
      <charset val="204"/>
    </font>
    <font>
      <sz val="32"/>
      <color theme="1"/>
      <name val="Times New Roman"/>
      <family val="1"/>
      <charset val="204"/>
    </font>
    <font>
      <sz val="34"/>
      <color theme="1"/>
      <name val="Calibri"/>
      <family val="2"/>
      <charset val="204"/>
      <scheme val="minor"/>
    </font>
    <font>
      <sz val="34"/>
      <color theme="1"/>
      <name val="Times New Roman"/>
      <family val="1"/>
      <charset val="204"/>
    </font>
    <font>
      <b/>
      <u/>
      <sz val="36"/>
      <color theme="1"/>
      <name val="Times New Roman"/>
      <family val="1"/>
      <charset val="204"/>
    </font>
    <font>
      <sz val="38"/>
      <color rgb="FFFF0000"/>
      <name val="Times New Roman"/>
      <family val="1"/>
      <charset val="204"/>
    </font>
    <font>
      <b/>
      <sz val="48"/>
      <name val="Times New Roman"/>
      <family val="1"/>
      <charset val="204"/>
    </font>
    <font>
      <sz val="40"/>
      <name val="Times New Roman"/>
      <family val="1"/>
      <charset val="204"/>
    </font>
    <font>
      <b/>
      <u/>
      <sz val="48"/>
      <color theme="1"/>
      <name val="Times New Roman"/>
      <family val="1"/>
      <charset val="204"/>
    </font>
    <font>
      <sz val="50"/>
      <color theme="1"/>
      <name val="Times New Roman"/>
      <family val="1"/>
      <charset val="204"/>
    </font>
    <font>
      <b/>
      <sz val="38"/>
      <color rgb="FFFF0000"/>
      <name val="Times New Roman"/>
      <family val="1"/>
      <charset val="204"/>
    </font>
    <font>
      <u/>
      <sz val="48"/>
      <color theme="1"/>
      <name val="Times New Roman"/>
      <family val="1"/>
      <charset val="204"/>
    </font>
    <font>
      <b/>
      <sz val="46"/>
      <color theme="1"/>
      <name val="Times New Roman"/>
      <family val="1"/>
      <charset val="204"/>
    </font>
    <font>
      <sz val="42"/>
      <color theme="1"/>
      <name val="Times New Roman"/>
      <family val="1"/>
      <charset val="204"/>
    </font>
    <font>
      <b/>
      <sz val="50"/>
      <color theme="1"/>
      <name val="Times New Roman"/>
      <family val="1"/>
      <charset val="204"/>
    </font>
    <font>
      <sz val="50"/>
      <name val="Times New Roman"/>
      <family val="1"/>
      <charset val="204"/>
    </font>
    <font>
      <sz val="56"/>
      <color theme="1"/>
      <name val="Times New Roman"/>
      <family val="1"/>
      <charset val="204"/>
    </font>
    <font>
      <sz val="56"/>
      <name val="Times New Roman"/>
      <family val="1"/>
      <charset val="204"/>
    </font>
    <font>
      <b/>
      <u/>
      <sz val="56"/>
      <name val="Times New Roman"/>
      <family val="1"/>
      <charset val="204"/>
    </font>
    <font>
      <b/>
      <sz val="44"/>
      <name val="Times New Roman"/>
      <family val="1"/>
      <charset val="204"/>
    </font>
    <font>
      <b/>
      <u/>
      <sz val="44"/>
      <name val="Times New Roman"/>
      <family val="1"/>
      <charset val="204"/>
    </font>
    <font>
      <sz val="44"/>
      <name val="Times New Roman"/>
      <family val="1"/>
      <charset val="204"/>
    </font>
    <font>
      <u/>
      <sz val="44"/>
      <name val="Times New Roman"/>
      <family val="1"/>
      <charset val="204"/>
    </font>
    <font>
      <b/>
      <u/>
      <sz val="46"/>
      <color theme="1"/>
      <name val="Times New Roman"/>
      <family val="1"/>
      <charset val="204"/>
    </font>
    <font>
      <sz val="46"/>
      <color rgb="FFFF0000"/>
      <name val="Times New Roman"/>
      <family val="1"/>
      <charset val="204"/>
    </font>
    <font>
      <sz val="46"/>
      <name val="Times New Roman"/>
      <family val="1"/>
      <charset val="204"/>
    </font>
    <font>
      <b/>
      <u/>
      <sz val="46"/>
      <name val="Times New Roman"/>
      <family val="1"/>
      <charset val="204"/>
    </font>
    <font>
      <b/>
      <u/>
      <sz val="44"/>
      <color theme="1"/>
      <name val="Times New Roman"/>
      <family val="1"/>
      <charset val="204"/>
    </font>
    <font>
      <b/>
      <u/>
      <sz val="50"/>
      <name val="Times New Roman"/>
      <family val="1"/>
      <charset val="204"/>
    </font>
    <font>
      <b/>
      <u/>
      <sz val="50"/>
      <color theme="1"/>
      <name val="Times New Roman"/>
      <family val="1"/>
      <charset val="204"/>
    </font>
    <font>
      <b/>
      <sz val="34"/>
      <name val="Times New Roman"/>
      <family val="1"/>
      <charset val="204"/>
    </font>
    <font>
      <b/>
      <u/>
      <sz val="42"/>
      <color theme="1"/>
      <name val="Times New Roman"/>
      <family val="1"/>
      <charset val="204"/>
    </font>
    <font>
      <sz val="42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50"/>
      <name val="Times New Roman"/>
      <family val="1"/>
      <charset val="204"/>
    </font>
    <font>
      <sz val="45"/>
      <color theme="1"/>
      <name val="Times New Roman"/>
      <family val="1"/>
      <charset val="204"/>
    </font>
    <font>
      <sz val="48"/>
      <color rgb="FFFF0000"/>
      <name val="Times New Roman"/>
      <family val="1"/>
      <charset val="204"/>
    </font>
    <font>
      <u/>
      <sz val="34"/>
      <color theme="1"/>
      <name val="Times New Roman"/>
      <family val="1"/>
      <charset val="204"/>
    </font>
    <font>
      <u/>
      <sz val="36"/>
      <color theme="1"/>
      <name val="Times New Roman"/>
      <family val="1"/>
      <charset val="204"/>
    </font>
    <font>
      <b/>
      <sz val="45"/>
      <color theme="1"/>
      <name val="Times New Roman"/>
      <family val="1"/>
      <charset val="204"/>
    </font>
    <font>
      <sz val="45"/>
      <name val="Times New Roman"/>
      <family val="1"/>
      <charset val="204"/>
    </font>
    <font>
      <b/>
      <u/>
      <sz val="45"/>
      <color theme="1"/>
      <name val="Times New Roman"/>
      <family val="1"/>
      <charset val="204"/>
    </font>
    <font>
      <b/>
      <u/>
      <sz val="45"/>
      <name val="Times New Roman"/>
      <family val="1"/>
      <charset val="204"/>
    </font>
    <font>
      <sz val="52"/>
      <name val="Times New Roman"/>
      <family val="1"/>
      <charset val="204"/>
    </font>
    <font>
      <b/>
      <u/>
      <sz val="52"/>
      <name val="Times New Roman"/>
      <family val="1"/>
      <charset val="204"/>
    </font>
    <font>
      <sz val="52"/>
      <color theme="1"/>
      <name val="Times New Roman"/>
      <family val="1"/>
      <charset val="204"/>
    </font>
    <font>
      <b/>
      <u/>
      <sz val="52"/>
      <color theme="1"/>
      <name val="Times New Roman"/>
      <family val="1"/>
      <charset val="204"/>
    </font>
    <font>
      <sz val="41"/>
      <name val="Times New Roman"/>
      <family val="1"/>
      <charset val="204"/>
    </font>
    <font>
      <b/>
      <u/>
      <sz val="41"/>
      <name val="Times New Roman"/>
      <family val="1"/>
      <charset val="204"/>
    </font>
    <font>
      <b/>
      <u/>
      <sz val="42"/>
      <name val="Times New Roman"/>
      <family val="1"/>
      <charset val="204"/>
    </font>
    <font>
      <sz val="43"/>
      <name val="Times New Roman"/>
      <family val="1"/>
      <charset val="204"/>
    </font>
    <font>
      <sz val="55"/>
      <color theme="1"/>
      <name val="Times New Roman"/>
      <family val="1"/>
      <charset val="204"/>
    </font>
    <font>
      <b/>
      <u/>
      <sz val="55"/>
      <color theme="1"/>
      <name val="Times New Roman"/>
      <family val="1"/>
      <charset val="204"/>
    </font>
    <font>
      <b/>
      <u/>
      <sz val="36"/>
      <name val="Times New Roman"/>
      <family val="1"/>
      <charset val="204"/>
    </font>
    <font>
      <sz val="45"/>
      <color rgb="FFFF0000"/>
      <name val="Times New Roman"/>
      <family val="1"/>
      <charset val="204"/>
    </font>
    <font>
      <sz val="43"/>
      <color theme="1"/>
      <name val="Times New Roman"/>
      <family val="1"/>
      <charset val="204"/>
    </font>
    <font>
      <b/>
      <u/>
      <sz val="40"/>
      <name val="Times New Roman"/>
      <family val="1"/>
      <charset val="204"/>
    </font>
    <font>
      <sz val="40"/>
      <color theme="0"/>
      <name val="Times New Roman"/>
      <family val="1"/>
      <charset val="204"/>
    </font>
    <font>
      <sz val="38"/>
      <color theme="0"/>
      <name val="Times New Roman"/>
      <family val="1"/>
      <charset val="204"/>
    </font>
    <font>
      <b/>
      <sz val="38"/>
      <color theme="0"/>
      <name val="Times New Roman"/>
      <family val="1"/>
      <charset val="204"/>
    </font>
    <font>
      <sz val="50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66">
    <xf numFmtId="0" fontId="0" fillId="0" borderId="0" xfId="0"/>
    <xf numFmtId="0" fontId="2" fillId="2" borderId="0" xfId="0" applyFont="1" applyFill="1"/>
    <xf numFmtId="0" fontId="2" fillId="2" borderId="27" xfId="0" applyFont="1" applyFill="1" applyBorder="1"/>
    <xf numFmtId="0" fontId="20" fillId="2" borderId="3" xfId="0" applyFont="1" applyFill="1" applyBorder="1"/>
    <xf numFmtId="0" fontId="20" fillId="2" borderId="1" xfId="0" applyFont="1" applyFill="1" applyBorder="1"/>
    <xf numFmtId="0" fontId="20" fillId="2" borderId="0" xfId="0" applyFont="1" applyFill="1"/>
    <xf numFmtId="0" fontId="18" fillId="2" borderId="15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1" fillId="2" borderId="3" xfId="0" quotePrefix="1" applyFont="1" applyFill="1" applyBorder="1" applyAlignment="1">
      <alignment vertical="center" wrapText="1"/>
    </xf>
    <xf numFmtId="0" fontId="21" fillId="2" borderId="1" xfId="0" quotePrefix="1" applyFont="1" applyFill="1" applyBorder="1" applyAlignment="1">
      <alignment vertical="center" wrapText="1"/>
    </xf>
    <xf numFmtId="0" fontId="27" fillId="2" borderId="1" xfId="0" quotePrefix="1" applyFont="1" applyFill="1" applyBorder="1" applyAlignment="1">
      <alignment horizontal="left" vertical="center" wrapText="1"/>
    </xf>
    <xf numFmtId="0" fontId="21" fillId="2" borderId="3" xfId="0" quotePrefix="1" applyFont="1" applyFill="1" applyBorder="1" applyAlignment="1">
      <alignment horizontal="center" vertical="center" wrapText="1"/>
    </xf>
    <xf numFmtId="0" fontId="28" fillId="2" borderId="3" xfId="0" quotePrefix="1" applyFont="1" applyFill="1" applyBorder="1" applyAlignment="1">
      <alignment vertical="center" wrapText="1"/>
    </xf>
    <xf numFmtId="0" fontId="28" fillId="2" borderId="1" xfId="0" quotePrefix="1" applyFont="1" applyFill="1" applyBorder="1" applyAlignment="1">
      <alignment vertical="center" wrapText="1"/>
    </xf>
    <xf numFmtId="0" fontId="29" fillId="2" borderId="3" xfId="0" quotePrefix="1" applyFont="1" applyFill="1" applyBorder="1" applyAlignment="1">
      <alignment horizontal="left" vertical="center" wrapText="1"/>
    </xf>
    <xf numFmtId="0" fontId="20" fillId="2" borderId="27" xfId="0" applyFont="1" applyFill="1" applyBorder="1"/>
    <xf numFmtId="0" fontId="20" fillId="2" borderId="18" xfId="0" quotePrefix="1" applyFont="1" applyFill="1" applyBorder="1" applyAlignment="1">
      <alignment horizontal="left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1" fillId="2" borderId="30" xfId="0" applyFont="1" applyFill="1" applyBorder="1" applyAlignment="1">
      <alignment horizontal="center" vertical="center"/>
    </xf>
    <xf numFmtId="0" fontId="21" fillId="2" borderId="30" xfId="0" quotePrefix="1" applyFont="1" applyFill="1" applyBorder="1" applyAlignment="1">
      <alignment horizontal="center" vertical="center"/>
    </xf>
    <xf numFmtId="0" fontId="20" fillId="3" borderId="19" xfId="0" applyFont="1" applyFill="1" applyBorder="1" applyAlignment="1">
      <alignment horizontal="center" vertical="center" wrapText="1"/>
    </xf>
    <xf numFmtId="0" fontId="29" fillId="2" borderId="1" xfId="0" quotePrefix="1" applyFont="1" applyFill="1" applyBorder="1" applyAlignment="1">
      <alignment horizontal="left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left" vertical="top" wrapText="1"/>
    </xf>
    <xf numFmtId="0" fontId="20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14" fontId="19" fillId="2" borderId="38" xfId="0" applyNumberFormat="1" applyFont="1" applyFill="1" applyBorder="1" applyAlignment="1">
      <alignment horizontal="center" vertical="center"/>
    </xf>
    <xf numFmtId="0" fontId="19" fillId="2" borderId="3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20" fillId="2" borderId="18" xfId="0" quotePrefix="1" applyFont="1" applyFill="1" applyBorder="1" applyAlignment="1">
      <alignment horizontal="center" vertical="center" wrapText="1"/>
    </xf>
    <xf numFmtId="0" fontId="15" fillId="2" borderId="1" xfId="0" quotePrefix="1" applyFont="1" applyFill="1" applyBorder="1" applyAlignment="1">
      <alignment horizontal="center" vertical="center" textRotation="90" wrapText="1"/>
    </xf>
    <xf numFmtId="0" fontId="3" fillId="2" borderId="11" xfId="0" quotePrefix="1" applyFont="1" applyFill="1" applyBorder="1" applyAlignment="1">
      <alignment vertical="center" wrapText="1"/>
    </xf>
    <xf numFmtId="0" fontId="9" fillId="2" borderId="12" xfId="0" quotePrefix="1" applyFont="1" applyFill="1" applyBorder="1" applyAlignment="1">
      <alignment vertical="center" wrapText="1"/>
    </xf>
    <xf numFmtId="0" fontId="9" fillId="2" borderId="6" xfId="0" quotePrefix="1" applyFont="1" applyFill="1" applyBorder="1" applyAlignment="1">
      <alignment vertical="center" wrapText="1"/>
    </xf>
    <xf numFmtId="0" fontId="9" fillId="2" borderId="5" xfId="0" quotePrefix="1" applyFont="1" applyFill="1" applyBorder="1" applyAlignment="1">
      <alignment vertical="center" wrapText="1"/>
    </xf>
    <xf numFmtId="0" fontId="9" fillId="2" borderId="0" xfId="0" quotePrefix="1" applyFont="1" applyFill="1" applyAlignment="1">
      <alignment vertical="center" wrapText="1"/>
    </xf>
    <xf numFmtId="0" fontId="9" fillId="2" borderId="7" xfId="0" quotePrefix="1" applyFont="1" applyFill="1" applyBorder="1" applyAlignment="1">
      <alignment vertical="center" wrapText="1"/>
    </xf>
    <xf numFmtId="0" fontId="9" fillId="2" borderId="13" xfId="0" quotePrefix="1" applyFont="1" applyFill="1" applyBorder="1" applyAlignment="1">
      <alignment vertical="center" wrapText="1"/>
    </xf>
    <xf numFmtId="0" fontId="9" fillId="2" borderId="14" xfId="0" quotePrefix="1" applyFont="1" applyFill="1" applyBorder="1" applyAlignment="1">
      <alignment vertical="center" wrapText="1"/>
    </xf>
    <xf numFmtId="0" fontId="9" fillId="2" borderId="8" xfId="0" quotePrefix="1" applyFont="1" applyFill="1" applyBorder="1" applyAlignment="1">
      <alignment vertical="center" wrapText="1"/>
    </xf>
    <xf numFmtId="17" fontId="24" fillId="2" borderId="1" xfId="0" quotePrefix="1" applyNumberFormat="1" applyFont="1" applyFill="1" applyBorder="1" applyAlignment="1">
      <alignment horizontal="center" vertical="center" wrapText="1"/>
    </xf>
    <xf numFmtId="49" fontId="25" fillId="2" borderId="1" xfId="0" quotePrefix="1" applyNumberFormat="1" applyFont="1" applyFill="1" applyBorder="1" applyAlignment="1">
      <alignment horizontal="center" vertical="center" wrapText="1"/>
    </xf>
    <xf numFmtId="49" fontId="25" fillId="2" borderId="19" xfId="0" quotePrefix="1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4" fillId="2" borderId="1" xfId="0" quotePrefix="1" applyFont="1" applyFill="1" applyBorder="1" applyAlignment="1">
      <alignment horizontal="left" vertical="center" wrapText="1"/>
    </xf>
    <xf numFmtId="0" fontId="22" fillId="2" borderId="1" xfId="0" quotePrefix="1" applyFont="1" applyFill="1" applyBorder="1" applyAlignment="1">
      <alignment horizontal="left" vertical="center" wrapText="1"/>
    </xf>
    <xf numFmtId="0" fontId="15" fillId="3" borderId="1" xfId="0" quotePrefix="1" applyFont="1" applyFill="1" applyBorder="1" applyAlignment="1">
      <alignment horizontal="center" vertical="center" textRotation="90" wrapText="1"/>
    </xf>
    <xf numFmtId="0" fontId="32" fillId="2" borderId="11" xfId="0" quotePrefix="1" applyFont="1" applyFill="1" applyBorder="1" applyAlignment="1">
      <alignment vertical="center" wrapText="1"/>
    </xf>
    <xf numFmtId="0" fontId="3" fillId="2" borderId="12" xfId="0" quotePrefix="1" applyFont="1" applyFill="1" applyBorder="1" applyAlignment="1">
      <alignment vertical="center" wrapText="1"/>
    </xf>
    <xf numFmtId="0" fontId="3" fillId="2" borderId="6" xfId="0" quotePrefix="1" applyFont="1" applyFill="1" applyBorder="1" applyAlignment="1">
      <alignment vertical="center" wrapText="1"/>
    </xf>
    <xf numFmtId="0" fontId="3" fillId="2" borderId="5" xfId="0" quotePrefix="1" applyFont="1" applyFill="1" applyBorder="1" applyAlignment="1">
      <alignment vertical="center" wrapText="1"/>
    </xf>
    <xf numFmtId="0" fontId="3" fillId="2" borderId="0" xfId="0" quotePrefix="1" applyFont="1" applyFill="1" applyAlignment="1">
      <alignment vertical="center" wrapText="1"/>
    </xf>
    <xf numFmtId="0" fontId="3" fillId="2" borderId="7" xfId="0" quotePrefix="1" applyFont="1" applyFill="1" applyBorder="1" applyAlignment="1">
      <alignment vertical="center" wrapText="1"/>
    </xf>
    <xf numFmtId="0" fontId="3" fillId="2" borderId="13" xfId="0" quotePrefix="1" applyFont="1" applyFill="1" applyBorder="1" applyAlignment="1">
      <alignment vertical="center" wrapText="1"/>
    </xf>
    <xf numFmtId="0" fontId="3" fillId="2" borderId="14" xfId="0" quotePrefix="1" applyFont="1" applyFill="1" applyBorder="1" applyAlignment="1">
      <alignment vertical="center" wrapText="1"/>
    </xf>
    <xf numFmtId="0" fontId="3" fillId="2" borderId="8" xfId="0" quotePrefix="1" applyFont="1" applyFill="1" applyBorder="1" applyAlignment="1">
      <alignment vertical="center" wrapText="1"/>
    </xf>
    <xf numFmtId="0" fontId="10" fillId="2" borderId="11" xfId="0" quotePrefix="1" applyFont="1" applyFill="1" applyBorder="1" applyAlignment="1">
      <alignment vertical="center" wrapText="1"/>
    </xf>
    <xf numFmtId="17" fontId="24" fillId="3" borderId="1" xfId="0" quotePrefix="1" applyNumberFormat="1" applyFont="1" applyFill="1" applyBorder="1" applyAlignment="1">
      <alignment horizontal="center" vertical="center" wrapText="1"/>
    </xf>
    <xf numFmtId="0" fontId="14" fillId="2" borderId="18" xfId="0" quotePrefix="1" applyFont="1" applyFill="1" applyBorder="1" applyAlignment="1">
      <alignment horizontal="center" vertical="center" wrapText="1"/>
    </xf>
    <xf numFmtId="0" fontId="14" fillId="2" borderId="1" xfId="0" quotePrefix="1" applyFont="1" applyFill="1" applyBorder="1" applyAlignment="1">
      <alignment horizontal="center" vertical="center" wrapText="1"/>
    </xf>
    <xf numFmtId="0" fontId="14" fillId="2" borderId="19" xfId="0" quotePrefix="1" applyFont="1" applyFill="1" applyBorder="1" applyAlignment="1">
      <alignment horizontal="center" vertical="center" wrapText="1"/>
    </xf>
    <xf numFmtId="0" fontId="41" fillId="3" borderId="24" xfId="0" quotePrefix="1" applyFont="1" applyFill="1" applyBorder="1" applyAlignment="1">
      <alignment horizontal="left" vertical="center" wrapText="1"/>
    </xf>
    <xf numFmtId="0" fontId="41" fillId="3" borderId="12" xfId="0" quotePrefix="1" applyFont="1" applyFill="1" applyBorder="1" applyAlignment="1">
      <alignment horizontal="left" vertical="center" wrapText="1"/>
    </xf>
    <xf numFmtId="0" fontId="41" fillId="3" borderId="6" xfId="0" quotePrefix="1" applyFont="1" applyFill="1" applyBorder="1" applyAlignment="1">
      <alignment horizontal="left" vertical="center" wrapText="1"/>
    </xf>
    <xf numFmtId="0" fontId="41" fillId="3" borderId="25" xfId="0" quotePrefix="1" applyFont="1" applyFill="1" applyBorder="1" applyAlignment="1">
      <alignment horizontal="left" vertical="center" wrapText="1"/>
    </xf>
    <xf numFmtId="0" fontId="41" fillId="3" borderId="0" xfId="0" quotePrefix="1" applyFont="1" applyFill="1" applyAlignment="1">
      <alignment horizontal="left" vertical="center" wrapText="1"/>
    </xf>
    <xf numFmtId="0" fontId="41" fillId="3" borderId="7" xfId="0" quotePrefix="1" applyFont="1" applyFill="1" applyBorder="1" applyAlignment="1">
      <alignment horizontal="left" vertical="center" wrapText="1"/>
    </xf>
    <xf numFmtId="0" fontId="41" fillId="3" borderId="26" xfId="0" quotePrefix="1" applyFont="1" applyFill="1" applyBorder="1" applyAlignment="1">
      <alignment horizontal="left" vertical="center" wrapText="1"/>
    </xf>
    <xf numFmtId="0" fontId="41" fillId="3" borderId="14" xfId="0" quotePrefix="1" applyFont="1" applyFill="1" applyBorder="1" applyAlignment="1">
      <alignment horizontal="left" vertical="center" wrapText="1"/>
    </xf>
    <xf numFmtId="0" fontId="41" fillId="3" borderId="8" xfId="0" quotePrefix="1" applyFont="1" applyFill="1" applyBorder="1" applyAlignment="1">
      <alignment horizontal="left" vertical="center" wrapText="1"/>
    </xf>
    <xf numFmtId="0" fontId="11" fillId="3" borderId="11" xfId="0" quotePrefix="1" applyFont="1" applyFill="1" applyBorder="1" applyAlignment="1">
      <alignment horizontal="left" vertical="top" wrapText="1"/>
    </xf>
    <xf numFmtId="0" fontId="11" fillId="3" borderId="12" xfId="0" quotePrefix="1" applyFont="1" applyFill="1" applyBorder="1" applyAlignment="1">
      <alignment horizontal="left" vertical="top" wrapText="1"/>
    </xf>
    <xf numFmtId="0" fontId="11" fillId="3" borderId="32" xfId="0" quotePrefix="1" applyFont="1" applyFill="1" applyBorder="1" applyAlignment="1">
      <alignment horizontal="left" vertical="top" wrapText="1"/>
    </xf>
    <xf numFmtId="0" fontId="11" fillId="3" borderId="5" xfId="0" quotePrefix="1" applyFont="1" applyFill="1" applyBorder="1" applyAlignment="1">
      <alignment horizontal="left" vertical="top" wrapText="1"/>
    </xf>
    <xf numFmtId="0" fontId="11" fillId="3" borderId="0" xfId="0" quotePrefix="1" applyFont="1" applyFill="1" applyAlignment="1">
      <alignment horizontal="left" vertical="top" wrapText="1"/>
    </xf>
    <xf numFmtId="0" fontId="11" fillId="3" borderId="33" xfId="0" quotePrefix="1" applyFont="1" applyFill="1" applyBorder="1" applyAlignment="1">
      <alignment horizontal="left" vertical="top" wrapText="1"/>
    </xf>
    <xf numFmtId="0" fontId="11" fillId="3" borderId="13" xfId="0" quotePrefix="1" applyFont="1" applyFill="1" applyBorder="1" applyAlignment="1">
      <alignment horizontal="left" vertical="top" wrapText="1"/>
    </xf>
    <xf numFmtId="0" fontId="11" fillId="3" borderId="14" xfId="0" quotePrefix="1" applyFont="1" applyFill="1" applyBorder="1" applyAlignment="1">
      <alignment horizontal="left" vertical="top" wrapText="1"/>
    </xf>
    <xf numFmtId="0" fontId="11" fillId="3" borderId="34" xfId="0" quotePrefix="1" applyFont="1" applyFill="1" applyBorder="1" applyAlignment="1">
      <alignment horizontal="left" vertical="top" wrapText="1"/>
    </xf>
    <xf numFmtId="0" fontId="21" fillId="2" borderId="18" xfId="0" quotePrefix="1" applyFont="1" applyFill="1" applyBorder="1" applyAlignment="1">
      <alignment horizontal="center" vertical="center" wrapText="1"/>
    </xf>
    <xf numFmtId="0" fontId="21" fillId="2" borderId="1" xfId="0" quotePrefix="1" applyFont="1" applyFill="1" applyBorder="1" applyAlignment="1">
      <alignment horizontal="center" vertical="center" wrapText="1"/>
    </xf>
    <xf numFmtId="0" fontId="11" fillId="2" borderId="35" xfId="0" quotePrefix="1" applyFont="1" applyFill="1" applyBorder="1" applyAlignment="1">
      <alignment horizontal="left" vertical="center" wrapText="1"/>
    </xf>
    <xf numFmtId="0" fontId="11" fillId="2" borderId="36" xfId="0" quotePrefix="1" applyFont="1" applyFill="1" applyBorder="1" applyAlignment="1">
      <alignment horizontal="left" vertical="center" wrapText="1"/>
    </xf>
    <xf numFmtId="0" fontId="11" fillId="2" borderId="28" xfId="0" quotePrefix="1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4" fillId="2" borderId="29" xfId="0" quotePrefix="1" applyFont="1" applyFill="1" applyBorder="1" applyAlignment="1">
      <alignment horizontal="center" vertical="center" wrapText="1"/>
    </xf>
    <xf numFmtId="0" fontId="14" fillId="2" borderId="4" xfId="0" quotePrefix="1" applyFont="1" applyFill="1" applyBorder="1" applyAlignment="1">
      <alignment horizontal="center" vertical="center" wrapText="1"/>
    </xf>
    <xf numFmtId="0" fontId="9" fillId="3" borderId="24" xfId="0" quotePrefix="1" applyFont="1" applyFill="1" applyBorder="1" applyAlignment="1">
      <alignment horizontal="left" vertical="center" wrapText="1"/>
    </xf>
    <xf numFmtId="0" fontId="9" fillId="3" borderId="12" xfId="0" quotePrefix="1" applyFont="1" applyFill="1" applyBorder="1" applyAlignment="1">
      <alignment horizontal="left" vertical="center" wrapText="1"/>
    </xf>
    <xf numFmtId="0" fontId="9" fillId="3" borderId="6" xfId="0" quotePrefix="1" applyFont="1" applyFill="1" applyBorder="1" applyAlignment="1">
      <alignment horizontal="left" vertical="center" wrapText="1"/>
    </xf>
    <xf numFmtId="0" fontId="9" fillId="3" borderId="25" xfId="0" quotePrefix="1" applyFont="1" applyFill="1" applyBorder="1" applyAlignment="1">
      <alignment horizontal="left" vertical="center" wrapText="1"/>
    </xf>
    <xf numFmtId="0" fontId="9" fillId="3" borderId="0" xfId="0" quotePrefix="1" applyFont="1" applyFill="1" applyAlignment="1">
      <alignment horizontal="left" vertical="center" wrapText="1"/>
    </xf>
    <xf numFmtId="0" fontId="9" fillId="3" borderId="7" xfId="0" quotePrefix="1" applyFont="1" applyFill="1" applyBorder="1" applyAlignment="1">
      <alignment horizontal="left" vertical="center" wrapText="1"/>
    </xf>
    <xf numFmtId="0" fontId="9" fillId="3" borderId="26" xfId="0" quotePrefix="1" applyFont="1" applyFill="1" applyBorder="1" applyAlignment="1">
      <alignment horizontal="left" vertical="center" wrapText="1"/>
    </xf>
    <xf numFmtId="0" fontId="9" fillId="3" borderId="14" xfId="0" quotePrefix="1" applyFont="1" applyFill="1" applyBorder="1" applyAlignment="1">
      <alignment horizontal="left" vertical="center" wrapText="1"/>
    </xf>
    <xf numFmtId="0" fontId="9" fillId="3" borderId="8" xfId="0" quotePrefix="1" applyFont="1" applyFill="1" applyBorder="1" applyAlignment="1">
      <alignment horizontal="left" vertical="center" wrapText="1"/>
    </xf>
    <xf numFmtId="0" fontId="9" fillId="2" borderId="11" xfId="0" quotePrefix="1" applyFont="1" applyFill="1" applyBorder="1" applyAlignment="1">
      <alignment horizontal="left" vertical="center" wrapText="1"/>
    </xf>
    <xf numFmtId="0" fontId="9" fillId="2" borderId="12" xfId="0" quotePrefix="1" applyFont="1" applyFill="1" applyBorder="1" applyAlignment="1">
      <alignment horizontal="left" vertical="center" wrapText="1"/>
    </xf>
    <xf numFmtId="0" fontId="9" fillId="2" borderId="32" xfId="0" quotePrefix="1" applyFont="1" applyFill="1" applyBorder="1" applyAlignment="1">
      <alignment horizontal="left" vertical="center" wrapText="1"/>
    </xf>
    <xf numFmtId="0" fontId="9" fillId="2" borderId="5" xfId="0" quotePrefix="1" applyFont="1" applyFill="1" applyBorder="1" applyAlignment="1">
      <alignment horizontal="left" vertical="center" wrapText="1"/>
    </xf>
    <xf numFmtId="0" fontId="9" fillId="2" borderId="0" xfId="0" quotePrefix="1" applyFont="1" applyFill="1" applyAlignment="1">
      <alignment horizontal="left" vertical="center" wrapText="1"/>
    </xf>
    <xf numFmtId="0" fontId="9" fillId="2" borderId="33" xfId="0" quotePrefix="1" applyFont="1" applyFill="1" applyBorder="1" applyAlignment="1">
      <alignment horizontal="left" vertical="center" wrapText="1"/>
    </xf>
    <xf numFmtId="0" fontId="21" fillId="2" borderId="41" xfId="0" quotePrefix="1" applyFont="1" applyFill="1" applyBorder="1" applyAlignment="1">
      <alignment horizontal="center" vertical="center" wrapText="1"/>
    </xf>
    <xf numFmtId="0" fontId="21" fillId="2" borderId="28" xfId="0" quotePrefix="1" applyFont="1" applyFill="1" applyBorder="1" applyAlignment="1">
      <alignment horizontal="center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17" fontId="27" fillId="2" borderId="1" xfId="0" quotePrefix="1" applyNumberFormat="1" applyFont="1" applyFill="1" applyBorder="1" applyAlignment="1">
      <alignment horizontal="center" vertical="center" wrapText="1"/>
    </xf>
    <xf numFmtId="0" fontId="17" fillId="2" borderId="11" xfId="0" quotePrefix="1" applyFont="1" applyFill="1" applyBorder="1" applyAlignment="1">
      <alignment horizontal="center" vertical="center" wrapText="1"/>
    </xf>
    <xf numFmtId="0" fontId="17" fillId="2" borderId="12" xfId="0" quotePrefix="1" applyFont="1" applyFill="1" applyBorder="1" applyAlignment="1">
      <alignment horizontal="center" vertical="center" wrapText="1"/>
    </xf>
    <xf numFmtId="0" fontId="17" fillId="2" borderId="6" xfId="0" quotePrefix="1" applyFont="1" applyFill="1" applyBorder="1" applyAlignment="1">
      <alignment horizontal="center" vertical="center" wrapText="1"/>
    </xf>
    <xf numFmtId="0" fontId="17" fillId="2" borderId="5" xfId="0" quotePrefix="1" applyFont="1" applyFill="1" applyBorder="1" applyAlignment="1">
      <alignment horizontal="center" vertical="center" wrapText="1"/>
    </xf>
    <xf numFmtId="0" fontId="17" fillId="2" borderId="0" xfId="0" quotePrefix="1" applyFont="1" applyFill="1" applyAlignment="1">
      <alignment horizontal="center" vertical="center" wrapText="1"/>
    </xf>
    <xf numFmtId="0" fontId="17" fillId="2" borderId="7" xfId="0" quotePrefix="1" applyFont="1" applyFill="1" applyBorder="1" applyAlignment="1">
      <alignment horizontal="center" vertical="center" wrapText="1"/>
    </xf>
    <xf numFmtId="0" fontId="17" fillId="2" borderId="13" xfId="0" quotePrefix="1" applyFont="1" applyFill="1" applyBorder="1" applyAlignment="1">
      <alignment horizontal="center" vertical="center" wrapText="1"/>
    </xf>
    <xf numFmtId="0" fontId="17" fillId="2" borderId="14" xfId="0" quotePrefix="1" applyFont="1" applyFill="1" applyBorder="1" applyAlignment="1">
      <alignment horizontal="center" vertical="center" wrapText="1"/>
    </xf>
    <xf numFmtId="0" fontId="17" fillId="2" borderId="8" xfId="0" quotePrefix="1" applyFont="1" applyFill="1" applyBorder="1" applyAlignment="1">
      <alignment horizontal="center" vertical="center" wrapText="1"/>
    </xf>
    <xf numFmtId="0" fontId="3" fillId="2" borderId="11" xfId="0" quotePrefix="1" applyFont="1" applyFill="1" applyBorder="1" applyAlignment="1">
      <alignment horizontal="left" vertical="center" wrapText="1"/>
    </xf>
    <xf numFmtId="0" fontId="3" fillId="2" borderId="12" xfId="0" quotePrefix="1" applyFont="1" applyFill="1" applyBorder="1" applyAlignment="1">
      <alignment horizontal="left" vertical="center" wrapText="1"/>
    </xf>
    <xf numFmtId="0" fontId="3" fillId="2" borderId="6" xfId="0" quotePrefix="1" applyFont="1" applyFill="1" applyBorder="1" applyAlignment="1">
      <alignment horizontal="left" vertical="center" wrapText="1"/>
    </xf>
    <xf numFmtId="0" fontId="3" fillId="2" borderId="5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Alignment="1">
      <alignment horizontal="left" vertical="center" wrapText="1"/>
    </xf>
    <xf numFmtId="0" fontId="3" fillId="2" borderId="7" xfId="0" quotePrefix="1" applyFont="1" applyFill="1" applyBorder="1" applyAlignment="1">
      <alignment horizontal="left" vertical="center" wrapText="1"/>
    </xf>
    <xf numFmtId="0" fontId="3" fillId="2" borderId="13" xfId="0" quotePrefix="1" applyFont="1" applyFill="1" applyBorder="1" applyAlignment="1">
      <alignment horizontal="left" vertical="center" wrapText="1"/>
    </xf>
    <xf numFmtId="0" fontId="3" fillId="2" borderId="14" xfId="0" quotePrefix="1" applyFont="1" applyFill="1" applyBorder="1" applyAlignment="1">
      <alignment horizontal="left" vertical="center" wrapText="1"/>
    </xf>
    <xf numFmtId="0" fontId="3" fillId="2" borderId="8" xfId="0" quotePrefix="1" applyFont="1" applyFill="1" applyBorder="1" applyAlignment="1">
      <alignment horizontal="left" vertical="center" wrapText="1"/>
    </xf>
    <xf numFmtId="0" fontId="11" fillId="2" borderId="11" xfId="0" quotePrefix="1" applyFont="1" applyFill="1" applyBorder="1" applyAlignment="1">
      <alignment horizontal="left" vertical="center" wrapText="1"/>
    </xf>
    <xf numFmtId="0" fontId="11" fillId="2" borderId="12" xfId="0" quotePrefix="1" applyFont="1" applyFill="1" applyBorder="1" applyAlignment="1">
      <alignment horizontal="left" vertical="center" wrapText="1"/>
    </xf>
    <xf numFmtId="0" fontId="11" fillId="2" borderId="32" xfId="0" quotePrefix="1" applyFont="1" applyFill="1" applyBorder="1" applyAlignment="1">
      <alignment horizontal="left" vertical="center" wrapText="1"/>
    </xf>
    <xf numFmtId="0" fontId="11" fillId="2" borderId="5" xfId="0" quotePrefix="1" applyFont="1" applyFill="1" applyBorder="1" applyAlignment="1">
      <alignment horizontal="left" vertical="center" wrapText="1"/>
    </xf>
    <xf numFmtId="0" fontId="11" fillId="2" borderId="0" xfId="0" quotePrefix="1" applyFont="1" applyFill="1" applyAlignment="1">
      <alignment horizontal="left" vertical="center" wrapText="1"/>
    </xf>
    <xf numFmtId="0" fontId="11" fillId="2" borderId="33" xfId="0" quotePrefix="1" applyFont="1" applyFill="1" applyBorder="1" applyAlignment="1">
      <alignment horizontal="left" vertical="center" wrapText="1"/>
    </xf>
    <xf numFmtId="0" fontId="20" fillId="2" borderId="35" xfId="0" quotePrefix="1" applyFont="1" applyFill="1" applyBorder="1" applyAlignment="1">
      <alignment horizontal="left" vertical="top" wrapText="1"/>
    </xf>
    <xf numFmtId="0" fontId="20" fillId="2" borderId="36" xfId="0" quotePrefix="1" applyFont="1" applyFill="1" applyBorder="1" applyAlignment="1">
      <alignment horizontal="left" vertical="top" wrapText="1"/>
    </xf>
    <xf numFmtId="0" fontId="20" fillId="2" borderId="28" xfId="0" quotePrefix="1" applyFont="1" applyFill="1" applyBorder="1" applyAlignment="1">
      <alignment horizontal="left" vertical="top" wrapText="1"/>
    </xf>
    <xf numFmtId="0" fontId="14" fillId="2" borderId="3" xfId="0" quotePrefix="1" applyFont="1" applyFill="1" applyBorder="1" applyAlignment="1">
      <alignment horizontal="center" vertical="center" wrapText="1"/>
    </xf>
    <xf numFmtId="0" fontId="3" fillId="3" borderId="24" xfId="0" quotePrefix="1" applyFont="1" applyFill="1" applyBorder="1" applyAlignment="1">
      <alignment horizontal="left" vertical="top" wrapText="1"/>
    </xf>
    <xf numFmtId="0" fontId="3" fillId="3" borderId="12" xfId="0" quotePrefix="1" applyFont="1" applyFill="1" applyBorder="1" applyAlignment="1">
      <alignment horizontal="left" vertical="top" wrapText="1"/>
    </xf>
    <xf numFmtId="0" fontId="3" fillId="3" borderId="25" xfId="0" quotePrefix="1" applyFont="1" applyFill="1" applyBorder="1" applyAlignment="1">
      <alignment horizontal="left" vertical="top" wrapText="1"/>
    </xf>
    <xf numFmtId="0" fontId="3" fillId="3" borderId="0" xfId="0" quotePrefix="1" applyFont="1" applyFill="1" applyAlignment="1">
      <alignment horizontal="left" vertical="top" wrapText="1"/>
    </xf>
    <xf numFmtId="0" fontId="3" fillId="3" borderId="26" xfId="0" quotePrefix="1" applyFont="1" applyFill="1" applyBorder="1" applyAlignment="1">
      <alignment horizontal="left" vertical="top" wrapText="1"/>
    </xf>
    <xf numFmtId="0" fontId="3" fillId="3" borderId="14" xfId="0" quotePrefix="1" applyFont="1" applyFill="1" applyBorder="1" applyAlignment="1">
      <alignment horizontal="left" vertical="top" wrapText="1"/>
    </xf>
    <xf numFmtId="0" fontId="17" fillId="3" borderId="1" xfId="0" quotePrefix="1" applyFont="1" applyFill="1" applyBorder="1" applyAlignment="1">
      <alignment horizontal="left" vertical="top" wrapText="1"/>
    </xf>
    <xf numFmtId="0" fontId="17" fillId="3" borderId="11" xfId="0" quotePrefix="1" applyFont="1" applyFill="1" applyBorder="1" applyAlignment="1">
      <alignment horizontal="left" vertical="top" wrapText="1"/>
    </xf>
    <xf numFmtId="0" fontId="17" fillId="3" borderId="12" xfId="0" quotePrefix="1" applyFont="1" applyFill="1" applyBorder="1" applyAlignment="1">
      <alignment horizontal="left" vertical="top" wrapText="1"/>
    </xf>
    <xf numFmtId="0" fontId="17" fillId="3" borderId="6" xfId="0" quotePrefix="1" applyFont="1" applyFill="1" applyBorder="1" applyAlignment="1">
      <alignment horizontal="left" vertical="top" wrapText="1"/>
    </xf>
    <xf numFmtId="0" fontId="17" fillId="3" borderId="5" xfId="0" quotePrefix="1" applyFont="1" applyFill="1" applyBorder="1" applyAlignment="1">
      <alignment horizontal="left" vertical="top" wrapText="1"/>
    </xf>
    <xf numFmtId="0" fontId="17" fillId="3" borderId="0" xfId="0" quotePrefix="1" applyFont="1" applyFill="1" applyAlignment="1">
      <alignment horizontal="left" vertical="top" wrapText="1"/>
    </xf>
    <xf numFmtId="0" fontId="17" fillId="3" borderId="7" xfId="0" quotePrefix="1" applyFont="1" applyFill="1" applyBorder="1" applyAlignment="1">
      <alignment horizontal="left" vertical="top" wrapText="1"/>
    </xf>
    <xf numFmtId="0" fontId="17" fillId="3" borderId="13" xfId="0" quotePrefix="1" applyFont="1" applyFill="1" applyBorder="1" applyAlignment="1">
      <alignment horizontal="left" vertical="top" wrapText="1"/>
    </xf>
    <xf numFmtId="0" fontId="17" fillId="3" borderId="14" xfId="0" quotePrefix="1" applyFont="1" applyFill="1" applyBorder="1" applyAlignment="1">
      <alignment horizontal="left" vertical="top" wrapText="1"/>
    </xf>
    <xf numFmtId="0" fontId="17" fillId="3" borderId="8" xfId="0" quotePrefix="1" applyFont="1" applyFill="1" applyBorder="1" applyAlignment="1">
      <alignment horizontal="left" vertical="top" wrapText="1"/>
    </xf>
    <xf numFmtId="0" fontId="36" fillId="2" borderId="1" xfId="0" quotePrefix="1" applyFont="1" applyFill="1" applyBorder="1" applyAlignment="1">
      <alignment horizontal="left" vertical="center" wrapText="1"/>
    </xf>
    <xf numFmtId="0" fontId="44" fillId="3" borderId="24" xfId="0" quotePrefix="1" applyFont="1" applyFill="1" applyBorder="1" applyAlignment="1">
      <alignment horizontal="left" vertical="top" wrapText="1"/>
    </xf>
    <xf numFmtId="0" fontId="43" fillId="3" borderId="12" xfId="0" quotePrefix="1" applyFont="1" applyFill="1" applyBorder="1" applyAlignment="1">
      <alignment horizontal="left" vertical="top" wrapText="1"/>
    </xf>
    <xf numFmtId="0" fontId="43" fillId="3" borderId="25" xfId="0" quotePrefix="1" applyFont="1" applyFill="1" applyBorder="1" applyAlignment="1">
      <alignment horizontal="left" vertical="top" wrapText="1"/>
    </xf>
    <xf numFmtId="0" fontId="43" fillId="3" borderId="0" xfId="0" quotePrefix="1" applyFont="1" applyFill="1" applyAlignment="1">
      <alignment horizontal="left" vertical="top" wrapText="1"/>
    </xf>
    <xf numFmtId="0" fontId="43" fillId="3" borderId="26" xfId="0" quotePrefix="1" applyFont="1" applyFill="1" applyBorder="1" applyAlignment="1">
      <alignment horizontal="left" vertical="top" wrapText="1"/>
    </xf>
    <xf numFmtId="0" fontId="43" fillId="3" borderId="14" xfId="0" quotePrefix="1" applyFont="1" applyFill="1" applyBorder="1" applyAlignment="1">
      <alignment horizontal="left" vertical="top" wrapText="1"/>
    </xf>
    <xf numFmtId="0" fontId="5" fillId="2" borderId="1" xfId="0" quotePrefix="1" applyFont="1" applyFill="1" applyBorder="1" applyAlignment="1">
      <alignment horizontal="left" vertical="center" wrapText="1"/>
    </xf>
    <xf numFmtId="0" fontId="9" fillId="2" borderId="11" xfId="0" quotePrefix="1" applyFont="1" applyFill="1" applyBorder="1" applyAlignment="1">
      <alignment vertical="center" wrapText="1"/>
    </xf>
    <xf numFmtId="0" fontId="3" fillId="2" borderId="11" xfId="0" quotePrefix="1" applyFont="1" applyFill="1" applyBorder="1" applyAlignment="1">
      <alignment vertical="top" wrapText="1"/>
    </xf>
    <xf numFmtId="0" fontId="9" fillId="2" borderId="12" xfId="0" quotePrefix="1" applyFont="1" applyFill="1" applyBorder="1" applyAlignment="1">
      <alignment vertical="top" wrapText="1"/>
    </xf>
    <xf numFmtId="0" fontId="9" fillId="2" borderId="6" xfId="0" quotePrefix="1" applyFont="1" applyFill="1" applyBorder="1" applyAlignment="1">
      <alignment vertical="top" wrapText="1"/>
    </xf>
    <xf numFmtId="0" fontId="9" fillId="2" borderId="5" xfId="0" quotePrefix="1" applyFont="1" applyFill="1" applyBorder="1" applyAlignment="1">
      <alignment vertical="top" wrapText="1"/>
    </xf>
    <xf numFmtId="0" fontId="9" fillId="2" borderId="0" xfId="0" quotePrefix="1" applyFont="1" applyFill="1" applyAlignment="1">
      <alignment vertical="top" wrapText="1"/>
    </xf>
    <xf numFmtId="0" fontId="9" fillId="2" borderId="7" xfId="0" quotePrefix="1" applyFont="1" applyFill="1" applyBorder="1" applyAlignment="1">
      <alignment vertical="top" wrapText="1"/>
    </xf>
    <xf numFmtId="0" fontId="9" fillId="2" borderId="13" xfId="0" quotePrefix="1" applyFont="1" applyFill="1" applyBorder="1" applyAlignment="1">
      <alignment vertical="top" wrapText="1"/>
    </xf>
    <xf numFmtId="0" fontId="9" fillId="2" borderId="14" xfId="0" quotePrefix="1" applyFont="1" applyFill="1" applyBorder="1" applyAlignment="1">
      <alignment vertical="top" wrapText="1"/>
    </xf>
    <xf numFmtId="0" fontId="9" fillId="2" borderId="8" xfId="0" quotePrefix="1" applyFont="1" applyFill="1" applyBorder="1" applyAlignment="1">
      <alignment vertical="top" wrapText="1"/>
    </xf>
    <xf numFmtId="0" fontId="24" fillId="2" borderId="1" xfId="0" applyFont="1" applyFill="1" applyBorder="1" applyAlignment="1">
      <alignment horizontal="left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9" fillId="2" borderId="6" xfId="0" quotePrefix="1" applyFont="1" applyFill="1" applyBorder="1" applyAlignment="1">
      <alignment horizontal="left" vertical="center" wrapText="1"/>
    </xf>
    <xf numFmtId="0" fontId="9" fillId="2" borderId="7" xfId="0" quotePrefix="1" applyFont="1" applyFill="1" applyBorder="1" applyAlignment="1">
      <alignment horizontal="left" vertical="center" wrapText="1"/>
    </xf>
    <xf numFmtId="0" fontId="9" fillId="2" borderId="13" xfId="0" quotePrefix="1" applyFont="1" applyFill="1" applyBorder="1" applyAlignment="1">
      <alignment horizontal="left" vertical="center" wrapText="1"/>
    </xf>
    <xf numFmtId="0" fontId="9" fillId="2" borderId="14" xfId="0" quotePrefix="1" applyFont="1" applyFill="1" applyBorder="1" applyAlignment="1">
      <alignment horizontal="left" vertical="center" wrapText="1"/>
    </xf>
    <xf numFmtId="0" fontId="9" fillId="2" borderId="8" xfId="0" quotePrefix="1" applyFont="1" applyFill="1" applyBorder="1" applyAlignment="1">
      <alignment horizontal="left" vertical="center" wrapText="1"/>
    </xf>
    <xf numFmtId="0" fontId="9" fillId="2" borderId="11" xfId="0" quotePrefix="1" applyFont="1" applyFill="1" applyBorder="1" applyAlignment="1">
      <alignment horizontal="left" vertical="top" wrapText="1"/>
    </xf>
    <xf numFmtId="0" fontId="9" fillId="2" borderId="12" xfId="0" quotePrefix="1" applyFont="1" applyFill="1" applyBorder="1" applyAlignment="1">
      <alignment horizontal="left" vertical="top" wrapText="1"/>
    </xf>
    <xf numFmtId="0" fontId="9" fillId="2" borderId="6" xfId="0" quotePrefix="1" applyFont="1" applyFill="1" applyBorder="1" applyAlignment="1">
      <alignment horizontal="left" vertical="top" wrapText="1"/>
    </xf>
    <xf numFmtId="0" fontId="9" fillId="2" borderId="5" xfId="0" quotePrefix="1" applyFont="1" applyFill="1" applyBorder="1" applyAlignment="1">
      <alignment horizontal="left" vertical="top" wrapText="1"/>
    </xf>
    <xf numFmtId="0" fontId="9" fillId="2" borderId="0" xfId="0" quotePrefix="1" applyFont="1" applyFill="1" applyAlignment="1">
      <alignment horizontal="left" vertical="top" wrapText="1"/>
    </xf>
    <xf numFmtId="0" fontId="9" fillId="2" borderId="7" xfId="0" quotePrefix="1" applyFont="1" applyFill="1" applyBorder="1" applyAlignment="1">
      <alignment horizontal="left" vertical="top" wrapText="1"/>
    </xf>
    <xf numFmtId="0" fontId="9" fillId="2" borderId="13" xfId="0" quotePrefix="1" applyFont="1" applyFill="1" applyBorder="1" applyAlignment="1">
      <alignment horizontal="left" vertical="top" wrapText="1"/>
    </xf>
    <xf numFmtId="0" fontId="9" fillId="2" borderId="14" xfId="0" quotePrefix="1" applyFont="1" applyFill="1" applyBorder="1" applyAlignment="1">
      <alignment horizontal="left" vertical="top" wrapText="1"/>
    </xf>
    <xf numFmtId="0" fontId="9" fillId="2" borderId="8" xfId="0" quotePrefix="1" applyFont="1" applyFill="1" applyBorder="1" applyAlignment="1">
      <alignment horizontal="left" vertical="top" wrapText="1"/>
    </xf>
    <xf numFmtId="0" fontId="14" fillId="2" borderId="42" xfId="0" quotePrefix="1" applyFont="1" applyFill="1" applyBorder="1" applyAlignment="1">
      <alignment horizontal="center" vertical="center" wrapText="1"/>
    </xf>
    <xf numFmtId="0" fontId="17" fillId="2" borderId="11" xfId="0" quotePrefix="1" applyFont="1" applyFill="1" applyBorder="1" applyAlignment="1">
      <alignment horizontal="left" vertical="center" wrapText="1"/>
    </xf>
    <xf numFmtId="0" fontId="17" fillId="2" borderId="12" xfId="0" quotePrefix="1" applyFont="1" applyFill="1" applyBorder="1" applyAlignment="1">
      <alignment horizontal="left" vertical="center" wrapText="1"/>
    </xf>
    <xf numFmtId="0" fontId="17" fillId="2" borderId="32" xfId="0" quotePrefix="1" applyFont="1" applyFill="1" applyBorder="1" applyAlignment="1">
      <alignment horizontal="left" vertical="center" wrapText="1"/>
    </xf>
    <xf numFmtId="0" fontId="17" fillId="2" borderId="5" xfId="0" quotePrefix="1" applyFont="1" applyFill="1" applyBorder="1" applyAlignment="1">
      <alignment horizontal="left" vertical="center" wrapText="1"/>
    </xf>
    <xf numFmtId="0" fontId="17" fillId="2" borderId="0" xfId="0" quotePrefix="1" applyFont="1" applyFill="1" applyAlignment="1">
      <alignment horizontal="left" vertical="center" wrapText="1"/>
    </xf>
    <xf numFmtId="0" fontId="17" fillId="2" borderId="33" xfId="0" quotePrefix="1" applyFont="1" applyFill="1" applyBorder="1" applyAlignment="1">
      <alignment horizontal="left" vertical="center" wrapText="1"/>
    </xf>
    <xf numFmtId="0" fontId="17" fillId="2" borderId="13" xfId="0" quotePrefix="1" applyFont="1" applyFill="1" applyBorder="1" applyAlignment="1">
      <alignment horizontal="left" vertical="center" wrapText="1"/>
    </xf>
    <xf numFmtId="0" fontId="17" fillId="2" borderId="14" xfId="0" quotePrefix="1" applyFont="1" applyFill="1" applyBorder="1" applyAlignment="1">
      <alignment horizontal="left" vertical="center" wrapText="1"/>
    </xf>
    <xf numFmtId="0" fontId="17" fillId="2" borderId="34" xfId="0" quotePrefix="1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22" fillId="2" borderId="2" xfId="0" applyFont="1" applyFill="1" applyBorder="1" applyAlignment="1">
      <alignment horizontal="left" vertical="center" wrapText="1"/>
    </xf>
    <xf numFmtId="0" fontId="22" fillId="2" borderId="4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17" fontId="11" fillId="2" borderId="1" xfId="0" quotePrefix="1" applyNumberFormat="1" applyFont="1" applyFill="1" applyBorder="1" applyAlignment="1">
      <alignment horizontal="center" vertical="center" wrapText="1"/>
    </xf>
    <xf numFmtId="0" fontId="12" fillId="3" borderId="24" xfId="0" quotePrefix="1" applyFont="1" applyFill="1" applyBorder="1" applyAlignment="1">
      <alignment horizontal="left" vertical="center" wrapText="1"/>
    </xf>
    <xf numFmtId="0" fontId="12" fillId="3" borderId="12" xfId="0" quotePrefix="1" applyFont="1" applyFill="1" applyBorder="1" applyAlignment="1">
      <alignment horizontal="left" vertical="center" wrapText="1"/>
    </xf>
    <xf numFmtId="0" fontId="12" fillId="3" borderId="6" xfId="0" quotePrefix="1" applyFont="1" applyFill="1" applyBorder="1" applyAlignment="1">
      <alignment horizontal="left" vertical="center" wrapText="1"/>
    </xf>
    <xf numFmtId="0" fontId="12" fillId="3" borderId="25" xfId="0" quotePrefix="1" applyFont="1" applyFill="1" applyBorder="1" applyAlignment="1">
      <alignment horizontal="left" vertical="center" wrapText="1"/>
    </xf>
    <xf numFmtId="0" fontId="12" fillId="3" borderId="0" xfId="0" quotePrefix="1" applyFont="1" applyFill="1" applyAlignment="1">
      <alignment horizontal="left" vertical="center" wrapText="1"/>
    </xf>
    <xf numFmtId="0" fontId="12" fillId="3" borderId="7" xfId="0" quotePrefix="1" applyFont="1" applyFill="1" applyBorder="1" applyAlignment="1">
      <alignment horizontal="left" vertical="center" wrapText="1"/>
    </xf>
    <xf numFmtId="0" fontId="12" fillId="3" borderId="26" xfId="0" quotePrefix="1" applyFont="1" applyFill="1" applyBorder="1" applyAlignment="1">
      <alignment horizontal="left" vertical="center" wrapText="1"/>
    </xf>
    <xf numFmtId="0" fontId="12" fillId="3" borderId="14" xfId="0" quotePrefix="1" applyFont="1" applyFill="1" applyBorder="1" applyAlignment="1">
      <alignment horizontal="left" vertical="center" wrapText="1"/>
    </xf>
    <xf numFmtId="0" fontId="12" fillId="3" borderId="8" xfId="0" quotePrefix="1" applyFont="1" applyFill="1" applyBorder="1" applyAlignment="1">
      <alignment horizontal="left" vertical="center" wrapText="1"/>
    </xf>
    <xf numFmtId="0" fontId="37" fillId="3" borderId="11" xfId="0" quotePrefix="1" applyFont="1" applyFill="1" applyBorder="1" applyAlignment="1">
      <alignment horizontal="left" vertical="center" wrapText="1"/>
    </xf>
    <xf numFmtId="0" fontId="9" fillId="3" borderId="32" xfId="0" quotePrefix="1" applyFont="1" applyFill="1" applyBorder="1" applyAlignment="1">
      <alignment horizontal="left" vertical="center" wrapText="1"/>
    </xf>
    <xf numFmtId="0" fontId="9" fillId="3" borderId="5" xfId="0" quotePrefix="1" applyFont="1" applyFill="1" applyBorder="1" applyAlignment="1">
      <alignment horizontal="left" vertical="center" wrapText="1"/>
    </xf>
    <xf numFmtId="0" fontId="9" fillId="3" borderId="33" xfId="0" quotePrefix="1" applyFont="1" applyFill="1" applyBorder="1" applyAlignment="1">
      <alignment horizontal="left" vertical="center" wrapText="1"/>
    </xf>
    <xf numFmtId="0" fontId="9" fillId="3" borderId="13" xfId="0" quotePrefix="1" applyFont="1" applyFill="1" applyBorder="1" applyAlignment="1">
      <alignment horizontal="left" vertical="center" wrapText="1"/>
    </xf>
    <xf numFmtId="0" fontId="9" fillId="3" borderId="34" xfId="0" quotePrefix="1" applyFont="1" applyFill="1" applyBorder="1" applyAlignment="1">
      <alignment horizontal="left" vertical="center" wrapText="1"/>
    </xf>
    <xf numFmtId="0" fontId="24" fillId="2" borderId="35" xfId="0" quotePrefix="1" applyFont="1" applyFill="1" applyBorder="1" applyAlignment="1">
      <alignment horizontal="left" vertical="center" wrapText="1"/>
    </xf>
    <xf numFmtId="0" fontId="24" fillId="2" borderId="36" xfId="0" quotePrefix="1" applyFont="1" applyFill="1" applyBorder="1" applyAlignment="1">
      <alignment horizontal="left" vertical="center" wrapText="1"/>
    </xf>
    <xf numFmtId="0" fontId="24" fillId="2" borderId="28" xfId="0" quotePrefix="1" applyFont="1" applyFill="1" applyBorder="1" applyAlignment="1">
      <alignment horizontal="left" vertical="center" wrapText="1"/>
    </xf>
    <xf numFmtId="17" fontId="22" fillId="2" borderId="1" xfId="0" quotePrefix="1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42" fillId="3" borderId="24" xfId="0" quotePrefix="1" applyFont="1" applyFill="1" applyBorder="1" applyAlignment="1">
      <alignment horizontal="left" vertical="center" wrapText="1"/>
    </xf>
    <xf numFmtId="0" fontId="42" fillId="3" borderId="12" xfId="0" quotePrefix="1" applyFont="1" applyFill="1" applyBorder="1" applyAlignment="1">
      <alignment horizontal="left" vertical="center" wrapText="1"/>
    </xf>
    <xf numFmtId="0" fontId="42" fillId="3" borderId="6" xfId="0" quotePrefix="1" applyFont="1" applyFill="1" applyBorder="1" applyAlignment="1">
      <alignment horizontal="left" vertical="center" wrapText="1"/>
    </xf>
    <xf numFmtId="0" fontId="42" fillId="3" borderId="25" xfId="0" quotePrefix="1" applyFont="1" applyFill="1" applyBorder="1" applyAlignment="1">
      <alignment horizontal="left" vertical="center" wrapText="1"/>
    </xf>
    <xf numFmtId="0" fontId="42" fillId="3" borderId="0" xfId="0" quotePrefix="1" applyFont="1" applyFill="1" applyAlignment="1">
      <alignment horizontal="left" vertical="center" wrapText="1"/>
    </xf>
    <xf numFmtId="0" fontId="42" fillId="3" borderId="7" xfId="0" quotePrefix="1" applyFont="1" applyFill="1" applyBorder="1" applyAlignment="1">
      <alignment horizontal="left" vertical="center" wrapText="1"/>
    </xf>
    <xf numFmtId="0" fontId="42" fillId="3" borderId="26" xfId="0" quotePrefix="1" applyFont="1" applyFill="1" applyBorder="1" applyAlignment="1">
      <alignment horizontal="left" vertical="center" wrapText="1"/>
    </xf>
    <xf numFmtId="0" fontId="42" fillId="3" borderId="14" xfId="0" quotePrefix="1" applyFont="1" applyFill="1" applyBorder="1" applyAlignment="1">
      <alignment horizontal="left" vertical="center" wrapText="1"/>
    </xf>
    <xf numFmtId="0" fontId="42" fillId="3" borderId="8" xfId="0" quotePrefix="1" applyFont="1" applyFill="1" applyBorder="1" applyAlignment="1">
      <alignment horizontal="left" vertical="center" wrapText="1"/>
    </xf>
    <xf numFmtId="0" fontId="20" fillId="2" borderId="11" xfId="0" quotePrefix="1" applyFont="1" applyFill="1" applyBorder="1" applyAlignment="1">
      <alignment horizontal="left" vertical="center" wrapText="1"/>
    </xf>
    <xf numFmtId="0" fontId="20" fillId="2" borderId="12" xfId="0" quotePrefix="1" applyFont="1" applyFill="1" applyBorder="1" applyAlignment="1">
      <alignment horizontal="left" vertical="center" wrapText="1"/>
    </xf>
    <xf numFmtId="0" fontId="20" fillId="2" borderId="32" xfId="0" quotePrefix="1" applyFont="1" applyFill="1" applyBorder="1" applyAlignment="1">
      <alignment horizontal="left" vertical="center" wrapText="1"/>
    </xf>
    <xf numFmtId="0" fontId="20" fillId="2" borderId="5" xfId="0" quotePrefix="1" applyFont="1" applyFill="1" applyBorder="1" applyAlignment="1">
      <alignment horizontal="left" vertical="center" wrapText="1"/>
    </xf>
    <xf numFmtId="0" fontId="20" fillId="2" borderId="0" xfId="0" quotePrefix="1" applyFont="1" applyFill="1" applyAlignment="1">
      <alignment horizontal="left" vertical="center" wrapText="1"/>
    </xf>
    <xf numFmtId="0" fontId="20" fillId="2" borderId="33" xfId="0" quotePrefix="1" applyFont="1" applyFill="1" applyBorder="1" applyAlignment="1">
      <alignment horizontal="left" vertical="center" wrapText="1"/>
    </xf>
    <xf numFmtId="0" fontId="20" fillId="2" borderId="13" xfId="0" quotePrefix="1" applyFont="1" applyFill="1" applyBorder="1" applyAlignment="1">
      <alignment horizontal="left" vertical="center" wrapText="1"/>
    </xf>
    <xf numFmtId="0" fontId="20" fillId="2" borderId="14" xfId="0" quotePrefix="1" applyFont="1" applyFill="1" applyBorder="1" applyAlignment="1">
      <alignment horizontal="left" vertical="center" wrapText="1"/>
    </xf>
    <xf numFmtId="0" fontId="20" fillId="2" borderId="34" xfId="0" quotePrefix="1" applyFont="1" applyFill="1" applyBorder="1" applyAlignment="1">
      <alignment horizontal="left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9" fillId="2" borderId="16" xfId="0" quotePrefix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3" borderId="24" xfId="0" quotePrefix="1" applyFont="1" applyFill="1" applyBorder="1" applyAlignment="1">
      <alignment horizontal="left" vertical="top" wrapText="1"/>
    </xf>
    <xf numFmtId="0" fontId="6" fillId="3" borderId="12" xfId="0" quotePrefix="1" applyFont="1" applyFill="1" applyBorder="1" applyAlignment="1">
      <alignment horizontal="left" vertical="top" wrapText="1"/>
    </xf>
    <xf numFmtId="0" fontId="6" fillId="3" borderId="6" xfId="0" quotePrefix="1" applyFont="1" applyFill="1" applyBorder="1" applyAlignment="1">
      <alignment horizontal="left" vertical="top" wrapText="1"/>
    </xf>
    <xf numFmtId="0" fontId="14" fillId="2" borderId="20" xfId="0" quotePrefix="1" applyFont="1" applyFill="1" applyBorder="1" applyAlignment="1">
      <alignment horizontal="left" vertical="center" wrapText="1"/>
    </xf>
    <xf numFmtId="0" fontId="16" fillId="2" borderId="20" xfId="0" quotePrefix="1" applyFont="1" applyFill="1" applyBorder="1" applyAlignment="1">
      <alignment horizontal="left" vertical="center" wrapText="1"/>
    </xf>
    <xf numFmtId="0" fontId="16" fillId="2" borderId="21" xfId="0" quotePrefix="1" applyFont="1" applyFill="1" applyBorder="1" applyAlignment="1">
      <alignment horizontal="left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/>
    </xf>
    <xf numFmtId="0" fontId="20" fillId="2" borderId="22" xfId="0" quotePrefix="1" applyFont="1" applyFill="1" applyBorder="1" applyAlignment="1">
      <alignment horizontal="left" vertical="center" wrapText="1"/>
    </xf>
    <xf numFmtId="0" fontId="20" fillId="2" borderId="31" xfId="0" quotePrefix="1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35" fillId="3" borderId="11" xfId="0" quotePrefix="1" applyFont="1" applyFill="1" applyBorder="1" applyAlignment="1">
      <alignment horizontal="left" vertical="top" wrapText="1"/>
    </xf>
    <xf numFmtId="0" fontId="35" fillId="3" borderId="12" xfId="0" quotePrefix="1" applyFont="1" applyFill="1" applyBorder="1" applyAlignment="1">
      <alignment horizontal="left" vertical="top" wrapText="1"/>
    </xf>
    <xf numFmtId="0" fontId="35" fillId="3" borderId="6" xfId="0" quotePrefix="1" applyFont="1" applyFill="1" applyBorder="1" applyAlignment="1">
      <alignment horizontal="left" vertical="top" wrapText="1"/>
    </xf>
    <xf numFmtId="0" fontId="35" fillId="3" borderId="5" xfId="0" quotePrefix="1" applyFont="1" applyFill="1" applyBorder="1" applyAlignment="1">
      <alignment horizontal="left" vertical="top" wrapText="1"/>
    </xf>
    <xf numFmtId="0" fontId="35" fillId="3" borderId="0" xfId="0" quotePrefix="1" applyFont="1" applyFill="1" applyAlignment="1">
      <alignment horizontal="left" vertical="top" wrapText="1"/>
    </xf>
    <xf numFmtId="0" fontId="35" fillId="3" borderId="7" xfId="0" quotePrefix="1" applyFont="1" applyFill="1" applyBorder="1" applyAlignment="1">
      <alignment horizontal="left" vertical="top" wrapText="1"/>
    </xf>
    <xf numFmtId="0" fontId="35" fillId="3" borderId="13" xfId="0" quotePrefix="1" applyFont="1" applyFill="1" applyBorder="1" applyAlignment="1">
      <alignment horizontal="left" vertical="top" wrapText="1"/>
    </xf>
    <xf numFmtId="0" fontId="35" fillId="3" borderId="14" xfId="0" quotePrefix="1" applyFont="1" applyFill="1" applyBorder="1" applyAlignment="1">
      <alignment horizontal="left" vertical="top" wrapText="1"/>
    </xf>
    <xf numFmtId="0" fontId="35" fillId="3" borderId="8" xfId="0" quotePrefix="1" applyFont="1" applyFill="1" applyBorder="1" applyAlignment="1">
      <alignment horizontal="left" vertical="top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30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/>
    </xf>
    <xf numFmtId="0" fontId="15" fillId="2" borderId="9" xfId="0" quotePrefix="1" applyFont="1" applyFill="1" applyBorder="1" applyAlignment="1">
      <alignment horizontal="center" vertical="center" textRotation="90" wrapText="1"/>
    </xf>
    <xf numFmtId="0" fontId="15" fillId="2" borderId="10" xfId="0" quotePrefix="1" applyFont="1" applyFill="1" applyBorder="1" applyAlignment="1">
      <alignment horizontal="center" vertical="center" textRotation="90" wrapText="1"/>
    </xf>
    <xf numFmtId="0" fontId="15" fillId="2" borderId="30" xfId="0" quotePrefix="1" applyFont="1" applyFill="1" applyBorder="1" applyAlignment="1">
      <alignment horizontal="center" vertical="center" textRotation="90" wrapText="1"/>
    </xf>
    <xf numFmtId="17" fontId="33" fillId="2" borderId="1" xfId="0" quotePrefix="1" applyNumberFormat="1" applyFont="1" applyFill="1" applyBorder="1" applyAlignment="1">
      <alignment horizontal="center" vertical="center" wrapText="1"/>
    </xf>
    <xf numFmtId="0" fontId="20" fillId="2" borderId="24" xfId="0" quotePrefix="1" applyFont="1" applyFill="1" applyBorder="1" applyAlignment="1">
      <alignment horizontal="left" vertical="top" wrapText="1"/>
    </xf>
    <xf numFmtId="0" fontId="20" fillId="2" borderId="12" xfId="0" quotePrefix="1" applyFont="1" applyFill="1" applyBorder="1" applyAlignment="1">
      <alignment horizontal="left" vertical="top" wrapText="1"/>
    </xf>
    <xf numFmtId="0" fontId="20" fillId="2" borderId="6" xfId="0" quotePrefix="1" applyFont="1" applyFill="1" applyBorder="1" applyAlignment="1">
      <alignment horizontal="left" vertical="top" wrapText="1"/>
    </xf>
    <xf numFmtId="0" fontId="20" fillId="2" borderId="25" xfId="0" quotePrefix="1" applyFont="1" applyFill="1" applyBorder="1" applyAlignment="1">
      <alignment horizontal="left" vertical="top" wrapText="1"/>
    </xf>
    <xf numFmtId="0" fontId="20" fillId="2" borderId="0" xfId="0" quotePrefix="1" applyFont="1" applyFill="1" applyAlignment="1">
      <alignment horizontal="left" vertical="top" wrapText="1"/>
    </xf>
    <xf numFmtId="0" fontId="20" fillId="2" borderId="7" xfId="0" quotePrefix="1" applyFont="1" applyFill="1" applyBorder="1" applyAlignment="1">
      <alignment horizontal="left" vertical="top" wrapText="1"/>
    </xf>
    <xf numFmtId="0" fontId="20" fillId="2" borderId="26" xfId="0" quotePrefix="1" applyFont="1" applyFill="1" applyBorder="1" applyAlignment="1">
      <alignment horizontal="left" vertical="top" wrapText="1"/>
    </xf>
    <xf numFmtId="0" fontId="20" fillId="2" borderId="14" xfId="0" quotePrefix="1" applyFont="1" applyFill="1" applyBorder="1" applyAlignment="1">
      <alignment horizontal="left" vertical="top" wrapText="1"/>
    </xf>
    <xf numFmtId="0" fontId="20" fillId="2" borderId="8" xfId="0" quotePrefix="1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29" fillId="2" borderId="22" xfId="0" quotePrefix="1" applyFont="1" applyFill="1" applyBorder="1" applyAlignment="1">
      <alignment horizontal="left" vertical="top" wrapText="1"/>
    </xf>
    <xf numFmtId="0" fontId="29" fillId="2" borderId="31" xfId="0" quotePrefix="1" applyFont="1" applyFill="1" applyBorder="1" applyAlignment="1">
      <alignment horizontal="left" vertical="top" wrapText="1"/>
    </xf>
    <xf numFmtId="0" fontId="39" fillId="2" borderId="11" xfId="0" quotePrefix="1" applyFont="1" applyFill="1" applyBorder="1" applyAlignment="1">
      <alignment horizontal="left" vertical="center" wrapText="1"/>
    </xf>
    <xf numFmtId="0" fontId="39" fillId="2" borderId="12" xfId="0" quotePrefix="1" applyFont="1" applyFill="1" applyBorder="1" applyAlignment="1">
      <alignment horizontal="left" vertical="center" wrapText="1"/>
    </xf>
    <xf numFmtId="0" fontId="39" fillId="2" borderId="6" xfId="0" quotePrefix="1" applyFont="1" applyFill="1" applyBorder="1" applyAlignment="1">
      <alignment horizontal="left" vertical="center" wrapText="1"/>
    </xf>
    <xf numFmtId="0" fontId="39" fillId="2" borderId="5" xfId="0" quotePrefix="1" applyFont="1" applyFill="1" applyBorder="1" applyAlignment="1">
      <alignment horizontal="left" vertical="center" wrapText="1"/>
    </xf>
    <xf numFmtId="0" fontId="39" fillId="2" borderId="0" xfId="0" quotePrefix="1" applyFont="1" applyFill="1" applyAlignment="1">
      <alignment horizontal="left" vertical="center" wrapText="1"/>
    </xf>
    <xf numFmtId="0" fontId="39" fillId="2" borderId="7" xfId="0" quotePrefix="1" applyFont="1" applyFill="1" applyBorder="1" applyAlignment="1">
      <alignment horizontal="left" vertical="center" wrapText="1"/>
    </xf>
    <xf numFmtId="0" fontId="39" fillId="2" borderId="13" xfId="0" quotePrefix="1" applyFont="1" applyFill="1" applyBorder="1" applyAlignment="1">
      <alignment horizontal="left" vertical="center" wrapText="1"/>
    </xf>
    <xf numFmtId="0" fontId="39" fillId="2" borderId="14" xfId="0" quotePrefix="1" applyFont="1" applyFill="1" applyBorder="1" applyAlignment="1">
      <alignment horizontal="left" vertical="center" wrapText="1"/>
    </xf>
    <xf numFmtId="0" fontId="39" fillId="2" borderId="8" xfId="0" quotePrefix="1" applyFont="1" applyFill="1" applyBorder="1" applyAlignment="1">
      <alignment horizontal="left" vertical="center" wrapText="1"/>
    </xf>
    <xf numFmtId="0" fontId="45" fillId="2" borderId="11" xfId="0" quotePrefix="1" applyFont="1" applyFill="1" applyBorder="1" applyAlignment="1">
      <alignment vertical="center" wrapText="1"/>
    </xf>
    <xf numFmtId="0" fontId="47" fillId="2" borderId="12" xfId="0" quotePrefix="1" applyFont="1" applyFill="1" applyBorder="1" applyAlignment="1">
      <alignment vertical="center" wrapText="1"/>
    </xf>
    <xf numFmtId="0" fontId="47" fillId="2" borderId="6" xfId="0" quotePrefix="1" applyFont="1" applyFill="1" applyBorder="1" applyAlignment="1">
      <alignment vertical="center" wrapText="1"/>
    </xf>
    <xf numFmtId="0" fontId="47" fillId="2" borderId="5" xfId="0" quotePrefix="1" applyFont="1" applyFill="1" applyBorder="1" applyAlignment="1">
      <alignment vertical="center" wrapText="1"/>
    </xf>
    <xf numFmtId="0" fontId="47" fillId="2" borderId="0" xfId="0" quotePrefix="1" applyFont="1" applyFill="1" applyAlignment="1">
      <alignment vertical="center" wrapText="1"/>
    </xf>
    <xf numFmtId="0" fontId="47" fillId="2" borderId="7" xfId="0" quotePrefix="1" applyFont="1" applyFill="1" applyBorder="1" applyAlignment="1">
      <alignment vertical="center" wrapText="1"/>
    </xf>
    <xf numFmtId="0" fontId="47" fillId="2" borderId="13" xfId="0" quotePrefix="1" applyFont="1" applyFill="1" applyBorder="1" applyAlignment="1">
      <alignment vertical="center" wrapText="1"/>
    </xf>
    <xf numFmtId="0" fontId="47" fillId="2" borderId="14" xfId="0" quotePrefix="1" applyFont="1" applyFill="1" applyBorder="1" applyAlignment="1">
      <alignment vertical="center" wrapText="1"/>
    </xf>
    <xf numFmtId="0" fontId="47" fillId="2" borderId="8" xfId="0" quotePrefix="1" applyFont="1" applyFill="1" applyBorder="1" applyAlignment="1">
      <alignment vertical="center" wrapText="1"/>
    </xf>
    <xf numFmtId="0" fontId="52" fillId="2" borderId="11" xfId="0" quotePrefix="1" applyFont="1" applyFill="1" applyBorder="1" applyAlignment="1">
      <alignment vertical="center" wrapText="1"/>
    </xf>
    <xf numFmtId="0" fontId="51" fillId="2" borderId="12" xfId="0" quotePrefix="1" applyFont="1" applyFill="1" applyBorder="1" applyAlignment="1">
      <alignment vertical="center" wrapText="1"/>
    </xf>
    <xf numFmtId="0" fontId="51" fillId="2" borderId="6" xfId="0" quotePrefix="1" applyFont="1" applyFill="1" applyBorder="1" applyAlignment="1">
      <alignment vertical="center" wrapText="1"/>
    </xf>
    <xf numFmtId="0" fontId="51" fillId="2" borderId="5" xfId="0" quotePrefix="1" applyFont="1" applyFill="1" applyBorder="1" applyAlignment="1">
      <alignment vertical="center" wrapText="1"/>
    </xf>
    <xf numFmtId="0" fontId="51" fillId="2" borderId="0" xfId="0" quotePrefix="1" applyFont="1" applyFill="1" applyAlignment="1">
      <alignment vertical="center" wrapText="1"/>
    </xf>
    <xf numFmtId="0" fontId="51" fillId="2" borderId="7" xfId="0" quotePrefix="1" applyFont="1" applyFill="1" applyBorder="1" applyAlignment="1">
      <alignment vertical="center" wrapText="1"/>
    </xf>
    <xf numFmtId="0" fontId="51" fillId="2" borderId="13" xfId="0" quotePrefix="1" applyFont="1" applyFill="1" applyBorder="1" applyAlignment="1">
      <alignment vertical="center" wrapText="1"/>
    </xf>
    <xf numFmtId="0" fontId="51" fillId="2" borderId="14" xfId="0" quotePrefix="1" applyFont="1" applyFill="1" applyBorder="1" applyAlignment="1">
      <alignment vertical="center" wrapText="1"/>
    </xf>
    <xf numFmtId="0" fontId="51" fillId="2" borderId="8" xfId="0" quotePrefix="1" applyFont="1" applyFill="1" applyBorder="1" applyAlignment="1">
      <alignment vertical="center" wrapText="1"/>
    </xf>
    <xf numFmtId="0" fontId="50" fillId="2" borderId="11" xfId="0" quotePrefix="1" applyFont="1" applyFill="1" applyBorder="1" applyAlignment="1">
      <alignment vertical="top" wrapText="1"/>
    </xf>
    <xf numFmtId="0" fontId="17" fillId="2" borderId="12" xfId="0" quotePrefix="1" applyFont="1" applyFill="1" applyBorder="1" applyAlignment="1">
      <alignment vertical="top" wrapText="1"/>
    </xf>
    <xf numFmtId="0" fontId="17" fillId="2" borderId="6" xfId="0" quotePrefix="1" applyFont="1" applyFill="1" applyBorder="1" applyAlignment="1">
      <alignment vertical="top" wrapText="1"/>
    </xf>
    <xf numFmtId="0" fontId="17" fillId="2" borderId="5" xfId="0" quotePrefix="1" applyFont="1" applyFill="1" applyBorder="1" applyAlignment="1">
      <alignment vertical="top" wrapText="1"/>
    </xf>
    <xf numFmtId="0" fontId="17" fillId="2" borderId="0" xfId="0" quotePrefix="1" applyFont="1" applyFill="1" applyAlignment="1">
      <alignment vertical="top" wrapText="1"/>
    </xf>
    <xf numFmtId="0" fontId="17" fillId="2" borderId="7" xfId="0" quotePrefix="1" applyFont="1" applyFill="1" applyBorder="1" applyAlignment="1">
      <alignment vertical="top" wrapText="1"/>
    </xf>
    <xf numFmtId="0" fontId="17" fillId="2" borderId="13" xfId="0" quotePrefix="1" applyFont="1" applyFill="1" applyBorder="1" applyAlignment="1">
      <alignment vertical="top" wrapText="1"/>
    </xf>
    <xf numFmtId="0" fontId="17" fillId="2" borderId="14" xfId="0" quotePrefix="1" applyFont="1" applyFill="1" applyBorder="1" applyAlignment="1">
      <alignment vertical="top" wrapText="1"/>
    </xf>
    <xf numFmtId="0" fontId="17" fillId="2" borderId="8" xfId="0" quotePrefix="1" applyFont="1" applyFill="1" applyBorder="1" applyAlignment="1">
      <alignment vertical="top" wrapText="1"/>
    </xf>
    <xf numFmtId="0" fontId="13" fillId="3" borderId="16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3" borderId="24" xfId="0" quotePrefix="1" applyFont="1" applyFill="1" applyBorder="1" applyAlignment="1">
      <alignment horizontal="left" vertical="center" wrapText="1"/>
    </xf>
    <xf numFmtId="0" fontId="11" fillId="3" borderId="12" xfId="0" quotePrefix="1" applyFont="1" applyFill="1" applyBorder="1" applyAlignment="1">
      <alignment horizontal="left" vertical="center" wrapText="1"/>
    </xf>
    <xf numFmtId="0" fontId="11" fillId="3" borderId="6" xfId="0" quotePrefix="1" applyFont="1" applyFill="1" applyBorder="1" applyAlignment="1">
      <alignment horizontal="left" vertical="center" wrapText="1"/>
    </xf>
    <xf numFmtId="0" fontId="11" fillId="3" borderId="25" xfId="0" quotePrefix="1" applyFont="1" applyFill="1" applyBorder="1" applyAlignment="1">
      <alignment horizontal="left" vertical="center" wrapText="1"/>
    </xf>
    <xf numFmtId="0" fontId="11" fillId="3" borderId="0" xfId="0" quotePrefix="1" applyFont="1" applyFill="1" applyAlignment="1">
      <alignment horizontal="left" vertical="center" wrapText="1"/>
    </xf>
    <xf numFmtId="0" fontId="11" fillId="3" borderId="7" xfId="0" quotePrefix="1" applyFont="1" applyFill="1" applyBorder="1" applyAlignment="1">
      <alignment horizontal="left" vertical="center" wrapText="1"/>
    </xf>
    <xf numFmtId="0" fontId="11" fillId="3" borderId="26" xfId="0" quotePrefix="1" applyFont="1" applyFill="1" applyBorder="1" applyAlignment="1">
      <alignment horizontal="left" vertical="center" wrapText="1"/>
    </xf>
    <xf numFmtId="0" fontId="11" fillId="3" borderId="14" xfId="0" quotePrefix="1" applyFont="1" applyFill="1" applyBorder="1" applyAlignment="1">
      <alignment horizontal="left" vertical="center" wrapText="1"/>
    </xf>
    <xf numFmtId="0" fontId="11" fillId="3" borderId="8" xfId="0" quotePrefix="1" applyFont="1" applyFill="1" applyBorder="1" applyAlignment="1">
      <alignment horizontal="left" vertical="center" wrapText="1"/>
    </xf>
    <xf numFmtId="0" fontId="12" fillId="2" borderId="11" xfId="0" quotePrefix="1" applyFont="1" applyFill="1" applyBorder="1" applyAlignment="1">
      <alignment horizontal="left" vertical="top" wrapText="1"/>
    </xf>
    <xf numFmtId="0" fontId="12" fillId="2" borderId="12" xfId="0" quotePrefix="1" applyFont="1" applyFill="1" applyBorder="1" applyAlignment="1">
      <alignment horizontal="left" vertical="top" wrapText="1"/>
    </xf>
    <xf numFmtId="0" fontId="12" fillId="2" borderId="6" xfId="0" quotePrefix="1" applyFont="1" applyFill="1" applyBorder="1" applyAlignment="1">
      <alignment horizontal="left" vertical="top" wrapText="1"/>
    </xf>
    <xf numFmtId="0" fontId="12" fillId="2" borderId="5" xfId="0" quotePrefix="1" applyFont="1" applyFill="1" applyBorder="1" applyAlignment="1">
      <alignment horizontal="left" vertical="top" wrapText="1"/>
    </xf>
    <xf numFmtId="0" fontId="12" fillId="2" borderId="0" xfId="0" quotePrefix="1" applyFont="1" applyFill="1" applyAlignment="1">
      <alignment horizontal="left" vertical="top" wrapText="1"/>
    </xf>
    <xf numFmtId="0" fontId="12" fillId="2" borderId="7" xfId="0" quotePrefix="1" applyFont="1" applyFill="1" applyBorder="1" applyAlignment="1">
      <alignment horizontal="left" vertical="top" wrapText="1"/>
    </xf>
    <xf numFmtId="0" fontId="12" fillId="2" borderId="13" xfId="0" quotePrefix="1" applyFont="1" applyFill="1" applyBorder="1" applyAlignment="1">
      <alignment horizontal="left" vertical="top" wrapText="1"/>
    </xf>
    <xf numFmtId="0" fontId="12" fillId="2" borderId="14" xfId="0" quotePrefix="1" applyFont="1" applyFill="1" applyBorder="1" applyAlignment="1">
      <alignment horizontal="left" vertical="top" wrapText="1"/>
    </xf>
    <xf numFmtId="0" fontId="12" fillId="2" borderId="8" xfId="0" quotePrefix="1" applyFont="1" applyFill="1" applyBorder="1" applyAlignment="1">
      <alignment horizontal="left" vertical="top" wrapText="1"/>
    </xf>
    <xf numFmtId="0" fontId="6" fillId="3" borderId="30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/>
    </xf>
    <xf numFmtId="0" fontId="20" fillId="3" borderId="23" xfId="0" applyFont="1" applyFill="1" applyBorder="1" applyAlignment="1">
      <alignment horizontal="center" vertical="center" wrapText="1"/>
    </xf>
    <xf numFmtId="0" fontId="20" fillId="3" borderId="40" xfId="0" applyFont="1" applyFill="1" applyBorder="1" applyAlignment="1">
      <alignment horizontal="center" vertical="center" wrapText="1"/>
    </xf>
    <xf numFmtId="0" fontId="51" fillId="2" borderId="11" xfId="0" quotePrefix="1" applyFont="1" applyFill="1" applyBorder="1" applyAlignment="1">
      <alignment vertical="center" wrapText="1"/>
    </xf>
    <xf numFmtId="0" fontId="41" fillId="2" borderId="24" xfId="0" quotePrefix="1" applyFont="1" applyFill="1" applyBorder="1" applyAlignment="1">
      <alignment horizontal="left" vertical="center" wrapText="1"/>
    </xf>
    <xf numFmtId="0" fontId="41" fillId="2" borderId="12" xfId="0" quotePrefix="1" applyFont="1" applyFill="1" applyBorder="1" applyAlignment="1">
      <alignment horizontal="left" vertical="center" wrapText="1"/>
    </xf>
    <xf numFmtId="0" fontId="41" fillId="2" borderId="6" xfId="0" quotePrefix="1" applyFont="1" applyFill="1" applyBorder="1" applyAlignment="1">
      <alignment horizontal="left" vertical="center" wrapText="1"/>
    </xf>
    <xf numFmtId="0" fontId="41" fillId="2" borderId="25" xfId="0" quotePrefix="1" applyFont="1" applyFill="1" applyBorder="1" applyAlignment="1">
      <alignment horizontal="left" vertical="center" wrapText="1"/>
    </xf>
    <xf numFmtId="0" fontId="41" fillId="2" borderId="0" xfId="0" quotePrefix="1" applyFont="1" applyFill="1" applyAlignment="1">
      <alignment horizontal="left" vertical="center" wrapText="1"/>
    </xf>
    <xf numFmtId="0" fontId="41" fillId="2" borderId="7" xfId="0" quotePrefix="1" applyFont="1" applyFill="1" applyBorder="1" applyAlignment="1">
      <alignment horizontal="left" vertical="center" wrapText="1"/>
    </xf>
    <xf numFmtId="0" fontId="41" fillId="2" borderId="26" xfId="0" quotePrefix="1" applyFont="1" applyFill="1" applyBorder="1" applyAlignment="1">
      <alignment horizontal="left" vertical="center" wrapText="1"/>
    </xf>
    <xf numFmtId="0" fontId="41" fillId="2" borderId="14" xfId="0" quotePrefix="1" applyFont="1" applyFill="1" applyBorder="1" applyAlignment="1">
      <alignment horizontal="left" vertical="center" wrapText="1"/>
    </xf>
    <xf numFmtId="0" fontId="41" fillId="2" borderId="8" xfId="0" quotePrefix="1" applyFont="1" applyFill="1" applyBorder="1" applyAlignment="1">
      <alignment horizontal="left" vertical="center" wrapText="1"/>
    </xf>
    <xf numFmtId="0" fontId="11" fillId="2" borderId="11" xfId="0" quotePrefix="1" applyFont="1" applyFill="1" applyBorder="1" applyAlignment="1">
      <alignment horizontal="left" vertical="top" wrapText="1"/>
    </xf>
    <xf numFmtId="0" fontId="11" fillId="2" borderId="12" xfId="0" quotePrefix="1" applyFont="1" applyFill="1" applyBorder="1" applyAlignment="1">
      <alignment horizontal="left" vertical="top" wrapText="1"/>
    </xf>
    <xf numFmtId="0" fontId="11" fillId="2" borderId="32" xfId="0" quotePrefix="1" applyFont="1" applyFill="1" applyBorder="1" applyAlignment="1">
      <alignment horizontal="left" vertical="top" wrapText="1"/>
    </xf>
    <xf numFmtId="0" fontId="11" fillId="2" borderId="5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Alignment="1">
      <alignment horizontal="left" vertical="top" wrapText="1"/>
    </xf>
    <xf numFmtId="0" fontId="11" fillId="2" borderId="33" xfId="0" quotePrefix="1" applyFont="1" applyFill="1" applyBorder="1" applyAlignment="1">
      <alignment horizontal="left" vertical="top" wrapText="1"/>
    </xf>
    <xf numFmtId="0" fontId="11" fillId="2" borderId="13" xfId="0" quotePrefix="1" applyFont="1" applyFill="1" applyBorder="1" applyAlignment="1">
      <alignment horizontal="left" vertical="top" wrapText="1"/>
    </xf>
    <xf numFmtId="0" fontId="11" fillId="2" borderId="14" xfId="0" quotePrefix="1" applyFont="1" applyFill="1" applyBorder="1" applyAlignment="1">
      <alignment horizontal="left" vertical="top" wrapText="1"/>
    </xf>
    <xf numFmtId="0" fontId="11" fillId="2" borderId="34" xfId="0" quotePrefix="1" applyFont="1" applyFill="1" applyBorder="1" applyAlignment="1">
      <alignment horizontal="left" vertical="top" wrapText="1"/>
    </xf>
    <xf numFmtId="0" fontId="9" fillId="2" borderId="24" xfId="0" quotePrefix="1" applyFont="1" applyFill="1" applyBorder="1" applyAlignment="1">
      <alignment horizontal="left" vertical="center" wrapText="1"/>
    </xf>
    <xf numFmtId="0" fontId="9" fillId="2" borderId="25" xfId="0" quotePrefix="1" applyFont="1" applyFill="1" applyBorder="1" applyAlignment="1">
      <alignment horizontal="left" vertical="center" wrapText="1"/>
    </xf>
    <xf numFmtId="0" fontId="9" fillId="2" borderId="26" xfId="0" quotePrefix="1" applyFont="1" applyFill="1" applyBorder="1" applyAlignment="1">
      <alignment horizontal="left" vertical="center" wrapText="1"/>
    </xf>
    <xf numFmtId="0" fontId="3" fillId="2" borderId="24" xfId="0" quotePrefix="1" applyFont="1" applyFill="1" applyBorder="1" applyAlignment="1">
      <alignment horizontal="left" vertical="top" wrapText="1"/>
    </xf>
    <xf numFmtId="0" fontId="3" fillId="2" borderId="12" xfId="0" quotePrefix="1" applyFont="1" applyFill="1" applyBorder="1" applyAlignment="1">
      <alignment horizontal="left" vertical="top" wrapText="1"/>
    </xf>
    <xf numFmtId="0" fontId="3" fillId="2" borderId="25" xfId="0" quotePrefix="1" applyFont="1" applyFill="1" applyBorder="1" applyAlignment="1">
      <alignment horizontal="left" vertical="top" wrapText="1"/>
    </xf>
    <xf numFmtId="0" fontId="3" fillId="2" borderId="0" xfId="0" quotePrefix="1" applyFont="1" applyFill="1" applyAlignment="1">
      <alignment horizontal="left" vertical="top" wrapText="1"/>
    </xf>
    <xf numFmtId="0" fontId="3" fillId="2" borderId="26" xfId="0" quotePrefix="1" applyFont="1" applyFill="1" applyBorder="1" applyAlignment="1">
      <alignment horizontal="left" vertical="top" wrapText="1"/>
    </xf>
    <xf numFmtId="0" fontId="3" fillId="2" borderId="14" xfId="0" quotePrefix="1" applyFont="1" applyFill="1" applyBorder="1" applyAlignment="1">
      <alignment horizontal="left" vertical="top" wrapText="1"/>
    </xf>
    <xf numFmtId="0" fontId="17" fillId="2" borderId="1" xfId="0" quotePrefix="1" applyFont="1" applyFill="1" applyBorder="1" applyAlignment="1">
      <alignment horizontal="left" vertical="top" wrapText="1"/>
    </xf>
    <xf numFmtId="0" fontId="17" fillId="2" borderId="11" xfId="0" quotePrefix="1" applyFont="1" applyFill="1" applyBorder="1" applyAlignment="1">
      <alignment horizontal="left" vertical="top" wrapText="1"/>
    </xf>
    <xf numFmtId="0" fontId="17" fillId="2" borderId="12" xfId="0" quotePrefix="1" applyFont="1" applyFill="1" applyBorder="1" applyAlignment="1">
      <alignment horizontal="left" vertical="top" wrapText="1"/>
    </xf>
    <xf numFmtId="0" fontId="17" fillId="2" borderId="6" xfId="0" quotePrefix="1" applyFont="1" applyFill="1" applyBorder="1" applyAlignment="1">
      <alignment horizontal="left" vertical="top" wrapText="1"/>
    </xf>
    <xf numFmtId="0" fontId="17" fillId="2" borderId="5" xfId="0" quotePrefix="1" applyFont="1" applyFill="1" applyBorder="1" applyAlignment="1">
      <alignment horizontal="left" vertical="top" wrapText="1"/>
    </xf>
    <xf numFmtId="0" fontId="17" fillId="2" borderId="0" xfId="0" quotePrefix="1" applyFont="1" applyFill="1" applyAlignment="1">
      <alignment horizontal="left" vertical="top" wrapText="1"/>
    </xf>
    <xf numFmtId="0" fontId="17" fillId="2" borderId="7" xfId="0" quotePrefix="1" applyFont="1" applyFill="1" applyBorder="1" applyAlignment="1">
      <alignment horizontal="left" vertical="top" wrapText="1"/>
    </xf>
    <xf numFmtId="0" fontId="17" fillId="2" borderId="13" xfId="0" quotePrefix="1" applyFont="1" applyFill="1" applyBorder="1" applyAlignment="1">
      <alignment horizontal="left" vertical="top" wrapText="1"/>
    </xf>
    <xf numFmtId="0" fontId="17" fillId="2" borderId="14" xfId="0" quotePrefix="1" applyFont="1" applyFill="1" applyBorder="1" applyAlignment="1">
      <alignment horizontal="left" vertical="top" wrapText="1"/>
    </xf>
    <xf numFmtId="0" fontId="17" fillId="2" borderId="8" xfId="0" quotePrefix="1" applyFont="1" applyFill="1" applyBorder="1" applyAlignment="1">
      <alignment horizontal="left" vertical="top" wrapText="1"/>
    </xf>
    <xf numFmtId="0" fontId="39" fillId="2" borderId="24" xfId="0" quotePrefix="1" applyFont="1" applyFill="1" applyBorder="1" applyAlignment="1">
      <alignment horizontal="left" vertical="center" wrapText="1"/>
    </xf>
    <xf numFmtId="0" fontId="39" fillId="2" borderId="25" xfId="0" quotePrefix="1" applyFont="1" applyFill="1" applyBorder="1" applyAlignment="1">
      <alignment horizontal="left" vertical="center" wrapText="1"/>
    </xf>
    <xf numFmtId="0" fontId="39" fillId="2" borderId="26" xfId="0" quotePrefix="1" applyFont="1" applyFill="1" applyBorder="1" applyAlignment="1">
      <alignment horizontal="left" vertical="center" wrapText="1"/>
    </xf>
    <xf numFmtId="0" fontId="37" fillId="2" borderId="11" xfId="0" quotePrefix="1" applyFont="1" applyFill="1" applyBorder="1" applyAlignment="1">
      <alignment horizontal="left" vertical="center" wrapText="1"/>
    </xf>
    <xf numFmtId="0" fontId="9" fillId="2" borderId="34" xfId="0" quotePrefix="1" applyFont="1" applyFill="1" applyBorder="1" applyAlignment="1">
      <alignment horizontal="left" vertical="center" wrapText="1"/>
    </xf>
    <xf numFmtId="0" fontId="42" fillId="2" borderId="24" xfId="0" quotePrefix="1" applyFont="1" applyFill="1" applyBorder="1" applyAlignment="1">
      <alignment horizontal="left" vertical="center" wrapText="1"/>
    </xf>
    <xf numFmtId="0" fontId="42" fillId="2" borderId="12" xfId="0" quotePrefix="1" applyFont="1" applyFill="1" applyBorder="1" applyAlignment="1">
      <alignment horizontal="left" vertical="center" wrapText="1"/>
    </xf>
    <xf numFmtId="0" fontId="42" fillId="2" borderId="6" xfId="0" quotePrefix="1" applyFont="1" applyFill="1" applyBorder="1" applyAlignment="1">
      <alignment horizontal="left" vertical="center" wrapText="1"/>
    </xf>
    <xf numFmtId="0" fontId="42" fillId="2" borderId="25" xfId="0" quotePrefix="1" applyFont="1" applyFill="1" applyBorder="1" applyAlignment="1">
      <alignment horizontal="left" vertical="center" wrapText="1"/>
    </xf>
    <xf numFmtId="0" fontId="42" fillId="2" borderId="0" xfId="0" quotePrefix="1" applyFont="1" applyFill="1" applyAlignment="1">
      <alignment horizontal="left" vertical="center" wrapText="1"/>
    </xf>
    <xf numFmtId="0" fontId="42" fillId="2" borderId="7" xfId="0" quotePrefix="1" applyFont="1" applyFill="1" applyBorder="1" applyAlignment="1">
      <alignment horizontal="left" vertical="center" wrapText="1"/>
    </xf>
    <xf numFmtId="0" fontId="42" fillId="2" borderId="26" xfId="0" quotePrefix="1" applyFont="1" applyFill="1" applyBorder="1" applyAlignment="1">
      <alignment horizontal="left" vertical="center" wrapText="1"/>
    </xf>
    <xf numFmtId="0" fontId="42" fillId="2" borderId="14" xfId="0" quotePrefix="1" applyFont="1" applyFill="1" applyBorder="1" applyAlignment="1">
      <alignment horizontal="left" vertical="center" wrapText="1"/>
    </xf>
    <xf numFmtId="0" fontId="42" fillId="2" borderId="8" xfId="0" quotePrefix="1" applyFont="1" applyFill="1" applyBorder="1" applyAlignment="1">
      <alignment horizontal="left" vertical="center" wrapText="1"/>
    </xf>
    <xf numFmtId="0" fontId="6" fillId="2" borderId="24" xfId="0" quotePrefix="1" applyFont="1" applyFill="1" applyBorder="1" applyAlignment="1">
      <alignment horizontal="left" vertical="top" wrapText="1"/>
    </xf>
    <xf numFmtId="0" fontId="6" fillId="2" borderId="12" xfId="0" quotePrefix="1" applyFont="1" applyFill="1" applyBorder="1" applyAlignment="1">
      <alignment horizontal="left" vertical="top" wrapText="1"/>
    </xf>
    <xf numFmtId="0" fontId="6" fillId="2" borderId="6" xfId="0" quotePrefix="1" applyFont="1" applyFill="1" applyBorder="1" applyAlignment="1">
      <alignment horizontal="left" vertical="top" wrapText="1"/>
    </xf>
    <xf numFmtId="0" fontId="35" fillId="3" borderId="24" xfId="0" quotePrefix="1" applyFont="1" applyFill="1" applyBorder="1" applyAlignment="1">
      <alignment horizontal="left" vertical="center" wrapText="1"/>
    </xf>
    <xf numFmtId="0" fontId="35" fillId="3" borderId="12" xfId="0" quotePrefix="1" applyFont="1" applyFill="1" applyBorder="1" applyAlignment="1">
      <alignment horizontal="left" vertical="center" wrapText="1"/>
    </xf>
    <xf numFmtId="0" fontId="35" fillId="3" borderId="6" xfId="0" quotePrefix="1" applyFont="1" applyFill="1" applyBorder="1" applyAlignment="1">
      <alignment horizontal="left" vertical="center" wrapText="1"/>
    </xf>
    <xf numFmtId="0" fontId="35" fillId="3" borderId="25" xfId="0" quotePrefix="1" applyFont="1" applyFill="1" applyBorder="1" applyAlignment="1">
      <alignment horizontal="left" vertical="center" wrapText="1"/>
    </xf>
    <xf numFmtId="0" fontId="35" fillId="3" borderId="0" xfId="0" quotePrefix="1" applyFont="1" applyFill="1" applyAlignment="1">
      <alignment horizontal="left" vertical="center" wrapText="1"/>
    </xf>
    <xf numFmtId="0" fontId="35" fillId="3" borderId="7" xfId="0" quotePrefix="1" applyFont="1" applyFill="1" applyBorder="1" applyAlignment="1">
      <alignment horizontal="left" vertical="center" wrapText="1"/>
    </xf>
    <xf numFmtId="0" fontId="35" fillId="3" borderId="26" xfId="0" quotePrefix="1" applyFont="1" applyFill="1" applyBorder="1" applyAlignment="1">
      <alignment horizontal="left" vertical="center" wrapText="1"/>
    </xf>
    <xf numFmtId="0" fontId="35" fillId="3" borderId="14" xfId="0" quotePrefix="1" applyFont="1" applyFill="1" applyBorder="1" applyAlignment="1">
      <alignment horizontal="left" vertical="center" wrapText="1"/>
    </xf>
    <xf numFmtId="0" fontId="35" fillId="3" borderId="8" xfId="0" quotePrefix="1" applyFont="1" applyFill="1" applyBorder="1" applyAlignment="1">
      <alignment horizontal="left" vertical="center" wrapText="1"/>
    </xf>
    <xf numFmtId="0" fontId="34" fillId="2" borderId="11" xfId="0" quotePrefix="1" applyFont="1" applyFill="1" applyBorder="1" applyAlignment="1">
      <alignment horizontal="left" vertical="top" wrapText="1"/>
    </xf>
    <xf numFmtId="0" fontId="39" fillId="3" borderId="24" xfId="0" quotePrefix="1" applyFont="1" applyFill="1" applyBorder="1" applyAlignment="1">
      <alignment horizontal="left" vertical="top" wrapText="1"/>
    </xf>
    <xf numFmtId="0" fontId="39" fillId="3" borderId="12" xfId="0" quotePrefix="1" applyFont="1" applyFill="1" applyBorder="1" applyAlignment="1">
      <alignment horizontal="left" vertical="top" wrapText="1"/>
    </xf>
    <xf numFmtId="0" fontId="39" fillId="3" borderId="6" xfId="0" quotePrefix="1" applyFont="1" applyFill="1" applyBorder="1" applyAlignment="1">
      <alignment horizontal="left" vertical="top" wrapText="1"/>
    </xf>
    <xf numFmtId="0" fontId="39" fillId="3" borderId="25" xfId="0" quotePrefix="1" applyFont="1" applyFill="1" applyBorder="1" applyAlignment="1">
      <alignment horizontal="left" vertical="top" wrapText="1"/>
    </xf>
    <xf numFmtId="0" fontId="39" fillId="3" borderId="0" xfId="0" quotePrefix="1" applyFont="1" applyFill="1" applyAlignment="1">
      <alignment horizontal="left" vertical="top" wrapText="1"/>
    </xf>
    <xf numFmtId="0" fontId="39" fillId="3" borderId="7" xfId="0" quotePrefix="1" applyFont="1" applyFill="1" applyBorder="1" applyAlignment="1">
      <alignment horizontal="left" vertical="top" wrapText="1"/>
    </xf>
    <xf numFmtId="0" fontId="39" fillId="3" borderId="26" xfId="0" quotePrefix="1" applyFont="1" applyFill="1" applyBorder="1" applyAlignment="1">
      <alignment horizontal="left" vertical="top" wrapText="1"/>
    </xf>
    <xf numFmtId="0" fontId="39" fillId="3" borderId="14" xfId="0" quotePrefix="1" applyFont="1" applyFill="1" applyBorder="1" applyAlignment="1">
      <alignment horizontal="left" vertical="top" wrapText="1"/>
    </xf>
    <xf numFmtId="0" fontId="39" fillId="3" borderId="8" xfId="0" quotePrefix="1" applyFont="1" applyFill="1" applyBorder="1" applyAlignment="1">
      <alignment horizontal="left" vertical="top" wrapText="1"/>
    </xf>
    <xf numFmtId="0" fontId="37" fillId="3" borderId="11" xfId="0" quotePrefix="1" applyFont="1" applyFill="1" applyBorder="1" applyAlignment="1">
      <alignment horizontal="left" vertical="top" wrapText="1"/>
    </xf>
    <xf numFmtId="0" fontId="9" fillId="3" borderId="12" xfId="0" quotePrefix="1" applyFont="1" applyFill="1" applyBorder="1" applyAlignment="1">
      <alignment horizontal="left" vertical="top" wrapText="1"/>
    </xf>
    <xf numFmtId="0" fontId="9" fillId="3" borderId="32" xfId="0" quotePrefix="1" applyFont="1" applyFill="1" applyBorder="1" applyAlignment="1">
      <alignment horizontal="left" vertical="top" wrapText="1"/>
    </xf>
    <xf numFmtId="0" fontId="9" fillId="3" borderId="5" xfId="0" quotePrefix="1" applyFont="1" applyFill="1" applyBorder="1" applyAlignment="1">
      <alignment horizontal="left" vertical="top" wrapText="1"/>
    </xf>
    <xf numFmtId="0" fontId="9" fillId="3" borderId="0" xfId="0" quotePrefix="1" applyFont="1" applyFill="1" applyAlignment="1">
      <alignment horizontal="left" vertical="top" wrapText="1"/>
    </xf>
    <xf numFmtId="0" fontId="9" fillId="3" borderId="33" xfId="0" quotePrefix="1" applyFont="1" applyFill="1" applyBorder="1" applyAlignment="1">
      <alignment horizontal="left" vertical="top" wrapText="1"/>
    </xf>
    <xf numFmtId="0" fontId="9" fillId="3" borderId="13" xfId="0" quotePrefix="1" applyFont="1" applyFill="1" applyBorder="1" applyAlignment="1">
      <alignment horizontal="left" vertical="top" wrapText="1"/>
    </xf>
    <xf numFmtId="0" fontId="9" fillId="3" borderId="14" xfId="0" quotePrefix="1" applyFont="1" applyFill="1" applyBorder="1" applyAlignment="1">
      <alignment horizontal="left" vertical="top" wrapText="1"/>
    </xf>
    <xf numFmtId="0" fontId="9" fillId="3" borderId="34" xfId="0" quotePrefix="1" applyFont="1" applyFill="1" applyBorder="1" applyAlignment="1">
      <alignment horizontal="left" vertical="top" wrapText="1"/>
    </xf>
    <xf numFmtId="0" fontId="51" fillId="3" borderId="24" xfId="0" quotePrefix="1" applyFont="1" applyFill="1" applyBorder="1" applyAlignment="1">
      <alignment horizontal="left" vertical="top" wrapText="1"/>
    </xf>
    <xf numFmtId="0" fontId="51" fillId="3" borderId="12" xfId="0" quotePrefix="1" applyFont="1" applyFill="1" applyBorder="1" applyAlignment="1">
      <alignment horizontal="left" vertical="top" wrapText="1"/>
    </xf>
    <xf numFmtId="0" fontId="51" fillId="3" borderId="25" xfId="0" quotePrefix="1" applyFont="1" applyFill="1" applyBorder="1" applyAlignment="1">
      <alignment horizontal="left" vertical="top" wrapText="1"/>
    </xf>
    <xf numFmtId="0" fontId="51" fillId="3" borderId="0" xfId="0" quotePrefix="1" applyFont="1" applyFill="1" applyAlignment="1">
      <alignment horizontal="left" vertical="top" wrapText="1"/>
    </xf>
    <xf numFmtId="0" fontId="51" fillId="3" borderId="26" xfId="0" quotePrefix="1" applyFont="1" applyFill="1" applyBorder="1" applyAlignment="1">
      <alignment horizontal="left" vertical="top" wrapText="1"/>
    </xf>
    <xf numFmtId="0" fontId="51" fillId="3" borderId="14" xfId="0" quotePrefix="1" applyFont="1" applyFill="1" applyBorder="1" applyAlignment="1">
      <alignment horizontal="left" vertical="top" wrapText="1"/>
    </xf>
    <xf numFmtId="0" fontId="52" fillId="3" borderId="11" xfId="0" quotePrefix="1" applyFont="1" applyFill="1" applyBorder="1" applyAlignment="1">
      <alignment horizontal="left" vertical="top" wrapText="1"/>
    </xf>
    <xf numFmtId="17" fontId="22" fillId="3" borderId="1" xfId="0" quotePrefix="1" applyNumberFormat="1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2" fillId="2" borderId="11" xfId="0" quotePrefix="1" applyFont="1" applyFill="1" applyBorder="1" applyAlignment="1">
      <alignment horizontal="left" vertical="center" wrapText="1"/>
    </xf>
    <xf numFmtId="0" fontId="12" fillId="2" borderId="12" xfId="0" quotePrefix="1" applyFont="1" applyFill="1" applyBorder="1" applyAlignment="1">
      <alignment horizontal="left" vertical="center" wrapText="1"/>
    </xf>
    <xf numFmtId="0" fontId="12" fillId="2" borderId="6" xfId="0" quotePrefix="1" applyFont="1" applyFill="1" applyBorder="1" applyAlignment="1">
      <alignment horizontal="left" vertical="center" wrapText="1"/>
    </xf>
    <xf numFmtId="0" fontId="12" fillId="2" borderId="5" xfId="0" quotePrefix="1" applyFont="1" applyFill="1" applyBorder="1" applyAlignment="1">
      <alignment horizontal="left" vertical="center" wrapText="1"/>
    </xf>
    <xf numFmtId="0" fontId="12" fillId="2" borderId="0" xfId="0" quotePrefix="1" applyFont="1" applyFill="1" applyAlignment="1">
      <alignment horizontal="left" vertical="center" wrapText="1"/>
    </xf>
    <xf numFmtId="0" fontId="12" fillId="2" borderId="7" xfId="0" quotePrefix="1" applyFont="1" applyFill="1" applyBorder="1" applyAlignment="1">
      <alignment horizontal="left" vertical="center" wrapText="1"/>
    </xf>
    <xf numFmtId="0" fontId="12" fillId="2" borderId="13" xfId="0" quotePrefix="1" applyFont="1" applyFill="1" applyBorder="1" applyAlignment="1">
      <alignment horizontal="left" vertical="center" wrapText="1"/>
    </xf>
    <xf numFmtId="0" fontId="12" fillId="2" borderId="14" xfId="0" quotePrefix="1" applyFont="1" applyFill="1" applyBorder="1" applyAlignment="1">
      <alignment horizontal="left" vertical="center" wrapText="1"/>
    </xf>
    <xf numFmtId="0" fontId="12" fillId="2" borderId="8" xfId="0" quotePrefix="1" applyFont="1" applyFill="1" applyBorder="1" applyAlignment="1">
      <alignment horizontal="left" vertical="center" wrapText="1"/>
    </xf>
    <xf numFmtId="17" fontId="33" fillId="3" borderId="1" xfId="0" quotePrefix="1" applyNumberFormat="1" applyFont="1" applyFill="1" applyBorder="1" applyAlignment="1">
      <alignment horizontal="center" vertical="center" wrapText="1"/>
    </xf>
    <xf numFmtId="0" fontId="58" fillId="2" borderId="11" xfId="0" quotePrefix="1" applyFont="1" applyFill="1" applyBorder="1" applyAlignment="1">
      <alignment horizontal="left" vertical="center" wrapText="1"/>
    </xf>
    <xf numFmtId="0" fontId="58" fillId="2" borderId="12" xfId="0" quotePrefix="1" applyFont="1" applyFill="1" applyBorder="1" applyAlignment="1">
      <alignment horizontal="left" vertical="center" wrapText="1"/>
    </xf>
    <xf numFmtId="0" fontId="58" fillId="2" borderId="6" xfId="0" quotePrefix="1" applyFont="1" applyFill="1" applyBorder="1" applyAlignment="1">
      <alignment horizontal="left" vertical="center" wrapText="1"/>
    </xf>
    <xf numFmtId="0" fontId="58" fillId="2" borderId="5" xfId="0" quotePrefix="1" applyFont="1" applyFill="1" applyBorder="1" applyAlignment="1">
      <alignment horizontal="left" vertical="center" wrapText="1"/>
    </xf>
    <xf numFmtId="0" fontId="58" fillId="2" borderId="0" xfId="0" quotePrefix="1" applyFont="1" applyFill="1" applyAlignment="1">
      <alignment horizontal="left" vertical="center" wrapText="1"/>
    </xf>
    <xf numFmtId="0" fontId="58" fillId="2" borderId="7" xfId="0" quotePrefix="1" applyFont="1" applyFill="1" applyBorder="1" applyAlignment="1">
      <alignment horizontal="left" vertical="center" wrapText="1"/>
    </xf>
    <xf numFmtId="0" fontId="58" fillId="2" borderId="13" xfId="0" quotePrefix="1" applyFont="1" applyFill="1" applyBorder="1" applyAlignment="1">
      <alignment horizontal="left" vertical="center" wrapText="1"/>
    </xf>
    <xf numFmtId="0" fontId="58" fillId="2" borderId="14" xfId="0" quotePrefix="1" applyFont="1" applyFill="1" applyBorder="1" applyAlignment="1">
      <alignment horizontal="left" vertical="center" wrapText="1"/>
    </xf>
    <xf numFmtId="0" fontId="58" fillId="2" borderId="8" xfId="0" quotePrefix="1" applyFont="1" applyFill="1" applyBorder="1" applyAlignment="1">
      <alignment horizontal="left" vertical="center" wrapText="1"/>
    </xf>
    <xf numFmtId="0" fontId="39" fillId="2" borderId="11" xfId="0" quotePrefix="1" applyFont="1" applyFill="1" applyBorder="1" applyAlignment="1">
      <alignment horizontal="center" vertical="center" wrapText="1"/>
    </xf>
    <xf numFmtId="0" fontId="39" fillId="2" borderId="12" xfId="0" quotePrefix="1" applyFont="1" applyFill="1" applyBorder="1" applyAlignment="1">
      <alignment horizontal="center" vertical="center" wrapText="1"/>
    </xf>
    <xf numFmtId="0" fontId="39" fillId="2" borderId="6" xfId="0" quotePrefix="1" applyFont="1" applyFill="1" applyBorder="1" applyAlignment="1">
      <alignment horizontal="center" vertical="center" wrapText="1"/>
    </xf>
    <xf numFmtId="0" fontId="39" fillId="2" borderId="5" xfId="0" quotePrefix="1" applyFont="1" applyFill="1" applyBorder="1" applyAlignment="1">
      <alignment horizontal="center" vertical="center" wrapText="1"/>
    </xf>
    <xf numFmtId="0" fontId="39" fillId="2" borderId="0" xfId="0" quotePrefix="1" applyFont="1" applyFill="1" applyAlignment="1">
      <alignment horizontal="center" vertical="center" wrapText="1"/>
    </xf>
    <xf numFmtId="0" fontId="39" fillId="2" borderId="7" xfId="0" quotePrefix="1" applyFont="1" applyFill="1" applyBorder="1" applyAlignment="1">
      <alignment horizontal="center" vertical="center" wrapText="1"/>
    </xf>
    <xf numFmtId="0" fontId="39" fillId="2" borderId="13" xfId="0" quotePrefix="1" applyFont="1" applyFill="1" applyBorder="1" applyAlignment="1">
      <alignment horizontal="center" vertical="center" wrapText="1"/>
    </xf>
    <xf numFmtId="0" fontId="39" fillId="2" borderId="14" xfId="0" quotePrefix="1" applyFont="1" applyFill="1" applyBorder="1" applyAlignment="1">
      <alignment horizontal="center" vertical="center" wrapText="1"/>
    </xf>
    <xf numFmtId="0" fontId="39" fillId="2" borderId="8" xfId="0" quotePrefix="1" applyFont="1" applyFill="1" applyBorder="1" applyAlignment="1">
      <alignment horizontal="center" vertical="center" wrapText="1"/>
    </xf>
    <xf numFmtId="0" fontId="51" fillId="2" borderId="24" xfId="0" quotePrefix="1" applyFont="1" applyFill="1" applyBorder="1" applyAlignment="1">
      <alignment horizontal="left" vertical="top" wrapText="1"/>
    </xf>
    <xf numFmtId="0" fontId="51" fillId="2" borderId="12" xfId="0" quotePrefix="1" applyFont="1" applyFill="1" applyBorder="1" applyAlignment="1">
      <alignment horizontal="left" vertical="top" wrapText="1"/>
    </xf>
    <xf numFmtId="0" fontId="51" fillId="2" borderId="25" xfId="0" quotePrefix="1" applyFont="1" applyFill="1" applyBorder="1" applyAlignment="1">
      <alignment horizontal="left" vertical="top" wrapText="1"/>
    </xf>
    <xf numFmtId="0" fontId="51" fillId="2" borderId="0" xfId="0" quotePrefix="1" applyFont="1" applyFill="1" applyAlignment="1">
      <alignment horizontal="left" vertical="top" wrapText="1"/>
    </xf>
    <xf numFmtId="0" fontId="51" fillId="2" borderId="26" xfId="0" quotePrefix="1" applyFont="1" applyFill="1" applyBorder="1" applyAlignment="1">
      <alignment horizontal="left" vertical="top" wrapText="1"/>
    </xf>
    <xf numFmtId="0" fontId="51" fillId="2" borderId="14" xfId="0" quotePrefix="1" applyFont="1" applyFill="1" applyBorder="1" applyAlignment="1">
      <alignment horizontal="left" vertical="top" wrapText="1"/>
    </xf>
    <xf numFmtId="0" fontId="51" fillId="2" borderId="11" xfId="0" quotePrefix="1" applyFont="1" applyFill="1" applyBorder="1" applyAlignment="1">
      <alignment horizontal="left" vertical="top" wrapText="1"/>
    </xf>
    <xf numFmtId="0" fontId="35" fillId="2" borderId="24" xfId="0" quotePrefix="1" applyFont="1" applyFill="1" applyBorder="1" applyAlignment="1">
      <alignment horizontal="left" vertical="center" wrapText="1"/>
    </xf>
    <xf numFmtId="0" fontId="35" fillId="2" borderId="12" xfId="0" quotePrefix="1" applyFont="1" applyFill="1" applyBorder="1" applyAlignment="1">
      <alignment horizontal="left" vertical="center" wrapText="1"/>
    </xf>
    <xf numFmtId="0" fontId="35" fillId="2" borderId="6" xfId="0" quotePrefix="1" applyFont="1" applyFill="1" applyBorder="1" applyAlignment="1">
      <alignment horizontal="left" vertical="center" wrapText="1"/>
    </xf>
    <xf numFmtId="0" fontId="35" fillId="2" borderId="25" xfId="0" quotePrefix="1" applyFont="1" applyFill="1" applyBorder="1" applyAlignment="1">
      <alignment horizontal="left" vertical="center" wrapText="1"/>
    </xf>
    <xf numFmtId="0" fontId="35" fillId="2" borderId="0" xfId="0" quotePrefix="1" applyFont="1" applyFill="1" applyAlignment="1">
      <alignment horizontal="left" vertical="center" wrapText="1"/>
    </xf>
    <xf numFmtId="0" fontId="35" fillId="2" borderId="7" xfId="0" quotePrefix="1" applyFont="1" applyFill="1" applyBorder="1" applyAlignment="1">
      <alignment horizontal="left" vertical="center" wrapText="1"/>
    </xf>
    <xf numFmtId="0" fontId="35" fillId="2" borderId="26" xfId="0" quotePrefix="1" applyFont="1" applyFill="1" applyBorder="1" applyAlignment="1">
      <alignment horizontal="left" vertical="center" wrapText="1"/>
    </xf>
    <xf numFmtId="0" fontId="35" fillId="2" borderId="14" xfId="0" quotePrefix="1" applyFont="1" applyFill="1" applyBorder="1" applyAlignment="1">
      <alignment horizontal="left" vertical="center" wrapText="1"/>
    </xf>
    <xf numFmtId="0" fontId="35" fillId="2" borderId="8" xfId="0" quotePrefix="1" applyFont="1" applyFill="1" applyBorder="1" applyAlignment="1">
      <alignment horizontal="left" vertical="center" wrapText="1"/>
    </xf>
    <xf numFmtId="0" fontId="39" fillId="2" borderId="24" xfId="0" quotePrefix="1" applyFont="1" applyFill="1" applyBorder="1" applyAlignment="1">
      <alignment horizontal="left" vertical="top" wrapText="1"/>
    </xf>
    <xf numFmtId="0" fontId="39" fillId="2" borderId="12" xfId="0" quotePrefix="1" applyFont="1" applyFill="1" applyBorder="1" applyAlignment="1">
      <alignment horizontal="left" vertical="top" wrapText="1"/>
    </xf>
    <xf numFmtId="0" fontId="39" fillId="2" borderId="6" xfId="0" quotePrefix="1" applyFont="1" applyFill="1" applyBorder="1" applyAlignment="1">
      <alignment horizontal="left" vertical="top" wrapText="1"/>
    </xf>
    <xf numFmtId="0" fontId="39" fillId="2" borderId="25" xfId="0" quotePrefix="1" applyFont="1" applyFill="1" applyBorder="1" applyAlignment="1">
      <alignment horizontal="left" vertical="top" wrapText="1"/>
    </xf>
    <xf numFmtId="0" fontId="39" fillId="2" borderId="0" xfId="0" quotePrefix="1" applyFont="1" applyFill="1" applyAlignment="1">
      <alignment horizontal="left" vertical="top" wrapText="1"/>
    </xf>
    <xf numFmtId="0" fontId="39" fillId="2" borderId="7" xfId="0" quotePrefix="1" applyFont="1" applyFill="1" applyBorder="1" applyAlignment="1">
      <alignment horizontal="left" vertical="top" wrapText="1"/>
    </xf>
    <xf numFmtId="0" fontId="39" fillId="2" borderId="26" xfId="0" quotePrefix="1" applyFont="1" applyFill="1" applyBorder="1" applyAlignment="1">
      <alignment horizontal="left" vertical="top" wrapText="1"/>
    </xf>
    <xf numFmtId="0" fontId="39" fillId="2" borderId="14" xfId="0" quotePrefix="1" applyFont="1" applyFill="1" applyBorder="1" applyAlignment="1">
      <alignment horizontal="left" vertical="top" wrapText="1"/>
    </xf>
    <xf numFmtId="0" fontId="39" fillId="2" borderId="8" xfId="0" quotePrefix="1" applyFont="1" applyFill="1" applyBorder="1" applyAlignment="1">
      <alignment horizontal="left" vertical="top" wrapText="1"/>
    </xf>
    <xf numFmtId="0" fontId="37" fillId="2" borderId="11" xfId="0" quotePrefix="1" applyFont="1" applyFill="1" applyBorder="1" applyAlignment="1">
      <alignment horizontal="left" vertical="top" wrapText="1"/>
    </xf>
    <xf numFmtId="0" fontId="9" fillId="2" borderId="32" xfId="0" quotePrefix="1" applyFont="1" applyFill="1" applyBorder="1" applyAlignment="1">
      <alignment horizontal="left" vertical="top" wrapText="1"/>
    </xf>
    <xf numFmtId="0" fontId="9" fillId="2" borderId="33" xfId="0" quotePrefix="1" applyFont="1" applyFill="1" applyBorder="1" applyAlignment="1">
      <alignment horizontal="left" vertical="top" wrapText="1"/>
    </xf>
    <xf numFmtId="0" fontId="9" fillId="2" borderId="34" xfId="0" quotePrefix="1" applyFont="1" applyFill="1" applyBorder="1" applyAlignment="1">
      <alignment horizontal="left" vertical="top" wrapText="1"/>
    </xf>
    <xf numFmtId="0" fontId="52" fillId="2" borderId="11" xfId="0" quotePrefix="1" applyFont="1" applyFill="1" applyBorder="1" applyAlignment="1">
      <alignment horizontal="left" vertical="top" wrapText="1"/>
    </xf>
    <xf numFmtId="0" fontId="17" fillId="2" borderId="11" xfId="0" quotePrefix="1" applyFont="1" applyFill="1" applyBorder="1" applyAlignment="1">
      <alignment vertical="center" wrapText="1"/>
    </xf>
    <xf numFmtId="0" fontId="17" fillId="2" borderId="12" xfId="0" quotePrefix="1" applyFont="1" applyFill="1" applyBorder="1" applyAlignment="1">
      <alignment vertical="center" wrapText="1"/>
    </xf>
    <xf numFmtId="0" fontId="17" fillId="2" borderId="6" xfId="0" quotePrefix="1" applyFont="1" applyFill="1" applyBorder="1" applyAlignment="1">
      <alignment vertical="center" wrapText="1"/>
    </xf>
    <xf numFmtId="0" fontId="17" fillId="2" borderId="5" xfId="0" quotePrefix="1" applyFont="1" applyFill="1" applyBorder="1" applyAlignment="1">
      <alignment vertical="center" wrapText="1"/>
    </xf>
    <xf numFmtId="0" fontId="17" fillId="2" borderId="0" xfId="0" quotePrefix="1" applyFont="1" applyFill="1" applyAlignment="1">
      <alignment vertical="center" wrapText="1"/>
    </xf>
    <xf numFmtId="0" fontId="17" fillId="2" borderId="7" xfId="0" quotePrefix="1" applyFont="1" applyFill="1" applyBorder="1" applyAlignment="1">
      <alignment vertical="center" wrapText="1"/>
    </xf>
    <xf numFmtId="0" fontId="17" fillId="2" borderId="13" xfId="0" quotePrefix="1" applyFont="1" applyFill="1" applyBorder="1" applyAlignment="1">
      <alignment vertical="center" wrapText="1"/>
    </xf>
    <xf numFmtId="0" fontId="17" fillId="2" borderId="14" xfId="0" quotePrefix="1" applyFont="1" applyFill="1" applyBorder="1" applyAlignment="1">
      <alignment vertical="center" wrapText="1"/>
    </xf>
    <xf numFmtId="0" fontId="17" fillId="2" borderId="8" xfId="0" quotePrefix="1" applyFont="1" applyFill="1" applyBorder="1" applyAlignment="1">
      <alignment vertical="center" wrapText="1"/>
    </xf>
    <xf numFmtId="0" fontId="3" fillId="2" borderId="12" xfId="0" quotePrefix="1" applyFont="1" applyFill="1" applyBorder="1" applyAlignment="1">
      <alignment vertical="top" wrapText="1"/>
    </xf>
    <xf numFmtId="0" fontId="3" fillId="2" borderId="6" xfId="0" quotePrefix="1" applyFont="1" applyFill="1" applyBorder="1" applyAlignment="1">
      <alignment vertical="top" wrapText="1"/>
    </xf>
    <xf numFmtId="0" fontId="3" fillId="2" borderId="5" xfId="0" quotePrefix="1" applyFont="1" applyFill="1" applyBorder="1" applyAlignment="1">
      <alignment vertical="top" wrapText="1"/>
    </xf>
    <xf numFmtId="0" fontId="3" fillId="2" borderId="0" xfId="0" quotePrefix="1" applyFont="1" applyFill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0" fontId="3" fillId="2" borderId="13" xfId="0" quotePrefix="1" applyFont="1" applyFill="1" applyBorder="1" applyAlignment="1">
      <alignment vertical="top" wrapText="1"/>
    </xf>
    <xf numFmtId="0" fontId="3" fillId="2" borderId="14" xfId="0" quotePrefix="1" applyFont="1" applyFill="1" applyBorder="1" applyAlignment="1">
      <alignment vertical="top" wrapText="1"/>
    </xf>
    <xf numFmtId="0" fontId="3" fillId="2" borderId="8" xfId="0" quotePrefix="1" applyFont="1" applyFill="1" applyBorder="1" applyAlignment="1">
      <alignment vertical="top" wrapText="1"/>
    </xf>
    <xf numFmtId="0" fontId="41" fillId="3" borderId="24" xfId="0" quotePrefix="1" applyFont="1" applyFill="1" applyBorder="1" applyAlignment="1">
      <alignment horizontal="left" vertical="top" wrapText="1"/>
    </xf>
    <xf numFmtId="0" fontId="41" fillId="3" borderId="12" xfId="0" quotePrefix="1" applyFont="1" applyFill="1" applyBorder="1" applyAlignment="1">
      <alignment horizontal="left" vertical="top" wrapText="1"/>
    </xf>
    <xf numFmtId="0" fontId="41" fillId="3" borderId="25" xfId="0" quotePrefix="1" applyFont="1" applyFill="1" applyBorder="1" applyAlignment="1">
      <alignment horizontal="left" vertical="top" wrapText="1"/>
    </xf>
    <xf numFmtId="0" fontId="41" fillId="3" borderId="0" xfId="0" quotePrefix="1" applyFont="1" applyFill="1" applyAlignment="1">
      <alignment horizontal="left" vertical="top" wrapText="1"/>
    </xf>
    <xf numFmtId="0" fontId="41" fillId="3" borderId="26" xfId="0" quotePrefix="1" applyFont="1" applyFill="1" applyBorder="1" applyAlignment="1">
      <alignment horizontal="left" vertical="top" wrapText="1"/>
    </xf>
    <xf numFmtId="0" fontId="41" fillId="3" borderId="14" xfId="0" quotePrefix="1" applyFont="1" applyFill="1" applyBorder="1" applyAlignment="1">
      <alignment horizontal="left" vertical="top" wrapText="1"/>
    </xf>
    <xf numFmtId="0" fontId="3" fillId="2" borderId="11" xfId="0" quotePrefix="1" applyFont="1" applyFill="1" applyBorder="1" applyAlignment="1">
      <alignment horizontal="left" vertical="top" wrapText="1"/>
    </xf>
    <xf numFmtId="0" fontId="9" fillId="3" borderId="24" xfId="0" quotePrefix="1" applyFont="1" applyFill="1" applyBorder="1" applyAlignment="1">
      <alignment horizontal="left" vertical="top" wrapText="1"/>
    </xf>
    <xf numFmtId="0" fontId="9" fillId="3" borderId="6" xfId="0" quotePrefix="1" applyFont="1" applyFill="1" applyBorder="1" applyAlignment="1">
      <alignment horizontal="left" vertical="top" wrapText="1"/>
    </xf>
    <xf numFmtId="0" fontId="9" fillId="3" borderId="25" xfId="0" quotePrefix="1" applyFont="1" applyFill="1" applyBorder="1" applyAlignment="1">
      <alignment horizontal="left" vertical="top" wrapText="1"/>
    </xf>
    <xf numFmtId="0" fontId="9" fillId="3" borderId="7" xfId="0" quotePrefix="1" applyFont="1" applyFill="1" applyBorder="1" applyAlignment="1">
      <alignment horizontal="left" vertical="top" wrapText="1"/>
    </xf>
    <xf numFmtId="0" fontId="9" fillId="3" borderId="26" xfId="0" quotePrefix="1" applyFont="1" applyFill="1" applyBorder="1" applyAlignment="1">
      <alignment horizontal="left" vertical="top" wrapText="1"/>
    </xf>
    <xf numFmtId="0" fontId="9" fillId="3" borderId="8" xfId="0" quotePrefix="1" applyFont="1" applyFill="1" applyBorder="1" applyAlignment="1">
      <alignment horizontal="left" vertical="top" wrapText="1"/>
    </xf>
    <xf numFmtId="0" fontId="59" fillId="3" borderId="24" xfId="0" quotePrefix="1" applyFont="1" applyFill="1" applyBorder="1" applyAlignment="1">
      <alignment horizontal="left" vertical="top" wrapText="1"/>
    </xf>
    <xf numFmtId="0" fontId="51" fillId="3" borderId="11" xfId="0" quotePrefix="1" applyFont="1" applyFill="1" applyBorder="1" applyAlignment="1">
      <alignment horizontal="left" vertical="top" wrapText="1"/>
    </xf>
    <xf numFmtId="0" fontId="9" fillId="2" borderId="11" xfId="0" quotePrefix="1" applyFont="1" applyFill="1" applyBorder="1" applyAlignment="1">
      <alignment horizontal="center" vertical="center" wrapText="1"/>
    </xf>
    <xf numFmtId="0" fontId="9" fillId="2" borderId="12" xfId="0" quotePrefix="1" applyFont="1" applyFill="1" applyBorder="1" applyAlignment="1">
      <alignment horizontal="center" vertical="center" wrapText="1"/>
    </xf>
    <xf numFmtId="0" fontId="9" fillId="2" borderId="6" xfId="0" quotePrefix="1" applyFont="1" applyFill="1" applyBorder="1" applyAlignment="1">
      <alignment horizontal="center" vertical="center" wrapText="1"/>
    </xf>
    <xf numFmtId="0" fontId="9" fillId="2" borderId="5" xfId="0" quotePrefix="1" applyFont="1" applyFill="1" applyBorder="1" applyAlignment="1">
      <alignment horizontal="center" vertical="center" wrapText="1"/>
    </xf>
    <xf numFmtId="0" fontId="9" fillId="2" borderId="0" xfId="0" quotePrefix="1" applyFont="1" applyFill="1" applyAlignment="1">
      <alignment horizontal="center" vertical="center" wrapText="1"/>
    </xf>
    <xf numFmtId="0" fontId="9" fillId="2" borderId="7" xfId="0" quotePrefix="1" applyFont="1" applyFill="1" applyBorder="1" applyAlignment="1">
      <alignment horizontal="center" vertical="center" wrapText="1"/>
    </xf>
    <xf numFmtId="0" fontId="9" fillId="2" borderId="13" xfId="0" quotePrefix="1" applyFont="1" applyFill="1" applyBorder="1" applyAlignment="1">
      <alignment horizontal="center" vertical="center" wrapText="1"/>
    </xf>
    <xf numFmtId="0" fontId="9" fillId="2" borderId="14" xfId="0" quotePrefix="1" applyFont="1" applyFill="1" applyBorder="1" applyAlignment="1">
      <alignment horizontal="center" vertical="center" wrapText="1"/>
    </xf>
    <xf numFmtId="0" fontId="9" fillId="2" borderId="8" xfId="0" quotePrefix="1" applyFont="1" applyFill="1" applyBorder="1" applyAlignment="1">
      <alignment horizontal="center" vertical="center" wrapText="1"/>
    </xf>
    <xf numFmtId="0" fontId="35" fillId="2" borderId="11" xfId="0" quotePrefix="1" applyFont="1" applyFill="1" applyBorder="1" applyAlignment="1">
      <alignment horizontal="left" vertical="center" wrapText="1"/>
    </xf>
    <xf numFmtId="0" fontId="35" fillId="2" borderId="5" xfId="0" quotePrefix="1" applyFont="1" applyFill="1" applyBorder="1" applyAlignment="1">
      <alignment horizontal="left" vertical="center" wrapText="1"/>
    </xf>
    <xf numFmtId="0" fontId="35" fillId="2" borderId="13" xfId="0" quotePrefix="1" applyFont="1" applyFill="1" applyBorder="1" applyAlignment="1">
      <alignment horizontal="left" vertical="center" wrapText="1"/>
    </xf>
    <xf numFmtId="0" fontId="10" fillId="2" borderId="11" xfId="0" quotePrefix="1" applyFont="1" applyFill="1" applyBorder="1" applyAlignment="1">
      <alignment horizontal="left" vertical="center" wrapText="1"/>
    </xf>
    <xf numFmtId="0" fontId="11" fillId="3" borderId="24" xfId="0" quotePrefix="1" applyFont="1" applyFill="1" applyBorder="1" applyAlignment="1">
      <alignment horizontal="left" vertical="top" wrapText="1"/>
    </xf>
    <xf numFmtId="0" fontId="11" fillId="3" borderId="6" xfId="0" quotePrefix="1" applyFont="1" applyFill="1" applyBorder="1" applyAlignment="1">
      <alignment horizontal="left" vertical="top" wrapText="1"/>
    </xf>
    <xf numFmtId="0" fontId="11" fillId="3" borderId="25" xfId="0" quotePrefix="1" applyFont="1" applyFill="1" applyBorder="1" applyAlignment="1">
      <alignment horizontal="left" vertical="top" wrapText="1"/>
    </xf>
    <xf numFmtId="0" fontId="11" fillId="3" borderId="7" xfId="0" quotePrefix="1" applyFont="1" applyFill="1" applyBorder="1" applyAlignment="1">
      <alignment horizontal="left" vertical="top" wrapText="1"/>
    </xf>
    <xf numFmtId="0" fontId="11" fillId="3" borderId="26" xfId="0" quotePrefix="1" applyFont="1" applyFill="1" applyBorder="1" applyAlignment="1">
      <alignment horizontal="left" vertical="top" wrapText="1"/>
    </xf>
    <xf numFmtId="0" fontId="11" fillId="3" borderId="8" xfId="0" quotePrefix="1" applyFont="1" applyFill="1" applyBorder="1" applyAlignment="1">
      <alignment horizontal="left" vertical="top" wrapText="1"/>
    </xf>
    <xf numFmtId="0" fontId="20" fillId="3" borderId="11" xfId="0" quotePrefix="1" applyFont="1" applyFill="1" applyBorder="1" applyAlignment="1">
      <alignment horizontal="left" vertical="top" wrapText="1"/>
    </xf>
    <xf numFmtId="0" fontId="20" fillId="3" borderId="12" xfId="0" quotePrefix="1" applyFont="1" applyFill="1" applyBorder="1" applyAlignment="1">
      <alignment horizontal="left" vertical="top" wrapText="1"/>
    </xf>
    <xf numFmtId="0" fontId="20" fillId="3" borderId="32" xfId="0" quotePrefix="1" applyFont="1" applyFill="1" applyBorder="1" applyAlignment="1">
      <alignment horizontal="left" vertical="top" wrapText="1"/>
    </xf>
    <xf numFmtId="0" fontId="20" fillId="3" borderId="5" xfId="0" quotePrefix="1" applyFont="1" applyFill="1" applyBorder="1" applyAlignment="1">
      <alignment horizontal="left" vertical="top" wrapText="1"/>
    </xf>
    <xf numFmtId="0" fontId="20" fillId="3" borderId="0" xfId="0" quotePrefix="1" applyFont="1" applyFill="1" applyAlignment="1">
      <alignment horizontal="left" vertical="top" wrapText="1"/>
    </xf>
    <xf numFmtId="0" fontId="20" fillId="3" borderId="33" xfId="0" quotePrefix="1" applyFont="1" applyFill="1" applyBorder="1" applyAlignment="1">
      <alignment horizontal="left" vertical="top" wrapText="1"/>
    </xf>
    <xf numFmtId="0" fontId="20" fillId="3" borderId="13" xfId="0" quotePrefix="1" applyFont="1" applyFill="1" applyBorder="1" applyAlignment="1">
      <alignment horizontal="left" vertical="top" wrapText="1"/>
    </xf>
    <xf numFmtId="0" fontId="20" fillId="3" borderId="14" xfId="0" quotePrefix="1" applyFont="1" applyFill="1" applyBorder="1" applyAlignment="1">
      <alignment horizontal="left" vertical="top" wrapText="1"/>
    </xf>
    <xf numFmtId="0" fontId="20" fillId="3" borderId="34" xfId="0" quotePrefix="1" applyFont="1" applyFill="1" applyBorder="1" applyAlignment="1">
      <alignment horizontal="left" vertical="top" wrapText="1"/>
    </xf>
    <xf numFmtId="0" fontId="20" fillId="2" borderId="35" xfId="0" quotePrefix="1" applyFont="1" applyFill="1" applyBorder="1" applyAlignment="1">
      <alignment horizontal="left" vertical="center" wrapText="1"/>
    </xf>
    <xf numFmtId="0" fontId="20" fillId="2" borderId="36" xfId="0" quotePrefix="1" applyFont="1" applyFill="1" applyBorder="1" applyAlignment="1">
      <alignment horizontal="left" vertical="center" wrapText="1"/>
    </xf>
    <xf numFmtId="0" fontId="20" fillId="2" borderId="28" xfId="0" quotePrefix="1" applyFont="1" applyFill="1" applyBorder="1" applyAlignment="1">
      <alignment horizontal="left" vertical="center" wrapText="1"/>
    </xf>
    <xf numFmtId="17" fontId="20" fillId="2" borderId="1" xfId="0" quotePrefix="1" applyNumberFormat="1" applyFont="1" applyFill="1" applyBorder="1" applyAlignment="1">
      <alignment horizontal="center" vertical="center" wrapText="1"/>
    </xf>
    <xf numFmtId="0" fontId="47" fillId="2" borderId="11" xfId="0" quotePrefix="1" applyFont="1" applyFill="1" applyBorder="1" applyAlignment="1">
      <alignment horizontal="left" vertical="center" wrapText="1"/>
    </xf>
    <xf numFmtId="0" fontId="11" fillId="2" borderId="24" xfId="0" quotePrefix="1" applyFont="1" applyFill="1" applyBorder="1" applyAlignment="1">
      <alignment horizontal="left" vertical="top" wrapText="1"/>
    </xf>
    <xf numFmtId="0" fontId="11" fillId="2" borderId="6" xfId="0" quotePrefix="1" applyFont="1" applyFill="1" applyBorder="1" applyAlignment="1">
      <alignment horizontal="left" vertical="top" wrapText="1"/>
    </xf>
    <xf numFmtId="0" fontId="11" fillId="2" borderId="25" xfId="0" quotePrefix="1" applyFont="1" applyFill="1" applyBorder="1" applyAlignment="1">
      <alignment horizontal="left" vertical="top" wrapText="1"/>
    </xf>
    <xf numFmtId="0" fontId="11" fillId="2" borderId="7" xfId="0" quotePrefix="1" applyFont="1" applyFill="1" applyBorder="1" applyAlignment="1">
      <alignment horizontal="left" vertical="top" wrapText="1"/>
    </xf>
    <xf numFmtId="0" fontId="11" fillId="2" borderId="26" xfId="0" quotePrefix="1" applyFont="1" applyFill="1" applyBorder="1" applyAlignment="1">
      <alignment horizontal="left" vertical="top" wrapText="1"/>
    </xf>
    <xf numFmtId="0" fontId="11" fillId="2" borderId="8" xfId="0" quotePrefix="1" applyFont="1" applyFill="1" applyBorder="1" applyAlignment="1">
      <alignment horizontal="left" vertical="top" wrapText="1"/>
    </xf>
    <xf numFmtId="0" fontId="34" fillId="2" borderId="11" xfId="0" quotePrefix="1" applyFont="1" applyFill="1" applyBorder="1" applyAlignment="1">
      <alignment horizontal="left" vertical="center" wrapText="1"/>
    </xf>
    <xf numFmtId="0" fontId="12" fillId="3" borderId="24" xfId="0" quotePrefix="1" applyFont="1" applyFill="1" applyBorder="1" applyAlignment="1">
      <alignment horizontal="left" vertical="top" wrapText="1"/>
    </xf>
    <xf numFmtId="0" fontId="12" fillId="3" borderId="12" xfId="0" quotePrefix="1" applyFont="1" applyFill="1" applyBorder="1" applyAlignment="1">
      <alignment horizontal="left" vertical="top" wrapText="1"/>
    </xf>
    <xf numFmtId="0" fontId="12" fillId="3" borderId="6" xfId="0" quotePrefix="1" applyFont="1" applyFill="1" applyBorder="1" applyAlignment="1">
      <alignment horizontal="left" vertical="top" wrapText="1"/>
    </xf>
    <xf numFmtId="0" fontId="12" fillId="3" borderId="25" xfId="0" quotePrefix="1" applyFont="1" applyFill="1" applyBorder="1" applyAlignment="1">
      <alignment horizontal="left" vertical="top" wrapText="1"/>
    </xf>
    <xf numFmtId="0" fontId="12" fillId="3" borderId="0" xfId="0" quotePrefix="1" applyFont="1" applyFill="1" applyAlignment="1">
      <alignment horizontal="left" vertical="top" wrapText="1"/>
    </xf>
    <xf numFmtId="0" fontId="12" fillId="3" borderId="7" xfId="0" quotePrefix="1" applyFont="1" applyFill="1" applyBorder="1" applyAlignment="1">
      <alignment horizontal="left" vertical="top" wrapText="1"/>
    </xf>
    <xf numFmtId="0" fontId="12" fillId="3" borderId="26" xfId="0" quotePrefix="1" applyFont="1" applyFill="1" applyBorder="1" applyAlignment="1">
      <alignment horizontal="left" vertical="top" wrapText="1"/>
    </xf>
    <xf numFmtId="0" fontId="12" fillId="3" borderId="14" xfId="0" quotePrefix="1" applyFont="1" applyFill="1" applyBorder="1" applyAlignment="1">
      <alignment horizontal="left" vertical="top" wrapText="1"/>
    </xf>
    <xf numFmtId="0" fontId="12" fillId="3" borderId="8" xfId="0" quotePrefix="1" applyFont="1" applyFill="1" applyBorder="1" applyAlignment="1">
      <alignment horizontal="left" vertical="top" wrapText="1"/>
    </xf>
    <xf numFmtId="0" fontId="47" fillId="2" borderId="11" xfId="0" quotePrefix="1" applyFont="1" applyFill="1" applyBorder="1" applyAlignment="1">
      <alignment horizontal="left" vertical="top" wrapText="1"/>
    </xf>
    <xf numFmtId="0" fontId="9" fillId="2" borderId="11" xfId="0" quotePrefix="1" applyFont="1" applyFill="1" applyBorder="1" applyAlignment="1">
      <alignment vertical="top" wrapText="1"/>
    </xf>
    <xf numFmtId="0" fontId="3" fillId="2" borderId="6" xfId="0" quotePrefix="1" applyFont="1" applyFill="1" applyBorder="1" applyAlignment="1">
      <alignment horizontal="left" vertical="top" wrapText="1"/>
    </xf>
    <xf numFmtId="0" fontId="3" fillId="2" borderId="5" xfId="0" quotePrefix="1" applyFont="1" applyFill="1" applyBorder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3" fillId="2" borderId="13" xfId="0" quotePrefix="1" applyFont="1" applyFill="1" applyBorder="1" applyAlignment="1">
      <alignment horizontal="left" vertical="top" wrapText="1"/>
    </xf>
    <xf numFmtId="0" fontId="3" fillId="2" borderId="8" xfId="0" quotePrefix="1" applyFont="1" applyFill="1" applyBorder="1" applyAlignment="1">
      <alignment horizontal="left" vertical="top" wrapText="1"/>
    </xf>
    <xf numFmtId="0" fontId="9" fillId="2" borderId="2" xfId="0" quotePrefix="1" applyFont="1" applyFill="1" applyBorder="1" applyAlignment="1">
      <alignment horizontal="left" vertical="center" wrapText="1"/>
    </xf>
    <xf numFmtId="0" fontId="9" fillId="2" borderId="4" xfId="0" quotePrefix="1" applyFont="1" applyFill="1" applyBorder="1" applyAlignment="1">
      <alignment horizontal="left" vertical="center" wrapText="1"/>
    </xf>
    <xf numFmtId="0" fontId="9" fillId="2" borderId="3" xfId="0" quotePrefix="1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11" fillId="2" borderId="13" xfId="0" quotePrefix="1" applyFont="1" applyFill="1" applyBorder="1" applyAlignment="1">
      <alignment horizontal="left" vertical="center" wrapText="1"/>
    </xf>
    <xf numFmtId="0" fontId="11" fillId="2" borderId="14" xfId="0" quotePrefix="1" applyFont="1" applyFill="1" applyBorder="1" applyAlignment="1">
      <alignment horizontal="left" vertical="center" wrapText="1"/>
    </xf>
    <xf numFmtId="0" fontId="11" fillId="2" borderId="34" xfId="0" quotePrefix="1" applyFont="1" applyFill="1" applyBorder="1" applyAlignment="1">
      <alignment horizontal="left" vertical="center" wrapText="1"/>
    </xf>
    <xf numFmtId="0" fontId="51" fillId="2" borderId="25" xfId="0" quotePrefix="1" applyFont="1" applyFill="1" applyBorder="1" applyAlignment="1">
      <alignment horizontal="left" vertical="center" wrapText="1"/>
    </xf>
    <xf numFmtId="0" fontId="51" fillId="2" borderId="0" xfId="0" quotePrefix="1" applyFont="1" applyFill="1" applyAlignment="1">
      <alignment horizontal="left" vertical="center" wrapText="1"/>
    </xf>
    <xf numFmtId="0" fontId="51" fillId="2" borderId="7" xfId="0" quotePrefix="1" applyFont="1" applyFill="1" applyBorder="1" applyAlignment="1">
      <alignment horizontal="left" vertical="center" wrapText="1"/>
    </xf>
    <xf numFmtId="0" fontId="51" fillId="2" borderId="26" xfId="0" quotePrefix="1" applyFont="1" applyFill="1" applyBorder="1" applyAlignment="1">
      <alignment horizontal="left" vertical="center" wrapText="1"/>
    </xf>
    <xf numFmtId="0" fontId="51" fillId="2" borderId="14" xfId="0" quotePrefix="1" applyFont="1" applyFill="1" applyBorder="1" applyAlignment="1">
      <alignment horizontal="left" vertical="center" wrapText="1"/>
    </xf>
    <xf numFmtId="0" fontId="51" fillId="2" borderId="8" xfId="0" quotePrefix="1" applyFont="1" applyFill="1" applyBorder="1" applyAlignment="1">
      <alignment horizontal="left" vertical="center" wrapText="1"/>
    </xf>
    <xf numFmtId="0" fontId="59" fillId="2" borderId="29" xfId="0" quotePrefix="1" applyFont="1" applyFill="1" applyBorder="1" applyAlignment="1">
      <alignment horizontal="left" vertical="top" wrapText="1"/>
    </xf>
    <xf numFmtId="0" fontId="59" fillId="2" borderId="4" xfId="0" quotePrefix="1" applyFont="1" applyFill="1" applyBorder="1" applyAlignment="1">
      <alignment horizontal="left" vertical="top" wrapText="1"/>
    </xf>
    <xf numFmtId="0" fontId="59" fillId="2" borderId="3" xfId="0" quotePrefix="1" applyFont="1" applyFill="1" applyBorder="1" applyAlignment="1">
      <alignment horizontal="left" vertical="top" wrapText="1"/>
    </xf>
    <xf numFmtId="0" fontId="38" fillId="2" borderId="2" xfId="0" quotePrefix="1" applyFont="1" applyFill="1" applyBorder="1" applyAlignment="1">
      <alignment horizontal="left" vertical="top" wrapText="1"/>
    </xf>
    <xf numFmtId="0" fontId="38" fillId="2" borderId="4" xfId="0" quotePrefix="1" applyFont="1" applyFill="1" applyBorder="1" applyAlignment="1">
      <alignment horizontal="left" vertical="top" wrapText="1"/>
    </xf>
    <xf numFmtId="0" fontId="38" fillId="2" borderId="3" xfId="0" quotePrefix="1" applyFont="1" applyFill="1" applyBorder="1" applyAlignment="1">
      <alignment horizontal="left" vertical="top" wrapText="1"/>
    </xf>
    <xf numFmtId="0" fontId="17" fillId="2" borderId="6" xfId="0" quotePrefix="1" applyFont="1" applyFill="1" applyBorder="1" applyAlignment="1">
      <alignment horizontal="left" vertical="center" wrapText="1"/>
    </xf>
    <xf numFmtId="0" fontId="17" fillId="2" borderId="7" xfId="0" quotePrefix="1" applyFont="1" applyFill="1" applyBorder="1" applyAlignment="1">
      <alignment horizontal="left" vertical="center" wrapText="1"/>
    </xf>
    <xf numFmtId="0" fontId="17" fillId="2" borderId="8" xfId="0" quotePrefix="1" applyFont="1" applyFill="1" applyBorder="1" applyAlignment="1">
      <alignment horizontal="left" vertical="center" wrapText="1"/>
    </xf>
    <xf numFmtId="0" fontId="51" fillId="2" borderId="11" xfId="0" quotePrefix="1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 wrapText="1"/>
    </xf>
    <xf numFmtId="0" fontId="61" fillId="2" borderId="11" xfId="0" quotePrefix="1" applyFont="1" applyFill="1" applyBorder="1" applyAlignment="1">
      <alignment horizontal="center" vertical="center" wrapText="1"/>
    </xf>
    <xf numFmtId="0" fontId="61" fillId="2" borderId="12" xfId="0" quotePrefix="1" applyFont="1" applyFill="1" applyBorder="1" applyAlignment="1">
      <alignment horizontal="center" vertical="center" wrapText="1"/>
    </xf>
    <xf numFmtId="0" fontId="61" fillId="2" borderId="6" xfId="0" quotePrefix="1" applyFont="1" applyFill="1" applyBorder="1" applyAlignment="1">
      <alignment horizontal="center" vertical="center" wrapText="1"/>
    </xf>
    <xf numFmtId="0" fontId="61" fillId="2" borderId="5" xfId="0" quotePrefix="1" applyFont="1" applyFill="1" applyBorder="1" applyAlignment="1">
      <alignment horizontal="center" vertical="center" wrapText="1"/>
    </xf>
    <xf numFmtId="0" fontId="61" fillId="2" borderId="0" xfId="0" quotePrefix="1" applyFont="1" applyFill="1" applyAlignment="1">
      <alignment horizontal="center" vertical="center" wrapText="1"/>
    </xf>
    <xf numFmtId="0" fontId="61" fillId="2" borderId="7" xfId="0" quotePrefix="1" applyFont="1" applyFill="1" applyBorder="1" applyAlignment="1">
      <alignment horizontal="center" vertical="center" wrapText="1"/>
    </xf>
    <xf numFmtId="0" fontId="61" fillId="2" borderId="11" xfId="0" quotePrefix="1" applyFont="1" applyFill="1" applyBorder="1" applyAlignment="1">
      <alignment horizontal="left" vertical="center" wrapText="1"/>
    </xf>
    <xf numFmtId="0" fontId="61" fillId="2" borderId="12" xfId="0" quotePrefix="1" applyFont="1" applyFill="1" applyBorder="1" applyAlignment="1">
      <alignment horizontal="left" vertical="center" wrapText="1"/>
    </xf>
    <xf numFmtId="0" fontId="61" fillId="2" borderId="6" xfId="0" quotePrefix="1" applyFont="1" applyFill="1" applyBorder="1" applyAlignment="1">
      <alignment horizontal="left" vertical="center" wrapText="1"/>
    </xf>
    <xf numFmtId="0" fontId="61" fillId="2" borderId="5" xfId="0" quotePrefix="1" applyFont="1" applyFill="1" applyBorder="1" applyAlignment="1">
      <alignment horizontal="left" vertical="center" wrapText="1"/>
    </xf>
    <xf numFmtId="0" fontId="61" fillId="2" borderId="0" xfId="0" quotePrefix="1" applyFont="1" applyFill="1" applyAlignment="1">
      <alignment horizontal="left" vertical="center" wrapText="1"/>
    </xf>
    <xf numFmtId="0" fontId="61" fillId="2" borderId="7" xfId="0" quotePrefix="1" applyFont="1" applyFill="1" applyBorder="1" applyAlignment="1">
      <alignment horizontal="left" vertical="center" wrapText="1"/>
    </xf>
    <xf numFmtId="0" fontId="38" fillId="2" borderId="2" xfId="0" quotePrefix="1" applyFont="1" applyFill="1" applyBorder="1" applyAlignment="1">
      <alignment horizontal="left" vertical="center" wrapText="1"/>
    </xf>
    <xf numFmtId="0" fontId="38" fillId="2" borderId="4" xfId="0" quotePrefix="1" applyFont="1" applyFill="1" applyBorder="1" applyAlignment="1">
      <alignment horizontal="left" vertical="center" wrapText="1"/>
    </xf>
    <xf numFmtId="0" fontId="38" fillId="2" borderId="3" xfId="0" quotePrefix="1" applyFont="1" applyFill="1" applyBorder="1" applyAlignment="1">
      <alignment horizontal="left" vertical="center" wrapText="1"/>
    </xf>
    <xf numFmtId="0" fontId="59" fillId="2" borderId="29" xfId="0" quotePrefix="1" applyFont="1" applyFill="1" applyBorder="1" applyAlignment="1">
      <alignment horizontal="left" vertical="center" wrapText="1"/>
    </xf>
    <xf numFmtId="0" fontId="59" fillId="2" borderId="4" xfId="0" quotePrefix="1" applyFont="1" applyFill="1" applyBorder="1" applyAlignment="1">
      <alignment horizontal="left" vertical="center" wrapText="1"/>
    </xf>
    <xf numFmtId="0" fontId="59" fillId="2" borderId="3" xfId="0" quotePrefix="1" applyFont="1" applyFill="1" applyBorder="1" applyAlignment="1">
      <alignment horizontal="left" vertical="center" wrapText="1"/>
    </xf>
    <xf numFmtId="0" fontId="6" fillId="2" borderId="2" xfId="0" quotePrefix="1" applyFont="1" applyFill="1" applyBorder="1" applyAlignment="1">
      <alignment horizontal="left" vertical="center" wrapText="1"/>
    </xf>
    <xf numFmtId="0" fontId="6" fillId="2" borderId="4" xfId="0" quotePrefix="1" applyFont="1" applyFill="1" applyBorder="1" applyAlignment="1">
      <alignment horizontal="left" vertical="center" wrapText="1"/>
    </xf>
    <xf numFmtId="0" fontId="6" fillId="2" borderId="42" xfId="0" quotePrefix="1" applyFont="1" applyFill="1" applyBorder="1" applyAlignment="1">
      <alignment horizontal="left" vertical="center" wrapText="1"/>
    </xf>
    <xf numFmtId="0" fontId="47" fillId="2" borderId="12" xfId="0" quotePrefix="1" applyFont="1" applyFill="1" applyBorder="1" applyAlignment="1">
      <alignment horizontal="left" vertical="center" wrapText="1"/>
    </xf>
    <xf numFmtId="0" fontId="47" fillId="2" borderId="6" xfId="0" quotePrefix="1" applyFont="1" applyFill="1" applyBorder="1" applyAlignment="1">
      <alignment horizontal="left" vertical="center" wrapText="1"/>
    </xf>
    <xf numFmtId="0" fontId="47" fillId="2" borderId="5" xfId="0" quotePrefix="1" applyFont="1" applyFill="1" applyBorder="1" applyAlignment="1">
      <alignment horizontal="left" vertical="center" wrapText="1"/>
    </xf>
    <xf numFmtId="0" fontId="47" fillId="2" borderId="0" xfId="0" quotePrefix="1" applyFont="1" applyFill="1" applyAlignment="1">
      <alignment horizontal="left" vertical="center" wrapText="1"/>
    </xf>
    <xf numFmtId="0" fontId="47" fillId="2" borderId="7" xfId="0" quotePrefix="1" applyFont="1" applyFill="1" applyBorder="1" applyAlignment="1">
      <alignment horizontal="left" vertical="center" wrapText="1"/>
    </xf>
    <xf numFmtId="0" fontId="47" fillId="2" borderId="1" xfId="0" quotePrefix="1" applyFont="1" applyFill="1" applyBorder="1" applyAlignment="1">
      <alignment horizontal="left" vertical="center" wrapText="1"/>
    </xf>
    <xf numFmtId="0" fontId="3" fillId="2" borderId="2" xfId="0" quotePrefix="1" applyFont="1" applyFill="1" applyBorder="1" applyAlignment="1">
      <alignment horizontal="left" vertical="center" wrapText="1"/>
    </xf>
    <xf numFmtId="0" fontId="3" fillId="2" borderId="4" xfId="0" quotePrefix="1" applyFont="1" applyFill="1" applyBorder="1" applyAlignment="1">
      <alignment horizontal="left" vertical="center" wrapText="1"/>
    </xf>
    <xf numFmtId="0" fontId="3" fillId="2" borderId="3" xfId="0" quotePrefix="1" applyFont="1" applyFill="1" applyBorder="1" applyAlignment="1">
      <alignment horizontal="left" vertical="center" wrapText="1"/>
    </xf>
    <xf numFmtId="0" fontId="12" fillId="2" borderId="24" xfId="0" quotePrefix="1" applyFont="1" applyFill="1" applyBorder="1" applyAlignment="1">
      <alignment horizontal="left" vertical="top" wrapText="1"/>
    </xf>
    <xf numFmtId="0" fontId="12" fillId="2" borderId="25" xfId="0" quotePrefix="1" applyFont="1" applyFill="1" applyBorder="1" applyAlignment="1">
      <alignment horizontal="left" vertical="top" wrapText="1"/>
    </xf>
    <xf numFmtId="0" fontId="12" fillId="2" borderId="26" xfId="0" quotePrefix="1" applyFont="1" applyFill="1" applyBorder="1" applyAlignment="1">
      <alignment horizontal="left" vertical="top" wrapText="1"/>
    </xf>
    <xf numFmtId="0" fontId="32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11" fillId="2" borderId="6" xfId="0" quotePrefix="1" applyFont="1" applyFill="1" applyBorder="1" applyAlignment="1">
      <alignment horizontal="left" vertical="center" wrapText="1"/>
    </xf>
    <xf numFmtId="0" fontId="11" fillId="2" borderId="7" xfId="0" quotePrefix="1" applyFont="1" applyFill="1" applyBorder="1" applyAlignment="1">
      <alignment horizontal="left" vertical="center" wrapText="1"/>
    </xf>
    <xf numFmtId="0" fontId="45" fillId="2" borderId="1" xfId="0" quotePrefix="1" applyFont="1" applyFill="1" applyBorder="1" applyAlignment="1">
      <alignment horizontal="left" vertical="center" wrapText="1"/>
    </xf>
    <xf numFmtId="0" fontId="62" fillId="2" borderId="11" xfId="0" quotePrefix="1" applyFont="1" applyFill="1" applyBorder="1" applyAlignment="1">
      <alignment horizontal="left" vertical="center" wrapText="1"/>
    </xf>
    <xf numFmtId="0" fontId="62" fillId="2" borderId="12" xfId="0" quotePrefix="1" applyFont="1" applyFill="1" applyBorder="1" applyAlignment="1">
      <alignment horizontal="left" vertical="center" wrapText="1"/>
    </xf>
    <xf numFmtId="0" fontId="62" fillId="2" borderId="6" xfId="0" quotePrefix="1" applyFont="1" applyFill="1" applyBorder="1" applyAlignment="1">
      <alignment horizontal="left" vertical="center" wrapText="1"/>
    </xf>
    <xf numFmtId="0" fontId="62" fillId="2" borderId="5" xfId="0" quotePrefix="1" applyFont="1" applyFill="1" applyBorder="1" applyAlignment="1">
      <alignment horizontal="left" vertical="center" wrapText="1"/>
    </xf>
    <xf numFmtId="0" fontId="62" fillId="2" borderId="0" xfId="0" quotePrefix="1" applyFont="1" applyFill="1" applyAlignment="1">
      <alignment horizontal="left" vertical="center" wrapText="1"/>
    </xf>
    <xf numFmtId="0" fontId="62" fillId="2" borderId="7" xfId="0" quotePrefix="1" applyFont="1" applyFill="1" applyBorder="1" applyAlignment="1">
      <alignment horizontal="left" vertical="center" wrapText="1"/>
    </xf>
    <xf numFmtId="0" fontId="58" fillId="2" borderId="25" xfId="0" quotePrefix="1" applyFont="1" applyFill="1" applyBorder="1" applyAlignment="1">
      <alignment horizontal="left" vertical="center" wrapText="1"/>
    </xf>
    <xf numFmtId="0" fontId="58" fillId="2" borderId="26" xfId="0" quotePrefix="1" applyFont="1" applyFill="1" applyBorder="1" applyAlignment="1">
      <alignment horizontal="left" vertical="center" wrapText="1"/>
    </xf>
    <xf numFmtId="0" fontId="58" fillId="3" borderId="25" xfId="0" quotePrefix="1" applyFont="1" applyFill="1" applyBorder="1" applyAlignment="1">
      <alignment horizontal="left" vertical="center" wrapText="1"/>
    </xf>
    <xf numFmtId="0" fontId="58" fillId="3" borderId="0" xfId="0" quotePrefix="1" applyFont="1" applyFill="1" applyAlignment="1">
      <alignment horizontal="left" vertical="center" wrapText="1"/>
    </xf>
    <xf numFmtId="0" fontId="58" fillId="3" borderId="7" xfId="0" quotePrefix="1" applyFont="1" applyFill="1" applyBorder="1" applyAlignment="1">
      <alignment horizontal="left" vertical="center" wrapText="1"/>
    </xf>
    <xf numFmtId="0" fontId="58" fillId="3" borderId="26" xfId="0" quotePrefix="1" applyFont="1" applyFill="1" applyBorder="1" applyAlignment="1">
      <alignment horizontal="left" vertical="center" wrapText="1"/>
    </xf>
    <xf numFmtId="0" fontId="58" fillId="3" borderId="14" xfId="0" quotePrefix="1" applyFont="1" applyFill="1" applyBorder="1" applyAlignment="1">
      <alignment horizontal="left" vertical="center" wrapText="1"/>
    </xf>
    <xf numFmtId="0" fontId="58" fillId="3" borderId="8" xfId="0" quotePrefix="1" applyFont="1" applyFill="1" applyBorder="1" applyAlignment="1">
      <alignment horizontal="left" vertical="center" wrapText="1"/>
    </xf>
    <xf numFmtId="0" fontId="17" fillId="3" borderId="11" xfId="0" quotePrefix="1" applyFont="1" applyFill="1" applyBorder="1" applyAlignment="1">
      <alignment horizontal="left" vertical="center" wrapText="1"/>
    </xf>
    <xf numFmtId="0" fontId="17" fillId="3" borderId="12" xfId="0" quotePrefix="1" applyFont="1" applyFill="1" applyBorder="1" applyAlignment="1">
      <alignment horizontal="left" vertical="center" wrapText="1"/>
    </xf>
    <xf numFmtId="0" fontId="17" fillId="3" borderId="6" xfId="0" quotePrefix="1" applyFont="1" applyFill="1" applyBorder="1" applyAlignment="1">
      <alignment horizontal="left" vertical="center" wrapText="1"/>
    </xf>
    <xf numFmtId="0" fontId="17" fillId="3" borderId="5" xfId="0" quotePrefix="1" applyFont="1" applyFill="1" applyBorder="1" applyAlignment="1">
      <alignment horizontal="left" vertical="center" wrapText="1"/>
    </xf>
    <xf numFmtId="0" fontId="17" fillId="3" borderId="0" xfId="0" quotePrefix="1" applyFont="1" applyFill="1" applyAlignment="1">
      <alignment horizontal="left" vertical="center" wrapText="1"/>
    </xf>
    <xf numFmtId="0" fontId="17" fillId="3" borderId="7" xfId="0" quotePrefix="1" applyFont="1" applyFill="1" applyBorder="1" applyAlignment="1">
      <alignment horizontal="left" vertical="center" wrapText="1"/>
    </xf>
    <xf numFmtId="0" fontId="17" fillId="3" borderId="13" xfId="0" quotePrefix="1" applyFont="1" applyFill="1" applyBorder="1" applyAlignment="1">
      <alignment horizontal="left" vertical="center" wrapText="1"/>
    </xf>
    <xf numFmtId="0" fontId="17" fillId="3" borderId="14" xfId="0" quotePrefix="1" applyFont="1" applyFill="1" applyBorder="1" applyAlignment="1">
      <alignment horizontal="left" vertical="center" wrapText="1"/>
    </xf>
    <xf numFmtId="0" fontId="17" fillId="3" borderId="8" xfId="0" quotePrefix="1" applyFont="1" applyFill="1" applyBorder="1" applyAlignment="1">
      <alignment horizontal="left" vertical="center" wrapText="1"/>
    </xf>
    <xf numFmtId="0" fontId="51" fillId="3" borderId="25" xfId="0" quotePrefix="1" applyFont="1" applyFill="1" applyBorder="1" applyAlignment="1">
      <alignment horizontal="left" vertical="center" wrapText="1"/>
    </xf>
    <xf numFmtId="0" fontId="51" fillId="3" borderId="0" xfId="0" quotePrefix="1" applyFont="1" applyFill="1" applyAlignment="1">
      <alignment horizontal="left" vertical="center" wrapText="1"/>
    </xf>
    <xf numFmtId="0" fontId="51" fillId="3" borderId="7" xfId="0" quotePrefix="1" applyFont="1" applyFill="1" applyBorder="1" applyAlignment="1">
      <alignment horizontal="left" vertical="center" wrapText="1"/>
    </xf>
    <xf numFmtId="0" fontId="51" fillId="3" borderId="26" xfId="0" quotePrefix="1" applyFont="1" applyFill="1" applyBorder="1" applyAlignment="1">
      <alignment horizontal="left" vertical="center" wrapText="1"/>
    </xf>
    <xf numFmtId="0" fontId="51" fillId="3" borderId="14" xfId="0" quotePrefix="1" applyFont="1" applyFill="1" applyBorder="1" applyAlignment="1">
      <alignment horizontal="left" vertical="center" wrapText="1"/>
    </xf>
    <xf numFmtId="0" fontId="51" fillId="3" borderId="8" xfId="0" quotePrefix="1" applyFont="1" applyFill="1" applyBorder="1" applyAlignment="1">
      <alignment horizontal="left" vertical="center" wrapText="1"/>
    </xf>
    <xf numFmtId="0" fontId="47" fillId="3" borderId="24" xfId="0" quotePrefix="1" applyFont="1" applyFill="1" applyBorder="1" applyAlignment="1">
      <alignment horizontal="left" vertical="top" wrapText="1"/>
    </xf>
    <xf numFmtId="0" fontId="47" fillId="3" borderId="12" xfId="0" quotePrefix="1" applyFont="1" applyFill="1" applyBorder="1" applyAlignment="1">
      <alignment horizontal="left" vertical="top" wrapText="1"/>
    </xf>
    <xf numFmtId="0" fontId="47" fillId="3" borderId="6" xfId="0" quotePrefix="1" applyFont="1" applyFill="1" applyBorder="1" applyAlignment="1">
      <alignment horizontal="left" vertical="top" wrapText="1"/>
    </xf>
    <xf numFmtId="0" fontId="47" fillId="3" borderId="25" xfId="0" quotePrefix="1" applyFont="1" applyFill="1" applyBorder="1" applyAlignment="1">
      <alignment horizontal="left" vertical="top" wrapText="1"/>
    </xf>
    <xf numFmtId="0" fontId="47" fillId="3" borderId="0" xfId="0" quotePrefix="1" applyFont="1" applyFill="1" applyAlignment="1">
      <alignment horizontal="left" vertical="top" wrapText="1"/>
    </xf>
    <xf numFmtId="0" fontId="47" fillId="3" borderId="7" xfId="0" quotePrefix="1" applyFont="1" applyFill="1" applyBorder="1" applyAlignment="1">
      <alignment horizontal="left" vertical="top" wrapText="1"/>
    </xf>
    <xf numFmtId="0" fontId="47" fillId="3" borderId="26" xfId="0" quotePrefix="1" applyFont="1" applyFill="1" applyBorder="1" applyAlignment="1">
      <alignment horizontal="left" vertical="top" wrapText="1"/>
    </xf>
    <xf numFmtId="0" fontId="47" fillId="3" borderId="14" xfId="0" quotePrefix="1" applyFont="1" applyFill="1" applyBorder="1" applyAlignment="1">
      <alignment horizontal="left" vertical="top" wrapText="1"/>
    </xf>
    <xf numFmtId="0" fontId="47" fillId="3" borderId="8" xfId="0" quotePrefix="1" applyFont="1" applyFill="1" applyBorder="1" applyAlignment="1">
      <alignment horizontal="left" vertical="top" wrapText="1"/>
    </xf>
    <xf numFmtId="0" fontId="66" fillId="2" borderId="11" xfId="0" quotePrefix="1" applyFont="1" applyFill="1" applyBorder="1" applyAlignment="1">
      <alignment horizontal="left" vertical="center" wrapText="1"/>
    </xf>
    <xf numFmtId="0" fontId="66" fillId="2" borderId="12" xfId="0" quotePrefix="1" applyFont="1" applyFill="1" applyBorder="1" applyAlignment="1">
      <alignment horizontal="left" vertical="center" wrapText="1"/>
    </xf>
    <xf numFmtId="0" fontId="66" fillId="2" borderId="6" xfId="0" quotePrefix="1" applyFont="1" applyFill="1" applyBorder="1" applyAlignment="1">
      <alignment horizontal="left" vertical="center" wrapText="1"/>
    </xf>
    <xf numFmtId="0" fontId="66" fillId="2" borderId="5" xfId="0" quotePrefix="1" applyFont="1" applyFill="1" applyBorder="1" applyAlignment="1">
      <alignment horizontal="left" vertical="center" wrapText="1"/>
    </xf>
    <xf numFmtId="0" fontId="66" fillId="2" borderId="0" xfId="0" quotePrefix="1" applyFont="1" applyFill="1" applyAlignment="1">
      <alignment horizontal="left" vertical="center" wrapText="1"/>
    </xf>
    <xf numFmtId="0" fontId="66" fillId="2" borderId="7" xfId="0" quotePrefix="1" applyFont="1" applyFill="1" applyBorder="1" applyAlignment="1">
      <alignment horizontal="left" vertical="center" wrapText="1"/>
    </xf>
    <xf numFmtId="0" fontId="66" fillId="2" borderId="11" xfId="0" quotePrefix="1" applyFont="1" applyFill="1" applyBorder="1" applyAlignment="1">
      <alignment horizontal="center" vertical="center" wrapText="1"/>
    </xf>
    <xf numFmtId="0" fontId="66" fillId="2" borderId="12" xfId="0" quotePrefix="1" applyFont="1" applyFill="1" applyBorder="1" applyAlignment="1">
      <alignment horizontal="center" vertical="center" wrapText="1"/>
    </xf>
    <xf numFmtId="0" fontId="66" fillId="2" borderId="6" xfId="0" quotePrefix="1" applyFont="1" applyFill="1" applyBorder="1" applyAlignment="1">
      <alignment horizontal="center" vertical="center" wrapText="1"/>
    </xf>
    <xf numFmtId="0" fontId="66" fillId="2" borderId="5" xfId="0" quotePrefix="1" applyFont="1" applyFill="1" applyBorder="1" applyAlignment="1">
      <alignment horizontal="center" vertical="center" wrapText="1"/>
    </xf>
    <xf numFmtId="0" fontId="66" fillId="2" borderId="0" xfId="0" quotePrefix="1" applyFont="1" applyFill="1" applyAlignment="1">
      <alignment horizontal="center" vertical="center" wrapText="1"/>
    </xf>
    <xf numFmtId="0" fontId="66" fillId="2" borderId="7" xfId="0" quotePrefix="1" applyFont="1" applyFill="1" applyBorder="1" applyAlignment="1">
      <alignment horizontal="center" vertical="center" wrapText="1"/>
    </xf>
    <xf numFmtId="0" fontId="66" fillId="2" borderId="13" xfId="0" quotePrefix="1" applyFont="1" applyFill="1" applyBorder="1" applyAlignment="1">
      <alignment horizontal="center" vertical="center" wrapText="1"/>
    </xf>
    <xf numFmtId="0" fontId="66" fillId="2" borderId="14" xfId="0" quotePrefix="1" applyFont="1" applyFill="1" applyBorder="1" applyAlignment="1">
      <alignment horizontal="center" vertical="center" wrapText="1"/>
    </xf>
    <xf numFmtId="0" fontId="66" fillId="2" borderId="8" xfId="0" quotePrefix="1" applyFont="1" applyFill="1" applyBorder="1" applyAlignment="1">
      <alignment horizontal="center" vertical="center" wrapText="1"/>
    </xf>
    <xf numFmtId="0" fontId="31" fillId="2" borderId="1" xfId="0" quotePrefix="1" applyFont="1" applyFill="1" applyBorder="1" applyAlignment="1">
      <alignment horizontal="left" vertical="center" wrapText="1"/>
    </xf>
    <xf numFmtId="0" fontId="12" fillId="2" borderId="24" xfId="0" quotePrefix="1" applyFont="1" applyFill="1" applyBorder="1" applyAlignment="1">
      <alignment horizontal="left" vertical="center" wrapText="1"/>
    </xf>
    <xf numFmtId="0" fontId="12" fillId="2" borderId="25" xfId="0" quotePrefix="1" applyFont="1" applyFill="1" applyBorder="1" applyAlignment="1">
      <alignment horizontal="left" vertical="center" wrapText="1"/>
    </xf>
    <xf numFmtId="0" fontId="12" fillId="2" borderId="26" xfId="0" quotePrefix="1" applyFont="1" applyFill="1" applyBorder="1" applyAlignment="1">
      <alignment horizontal="left" vertical="center" wrapText="1"/>
    </xf>
    <xf numFmtId="0" fontId="61" fillId="2" borderId="13" xfId="0" quotePrefix="1" applyFont="1" applyFill="1" applyBorder="1" applyAlignment="1">
      <alignment horizontal="left" vertical="center" wrapText="1"/>
    </xf>
    <xf numFmtId="0" fontId="61" fillId="2" borderId="14" xfId="0" quotePrefix="1" applyFont="1" applyFill="1" applyBorder="1" applyAlignment="1">
      <alignment horizontal="left" vertical="center" wrapText="1"/>
    </xf>
    <xf numFmtId="0" fontId="61" fillId="2" borderId="8" xfId="0" quotePrefix="1" applyFont="1" applyFill="1" applyBorder="1" applyAlignment="1">
      <alignment horizontal="left" vertical="center" wrapText="1"/>
    </xf>
    <xf numFmtId="0" fontId="41" fillId="2" borderId="11" xfId="0" quotePrefix="1" applyFont="1" applyFill="1" applyBorder="1" applyAlignment="1">
      <alignment horizontal="left" vertical="center" wrapText="1"/>
    </xf>
    <xf numFmtId="0" fontId="41" fillId="2" borderId="5" xfId="0" quotePrefix="1" applyFont="1" applyFill="1" applyBorder="1" applyAlignment="1">
      <alignment horizontal="left" vertical="center" wrapText="1"/>
    </xf>
    <xf numFmtId="0" fontId="3" fillId="2" borderId="11" xfId="0" quotePrefix="1" applyFont="1" applyFill="1" applyBorder="1" applyAlignment="1">
      <alignment horizontal="center" vertical="center" wrapText="1"/>
    </xf>
    <xf numFmtId="0" fontId="3" fillId="2" borderId="12" xfId="0" quotePrefix="1" applyFont="1" applyFill="1" applyBorder="1" applyAlignment="1">
      <alignment horizontal="center" vertical="center" wrapText="1"/>
    </xf>
    <xf numFmtId="0" fontId="3" fillId="2" borderId="6" xfId="0" quotePrefix="1" applyFont="1" applyFill="1" applyBorder="1" applyAlignment="1">
      <alignment horizontal="center" vertical="center" wrapText="1"/>
    </xf>
    <xf numFmtId="0" fontId="3" fillId="2" borderId="5" xfId="0" quotePrefix="1" applyFont="1" applyFill="1" applyBorder="1" applyAlignment="1">
      <alignment horizontal="center" vertical="center" wrapText="1"/>
    </xf>
    <xf numFmtId="0" fontId="3" fillId="2" borderId="0" xfId="0" quotePrefix="1" applyFont="1" applyFill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 wrapText="1"/>
    </xf>
    <xf numFmtId="0" fontId="3" fillId="2" borderId="13" xfId="0" quotePrefix="1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 wrapText="1"/>
    </xf>
    <xf numFmtId="0" fontId="3" fillId="2" borderId="8" xfId="0" quotePrefix="1" applyFont="1" applyFill="1" applyBorder="1" applyAlignment="1">
      <alignment horizontal="center" vertical="center" wrapText="1"/>
    </xf>
    <xf numFmtId="0" fontId="41" fillId="2" borderId="13" xfId="0" quotePrefix="1" applyFont="1" applyFill="1" applyBorder="1" applyAlignment="1">
      <alignment horizontal="left" vertical="center" wrapText="1"/>
    </xf>
    <xf numFmtId="0" fontId="20" fillId="3" borderId="18" xfId="0" quotePrefix="1" applyFont="1" applyFill="1" applyBorder="1" applyAlignment="1">
      <alignment horizontal="center" vertical="center" wrapText="1"/>
    </xf>
    <xf numFmtId="0" fontId="35" fillId="2" borderId="33" xfId="0" quotePrefix="1" applyFont="1" applyFill="1" applyBorder="1" applyAlignment="1">
      <alignment horizontal="left" vertical="center" wrapText="1"/>
    </xf>
    <xf numFmtId="0" fontId="35" fillId="2" borderId="34" xfId="0" quotePrefix="1" applyFont="1" applyFill="1" applyBorder="1" applyAlignment="1">
      <alignment horizontal="left" vertical="center" wrapText="1"/>
    </xf>
    <xf numFmtId="0" fontId="41" fillId="2" borderId="11" xfId="0" quotePrefix="1" applyFont="1" applyFill="1" applyBorder="1" applyAlignment="1">
      <alignment horizontal="left" vertical="top" wrapText="1"/>
    </xf>
    <xf numFmtId="0" fontId="41" fillId="2" borderId="12" xfId="0" quotePrefix="1" applyFont="1" applyFill="1" applyBorder="1" applyAlignment="1">
      <alignment horizontal="left" vertical="top" wrapText="1"/>
    </xf>
    <xf numFmtId="0" fontId="41" fillId="2" borderId="6" xfId="0" quotePrefix="1" applyFont="1" applyFill="1" applyBorder="1" applyAlignment="1">
      <alignment horizontal="left" vertical="top" wrapText="1"/>
    </xf>
    <xf numFmtId="0" fontId="41" fillId="2" borderId="5" xfId="0" quotePrefix="1" applyFont="1" applyFill="1" applyBorder="1" applyAlignment="1">
      <alignment horizontal="left" vertical="top" wrapText="1"/>
    </xf>
    <xf numFmtId="0" fontId="41" fillId="2" borderId="0" xfId="0" quotePrefix="1" applyFont="1" applyFill="1" applyAlignment="1">
      <alignment horizontal="left" vertical="top" wrapText="1"/>
    </xf>
    <xf numFmtId="0" fontId="41" fillId="2" borderId="7" xfId="0" quotePrefix="1" applyFont="1" applyFill="1" applyBorder="1" applyAlignment="1">
      <alignment horizontal="left" vertical="top" wrapText="1"/>
    </xf>
    <xf numFmtId="0" fontId="41" fillId="2" borderId="13" xfId="0" quotePrefix="1" applyFont="1" applyFill="1" applyBorder="1" applyAlignment="1">
      <alignment horizontal="left" vertical="top" wrapText="1"/>
    </xf>
    <xf numFmtId="0" fontId="41" fillId="2" borderId="14" xfId="0" quotePrefix="1" applyFont="1" applyFill="1" applyBorder="1" applyAlignment="1">
      <alignment horizontal="left" vertical="top" wrapText="1"/>
    </xf>
    <xf numFmtId="0" fontId="41" fillId="2" borderId="8" xfId="0" quotePrefix="1" applyFont="1" applyFill="1" applyBorder="1" applyAlignment="1">
      <alignment horizontal="left" vertical="top" wrapText="1"/>
    </xf>
    <xf numFmtId="0" fontId="35" fillId="3" borderId="11" xfId="0" quotePrefix="1" applyFont="1" applyFill="1" applyBorder="1" applyAlignment="1">
      <alignment horizontal="left" vertical="center" wrapText="1"/>
    </xf>
    <xf numFmtId="0" fontId="35" fillId="3" borderId="5" xfId="0" quotePrefix="1" applyFont="1" applyFill="1" applyBorder="1" applyAlignment="1">
      <alignment horizontal="left" vertical="center" wrapText="1"/>
    </xf>
    <xf numFmtId="0" fontId="35" fillId="3" borderId="13" xfId="0" quotePrefix="1" applyFont="1" applyFill="1" applyBorder="1" applyAlignment="1">
      <alignment horizontal="left" vertical="center" wrapText="1"/>
    </xf>
    <xf numFmtId="0" fontId="9" fillId="3" borderId="11" xfId="0" quotePrefix="1" applyFont="1" applyFill="1" applyBorder="1" applyAlignment="1">
      <alignment horizontal="left" vertical="center" wrapText="1"/>
    </xf>
    <xf numFmtId="0" fontId="35" fillId="3" borderId="33" xfId="0" quotePrefix="1" applyFont="1" applyFill="1" applyBorder="1" applyAlignment="1">
      <alignment horizontal="left" vertical="center" wrapText="1"/>
    </xf>
    <xf numFmtId="0" fontId="35" fillId="3" borderId="34" xfId="0" quotePrefix="1" applyFont="1" applyFill="1" applyBorder="1" applyAlignment="1">
      <alignment horizontal="left" vertical="center" wrapText="1"/>
    </xf>
    <xf numFmtId="0" fontId="41" fillId="3" borderId="7" xfId="0" quotePrefix="1" applyFont="1" applyFill="1" applyBorder="1" applyAlignment="1">
      <alignment horizontal="left" vertical="top" wrapText="1"/>
    </xf>
    <xf numFmtId="0" fontId="41" fillId="3" borderId="8" xfId="0" quotePrefix="1" applyFont="1" applyFill="1" applyBorder="1" applyAlignment="1">
      <alignment horizontal="left" vertical="top" wrapText="1"/>
    </xf>
    <xf numFmtId="0" fontId="66" fillId="2" borderId="13" xfId="0" quotePrefix="1" applyFont="1" applyFill="1" applyBorder="1" applyAlignment="1">
      <alignment horizontal="left" vertical="center" wrapText="1"/>
    </xf>
    <xf numFmtId="0" fontId="66" fillId="2" borderId="14" xfId="0" quotePrefix="1" applyFont="1" applyFill="1" applyBorder="1" applyAlignment="1">
      <alignment horizontal="left" vertical="center" wrapText="1"/>
    </xf>
    <xf numFmtId="0" fontId="66" fillId="2" borderId="8" xfId="0" quotePrefix="1" applyFont="1" applyFill="1" applyBorder="1" applyAlignment="1">
      <alignment horizontal="left" vertical="center" wrapText="1"/>
    </xf>
    <xf numFmtId="0" fontId="35" fillId="2" borderId="32" xfId="0" quotePrefix="1" applyFont="1" applyFill="1" applyBorder="1" applyAlignment="1">
      <alignment horizontal="left" vertical="center" wrapText="1"/>
    </xf>
    <xf numFmtId="0" fontId="69" fillId="2" borderId="11" xfId="0" quotePrefix="1" applyFont="1" applyFill="1" applyBorder="1" applyAlignment="1">
      <alignment horizontal="left" vertical="center" wrapText="1"/>
    </xf>
    <xf numFmtId="0" fontId="69" fillId="2" borderId="12" xfId="0" quotePrefix="1" applyFont="1" applyFill="1" applyBorder="1" applyAlignment="1">
      <alignment horizontal="left" vertical="center" wrapText="1"/>
    </xf>
    <xf numFmtId="0" fontId="69" fillId="2" borderId="6" xfId="0" quotePrefix="1" applyFont="1" applyFill="1" applyBorder="1" applyAlignment="1">
      <alignment horizontal="left" vertical="center" wrapText="1"/>
    </xf>
    <xf numFmtId="0" fontId="69" fillId="2" borderId="5" xfId="0" quotePrefix="1" applyFont="1" applyFill="1" applyBorder="1" applyAlignment="1">
      <alignment horizontal="left" vertical="center" wrapText="1"/>
    </xf>
    <xf numFmtId="0" fontId="69" fillId="2" borderId="0" xfId="0" quotePrefix="1" applyFont="1" applyFill="1" applyAlignment="1">
      <alignment horizontal="left" vertical="center" wrapText="1"/>
    </xf>
    <xf numFmtId="0" fontId="69" fillId="2" borderId="7" xfId="0" quotePrefix="1" applyFont="1" applyFill="1" applyBorder="1" applyAlignment="1">
      <alignment horizontal="left" vertical="center" wrapText="1"/>
    </xf>
    <xf numFmtId="0" fontId="69" fillId="2" borderId="13" xfId="0" quotePrefix="1" applyFont="1" applyFill="1" applyBorder="1" applyAlignment="1">
      <alignment horizontal="left" vertical="center" wrapText="1"/>
    </xf>
    <xf numFmtId="0" fontId="69" fillId="2" borderId="14" xfId="0" quotePrefix="1" applyFont="1" applyFill="1" applyBorder="1" applyAlignment="1">
      <alignment horizontal="left" vertical="center" wrapText="1"/>
    </xf>
    <xf numFmtId="0" fontId="69" fillId="2" borderId="8" xfId="0" quotePrefix="1" applyFont="1" applyFill="1" applyBorder="1" applyAlignment="1">
      <alignment horizontal="left" vertical="center" wrapText="1"/>
    </xf>
    <xf numFmtId="0" fontId="73" fillId="2" borderId="11" xfId="0" quotePrefix="1" applyFont="1" applyFill="1" applyBorder="1" applyAlignment="1">
      <alignment horizontal="left" vertical="center" wrapText="1"/>
    </xf>
    <xf numFmtId="0" fontId="73" fillId="2" borderId="12" xfId="0" quotePrefix="1" applyFont="1" applyFill="1" applyBorder="1" applyAlignment="1">
      <alignment horizontal="left" vertical="center" wrapText="1"/>
    </xf>
    <xf numFmtId="0" fontId="73" fillId="2" borderId="6" xfId="0" quotePrefix="1" applyFont="1" applyFill="1" applyBorder="1" applyAlignment="1">
      <alignment horizontal="left" vertical="center" wrapText="1"/>
    </xf>
    <xf numFmtId="0" fontId="73" fillId="2" borderId="5" xfId="0" quotePrefix="1" applyFont="1" applyFill="1" applyBorder="1" applyAlignment="1">
      <alignment horizontal="left" vertical="center" wrapText="1"/>
    </xf>
    <xf numFmtId="0" fontId="73" fillId="2" borderId="0" xfId="0" quotePrefix="1" applyFont="1" applyFill="1" applyAlignment="1">
      <alignment horizontal="left" vertical="center" wrapText="1"/>
    </xf>
    <xf numFmtId="0" fontId="73" fillId="2" borderId="7" xfId="0" quotePrefix="1" applyFont="1" applyFill="1" applyBorder="1" applyAlignment="1">
      <alignment horizontal="left" vertical="center" wrapText="1"/>
    </xf>
    <xf numFmtId="0" fontId="73" fillId="2" borderId="13" xfId="0" quotePrefix="1" applyFont="1" applyFill="1" applyBorder="1" applyAlignment="1">
      <alignment horizontal="left" vertical="center" wrapText="1"/>
    </xf>
    <xf numFmtId="0" fontId="73" fillId="2" borderId="14" xfId="0" quotePrefix="1" applyFont="1" applyFill="1" applyBorder="1" applyAlignment="1">
      <alignment horizontal="left" vertical="center" wrapText="1"/>
    </xf>
    <xf numFmtId="0" fontId="73" fillId="2" borderId="8" xfId="0" quotePrefix="1" applyFont="1" applyFill="1" applyBorder="1" applyAlignment="1">
      <alignment horizontal="left" vertical="center" wrapText="1"/>
    </xf>
    <xf numFmtId="0" fontId="71" fillId="2" borderId="11" xfId="0" quotePrefix="1" applyFont="1" applyFill="1" applyBorder="1" applyAlignment="1">
      <alignment horizontal="left" vertical="center" wrapText="1"/>
    </xf>
    <xf numFmtId="0" fontId="71" fillId="2" borderId="12" xfId="0" quotePrefix="1" applyFont="1" applyFill="1" applyBorder="1" applyAlignment="1">
      <alignment horizontal="left" vertical="center" wrapText="1"/>
    </xf>
    <xf numFmtId="0" fontId="71" fillId="2" borderId="6" xfId="0" quotePrefix="1" applyFont="1" applyFill="1" applyBorder="1" applyAlignment="1">
      <alignment horizontal="left" vertical="center" wrapText="1"/>
    </xf>
    <xf numFmtId="0" fontId="71" fillId="2" borderId="5" xfId="0" quotePrefix="1" applyFont="1" applyFill="1" applyBorder="1" applyAlignment="1">
      <alignment horizontal="left" vertical="center" wrapText="1"/>
    </xf>
    <xf numFmtId="0" fontId="71" fillId="2" borderId="0" xfId="0" quotePrefix="1" applyFont="1" applyFill="1" applyAlignment="1">
      <alignment horizontal="left" vertical="center" wrapText="1"/>
    </xf>
    <xf numFmtId="0" fontId="71" fillId="2" borderId="7" xfId="0" quotePrefix="1" applyFont="1" applyFill="1" applyBorder="1" applyAlignment="1">
      <alignment horizontal="left" vertical="center" wrapText="1"/>
    </xf>
    <xf numFmtId="0" fontId="55" fillId="2" borderId="24" xfId="0" quotePrefix="1" applyFont="1" applyFill="1" applyBorder="1" applyAlignment="1">
      <alignment horizontal="left" vertical="center" wrapText="1"/>
    </xf>
    <xf numFmtId="0" fontId="35" fillId="2" borderId="11" xfId="0" quotePrefix="1" applyFont="1" applyFill="1" applyBorder="1" applyAlignment="1">
      <alignment horizontal="center" vertical="center" wrapText="1"/>
    </xf>
    <xf numFmtId="0" fontId="35" fillId="2" borderId="12" xfId="0" quotePrefix="1" applyFont="1" applyFill="1" applyBorder="1" applyAlignment="1">
      <alignment horizontal="center" vertical="center" wrapText="1"/>
    </xf>
    <xf numFmtId="0" fontId="35" fillId="2" borderId="6" xfId="0" quotePrefix="1" applyFont="1" applyFill="1" applyBorder="1" applyAlignment="1">
      <alignment horizontal="center" vertical="center" wrapText="1"/>
    </xf>
    <xf numFmtId="0" fontId="35" fillId="2" borderId="5" xfId="0" quotePrefix="1" applyFont="1" applyFill="1" applyBorder="1" applyAlignment="1">
      <alignment horizontal="center" vertical="center" wrapText="1"/>
    </xf>
    <xf numFmtId="0" fontId="35" fillId="2" borderId="0" xfId="0" quotePrefix="1" applyFont="1" applyFill="1" applyAlignment="1">
      <alignment horizontal="center" vertical="center" wrapText="1"/>
    </xf>
    <xf numFmtId="0" fontId="35" fillId="2" borderId="7" xfId="0" quotePrefix="1" applyFont="1" applyFill="1" applyBorder="1" applyAlignment="1">
      <alignment horizontal="center" vertical="center" wrapText="1"/>
    </xf>
    <xf numFmtId="0" fontId="35" fillId="2" borderId="13" xfId="0" quotePrefix="1" applyFont="1" applyFill="1" applyBorder="1" applyAlignment="1">
      <alignment horizontal="center" vertical="center" wrapText="1"/>
    </xf>
    <xf numFmtId="0" fontId="35" fillId="2" borderId="14" xfId="0" quotePrefix="1" applyFont="1" applyFill="1" applyBorder="1" applyAlignment="1">
      <alignment horizontal="center" vertical="center" wrapText="1"/>
    </xf>
    <xf numFmtId="0" fontId="35" fillId="2" borderId="8" xfId="0" quotePrefix="1" applyFont="1" applyFill="1" applyBorder="1" applyAlignment="1">
      <alignment horizontal="center" vertical="center" wrapText="1"/>
    </xf>
    <xf numFmtId="0" fontId="38" fillId="2" borderId="2" xfId="0" quotePrefix="1" applyFont="1" applyFill="1" applyBorder="1" applyAlignment="1">
      <alignment horizontal="center" vertical="top" wrapText="1"/>
    </xf>
    <xf numFmtId="0" fontId="38" fillId="2" borderId="4" xfId="0" quotePrefix="1" applyFont="1" applyFill="1" applyBorder="1" applyAlignment="1">
      <alignment horizontal="center" vertical="top" wrapText="1"/>
    </xf>
    <xf numFmtId="0" fontId="38" fillId="2" borderId="3" xfId="0" quotePrefix="1" applyFont="1" applyFill="1" applyBorder="1" applyAlignment="1">
      <alignment horizontal="center" vertical="top" wrapText="1"/>
    </xf>
    <xf numFmtId="0" fontId="54" fillId="2" borderId="25" xfId="0" quotePrefix="1" applyFont="1" applyFill="1" applyBorder="1" applyAlignment="1">
      <alignment horizontal="left" vertical="center" wrapText="1"/>
    </xf>
    <xf numFmtId="0" fontId="47" fillId="2" borderId="13" xfId="0" quotePrefix="1" applyFont="1" applyFill="1" applyBorder="1" applyAlignment="1">
      <alignment horizontal="left" vertical="center" wrapText="1"/>
    </xf>
    <xf numFmtId="0" fontId="47" fillId="2" borderId="14" xfId="0" quotePrefix="1" applyFont="1" applyFill="1" applyBorder="1" applyAlignment="1">
      <alignment horizontal="left" vertical="center" wrapText="1"/>
    </xf>
    <xf numFmtId="0" fontId="47" fillId="2" borderId="8" xfId="0" quotePrefix="1" applyFont="1" applyFill="1" applyBorder="1" applyAlignment="1">
      <alignment horizontal="left" vertical="center" wrapText="1"/>
    </xf>
    <xf numFmtId="0" fontId="51" fillId="2" borderId="12" xfId="0" quotePrefix="1" applyFont="1" applyFill="1" applyBorder="1" applyAlignment="1">
      <alignment horizontal="left" vertical="center" wrapText="1"/>
    </xf>
    <xf numFmtId="0" fontId="51" fillId="2" borderId="6" xfId="0" quotePrefix="1" applyFont="1" applyFill="1" applyBorder="1" applyAlignment="1">
      <alignment horizontal="left" vertical="center" wrapText="1"/>
    </xf>
    <xf numFmtId="0" fontId="51" fillId="2" borderId="5" xfId="0" quotePrefix="1" applyFont="1" applyFill="1" applyBorder="1" applyAlignment="1">
      <alignment horizontal="left" vertical="center" wrapText="1"/>
    </xf>
    <xf numFmtId="0" fontId="51" fillId="2" borderId="13" xfId="0" quotePrefix="1" applyFont="1" applyFill="1" applyBorder="1" applyAlignment="1">
      <alignment horizontal="left" vertical="center" wrapText="1"/>
    </xf>
    <xf numFmtId="17" fontId="17" fillId="2" borderId="1" xfId="0" quotePrefix="1" applyNumberFormat="1" applyFont="1" applyFill="1" applyBorder="1" applyAlignment="1">
      <alignment horizontal="center" vertical="center" wrapText="1"/>
    </xf>
    <xf numFmtId="0" fontId="39" fillId="2" borderId="32" xfId="0" quotePrefix="1" applyFont="1" applyFill="1" applyBorder="1" applyAlignment="1">
      <alignment horizontal="left" vertical="center" wrapText="1"/>
    </xf>
    <xf numFmtId="0" fontId="39" fillId="2" borderId="33" xfId="0" quotePrefix="1" applyFont="1" applyFill="1" applyBorder="1" applyAlignment="1">
      <alignment horizontal="left" vertical="center" wrapText="1"/>
    </xf>
    <xf numFmtId="0" fontId="39" fillId="2" borderId="34" xfId="0" quotePrefix="1" applyFont="1" applyFill="1" applyBorder="1" applyAlignment="1">
      <alignment horizontal="left" vertical="center" wrapText="1"/>
    </xf>
    <xf numFmtId="0" fontId="66" fillId="2" borderId="25" xfId="0" quotePrefix="1" applyFont="1" applyFill="1" applyBorder="1" applyAlignment="1">
      <alignment horizontal="left" vertical="center" wrapText="1"/>
    </xf>
    <xf numFmtId="0" fontId="66" fillId="2" borderId="26" xfId="0" quotePrefix="1" applyFont="1" applyFill="1" applyBorder="1" applyAlignment="1">
      <alignment horizontal="left" vertical="center" wrapText="1"/>
    </xf>
    <xf numFmtId="0" fontId="61" fillId="2" borderId="0" xfId="0" quotePrefix="1" applyFont="1" applyFill="1" applyBorder="1" applyAlignment="1">
      <alignment horizontal="left" vertical="center" wrapText="1"/>
    </xf>
    <xf numFmtId="0" fontId="35" fillId="2" borderId="2" xfId="0" quotePrefix="1" applyFont="1" applyFill="1" applyBorder="1" applyAlignment="1">
      <alignment horizontal="left" vertical="center" wrapText="1"/>
    </xf>
    <xf numFmtId="0" fontId="35" fillId="2" borderId="4" xfId="0" quotePrefix="1" applyFont="1" applyFill="1" applyBorder="1" applyAlignment="1">
      <alignment horizontal="left" vertical="center" wrapText="1"/>
    </xf>
    <xf numFmtId="0" fontId="35" fillId="2" borderId="3" xfId="0" quotePrefix="1" applyFont="1" applyFill="1" applyBorder="1" applyAlignment="1">
      <alignment horizontal="left" vertical="center" wrapText="1"/>
    </xf>
    <xf numFmtId="0" fontId="61" fillId="2" borderId="11" xfId="0" applyFont="1" applyFill="1" applyBorder="1" applyAlignment="1">
      <alignment horizontal="center" vertical="center" wrapText="1"/>
    </xf>
    <xf numFmtId="0" fontId="61" fillId="2" borderId="12" xfId="0" applyFont="1" applyFill="1" applyBorder="1" applyAlignment="1">
      <alignment horizontal="center" vertical="center"/>
    </xf>
    <xf numFmtId="0" fontId="61" fillId="2" borderId="6" xfId="0" applyFont="1" applyFill="1" applyBorder="1" applyAlignment="1">
      <alignment horizontal="center" vertical="center"/>
    </xf>
    <xf numFmtId="0" fontId="61" fillId="2" borderId="5" xfId="0" applyFont="1" applyFill="1" applyBorder="1" applyAlignment="1">
      <alignment horizontal="center" vertical="center"/>
    </xf>
    <xf numFmtId="0" fontId="61" fillId="2" borderId="0" xfId="0" applyFont="1" applyFill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13" xfId="0" applyFont="1" applyFill="1" applyBorder="1" applyAlignment="1">
      <alignment horizontal="center" vertical="center"/>
    </xf>
    <xf numFmtId="0" fontId="61" fillId="2" borderId="14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  <xf numFmtId="0" fontId="35" fillId="2" borderId="0" xfId="0" quotePrefix="1" applyFont="1" applyFill="1" applyBorder="1" applyAlignment="1">
      <alignment horizontal="left" vertical="center" wrapText="1"/>
    </xf>
    <xf numFmtId="0" fontId="76" fillId="2" borderId="25" xfId="0" quotePrefix="1" applyFont="1" applyFill="1" applyBorder="1" applyAlignment="1">
      <alignment horizontal="left" vertical="center" wrapText="1"/>
    </xf>
    <xf numFmtId="0" fontId="76" fillId="2" borderId="0" xfId="0" quotePrefix="1" applyFont="1" applyFill="1" applyAlignment="1">
      <alignment horizontal="left" vertical="center" wrapText="1"/>
    </xf>
    <xf numFmtId="0" fontId="76" fillId="2" borderId="7" xfId="0" quotePrefix="1" applyFont="1" applyFill="1" applyBorder="1" applyAlignment="1">
      <alignment horizontal="left" vertical="center" wrapText="1"/>
    </xf>
    <xf numFmtId="0" fontId="76" fillId="2" borderId="26" xfId="0" quotePrefix="1" applyFont="1" applyFill="1" applyBorder="1" applyAlignment="1">
      <alignment horizontal="left" vertical="center" wrapText="1"/>
    </xf>
    <xf numFmtId="0" fontId="76" fillId="2" borderId="14" xfId="0" quotePrefix="1" applyFont="1" applyFill="1" applyBorder="1" applyAlignment="1">
      <alignment horizontal="left" vertical="center" wrapText="1"/>
    </xf>
    <xf numFmtId="0" fontId="76" fillId="2" borderId="8" xfId="0" quotePrefix="1" applyFont="1" applyFill="1" applyBorder="1" applyAlignment="1">
      <alignment horizontal="left" vertical="center" wrapText="1"/>
    </xf>
    <xf numFmtId="0" fontId="61" fillId="2" borderId="13" xfId="0" quotePrefix="1" applyFont="1" applyFill="1" applyBorder="1" applyAlignment="1">
      <alignment horizontal="center" vertical="center" wrapText="1"/>
    </xf>
    <xf numFmtId="0" fontId="61" fillId="2" borderId="14" xfId="0" quotePrefix="1" applyFont="1" applyFill="1" applyBorder="1" applyAlignment="1">
      <alignment horizontal="center" vertical="center" wrapText="1"/>
    </xf>
    <xf numFmtId="0" fontId="61" fillId="2" borderId="8" xfId="0" quotePrefix="1" applyFont="1" applyFill="1" applyBorder="1" applyAlignment="1">
      <alignment horizontal="center" vertical="center" wrapText="1"/>
    </xf>
    <xf numFmtId="0" fontId="41" fillId="2" borderId="2" xfId="0" quotePrefix="1" applyFont="1" applyFill="1" applyBorder="1" applyAlignment="1">
      <alignment horizontal="left" vertical="center" wrapText="1"/>
    </xf>
    <xf numFmtId="0" fontId="41" fillId="2" borderId="4" xfId="0" quotePrefix="1" applyFont="1" applyFill="1" applyBorder="1" applyAlignment="1">
      <alignment horizontal="left" vertical="center" wrapText="1"/>
    </xf>
    <xf numFmtId="0" fontId="41" fillId="2" borderId="3" xfId="0" quotePrefix="1" applyFont="1" applyFill="1" applyBorder="1" applyAlignment="1">
      <alignment horizontal="left" vertical="center" wrapText="1"/>
    </xf>
    <xf numFmtId="0" fontId="20" fillId="2" borderId="6" xfId="0" quotePrefix="1" applyFont="1" applyFill="1" applyBorder="1" applyAlignment="1">
      <alignment horizontal="left" vertical="center" wrapText="1"/>
    </xf>
    <xf numFmtId="0" fontId="20" fillId="2" borderId="0" xfId="0" quotePrefix="1" applyFont="1" applyFill="1" applyBorder="1" applyAlignment="1">
      <alignment horizontal="left" vertical="center" wrapText="1"/>
    </xf>
    <xf numFmtId="0" fontId="20" fillId="2" borderId="7" xfId="0" quotePrefix="1" applyFont="1" applyFill="1" applyBorder="1" applyAlignment="1">
      <alignment horizontal="left" vertical="center" wrapText="1"/>
    </xf>
    <xf numFmtId="0" fontId="20" fillId="2" borderId="8" xfId="0" quotePrefix="1" applyFont="1" applyFill="1" applyBorder="1" applyAlignment="1">
      <alignment horizontal="left" vertical="center" wrapText="1"/>
    </xf>
    <xf numFmtId="0" fontId="61" fillId="2" borderId="24" xfId="0" quotePrefix="1" applyFont="1" applyFill="1" applyBorder="1" applyAlignment="1">
      <alignment horizontal="left" vertical="center" wrapText="1"/>
    </xf>
    <xf numFmtId="0" fontId="61" fillId="2" borderId="25" xfId="0" quotePrefix="1" applyFont="1" applyFill="1" applyBorder="1" applyAlignment="1">
      <alignment horizontal="left" vertical="center" wrapText="1"/>
    </xf>
    <xf numFmtId="0" fontId="61" fillId="2" borderId="26" xfId="0" quotePrefix="1" applyFont="1" applyFill="1" applyBorder="1" applyAlignment="1">
      <alignment horizontal="left" vertical="center" wrapText="1"/>
    </xf>
    <xf numFmtId="0" fontId="61" fillId="2" borderId="32" xfId="0" quotePrefix="1" applyFont="1" applyFill="1" applyBorder="1" applyAlignment="1">
      <alignment horizontal="left" vertical="center" wrapText="1"/>
    </xf>
    <xf numFmtId="0" fontId="61" fillId="2" borderId="33" xfId="0" quotePrefix="1" applyFont="1" applyFill="1" applyBorder="1" applyAlignment="1">
      <alignment horizontal="left" vertical="center" wrapText="1"/>
    </xf>
    <xf numFmtId="0" fontId="47" fillId="2" borderId="25" xfId="0" quotePrefix="1" applyFont="1" applyFill="1" applyBorder="1" applyAlignment="1">
      <alignment horizontal="left" vertical="center" wrapText="1"/>
    </xf>
    <xf numFmtId="0" fontId="47" fillId="2" borderId="26" xfId="0" quotePrefix="1" applyFont="1" applyFill="1" applyBorder="1" applyAlignment="1">
      <alignment horizontal="left" vertical="center" wrapText="1"/>
    </xf>
    <xf numFmtId="0" fontId="77" fillId="2" borderId="24" xfId="0" quotePrefix="1" applyFont="1" applyFill="1" applyBorder="1" applyAlignment="1">
      <alignment horizontal="left" vertical="center" wrapText="1"/>
    </xf>
    <xf numFmtId="0" fontId="77" fillId="2" borderId="12" xfId="0" quotePrefix="1" applyFont="1" applyFill="1" applyBorder="1" applyAlignment="1">
      <alignment horizontal="left" vertical="center" wrapText="1"/>
    </xf>
    <xf numFmtId="0" fontId="77" fillId="2" borderId="6" xfId="0" quotePrefix="1" applyFont="1" applyFill="1" applyBorder="1" applyAlignment="1">
      <alignment horizontal="left" vertical="center" wrapText="1"/>
    </xf>
    <xf numFmtId="0" fontId="77" fillId="2" borderId="25" xfId="0" quotePrefix="1" applyFont="1" applyFill="1" applyBorder="1" applyAlignment="1">
      <alignment horizontal="left" vertical="center" wrapText="1"/>
    </xf>
    <xf numFmtId="0" fontId="77" fillId="2" borderId="0" xfId="0" quotePrefix="1" applyFont="1" applyFill="1" applyAlignment="1">
      <alignment horizontal="left" vertical="center" wrapText="1"/>
    </xf>
    <xf numFmtId="0" fontId="77" fillId="2" borderId="7" xfId="0" quotePrefix="1" applyFont="1" applyFill="1" applyBorder="1" applyAlignment="1">
      <alignment horizontal="left" vertical="center" wrapText="1"/>
    </xf>
    <xf numFmtId="0" fontId="77" fillId="2" borderId="26" xfId="0" quotePrefix="1" applyFont="1" applyFill="1" applyBorder="1" applyAlignment="1">
      <alignment horizontal="left" vertical="center" wrapText="1"/>
    </xf>
    <xf numFmtId="0" fontId="77" fillId="2" borderId="14" xfId="0" quotePrefix="1" applyFont="1" applyFill="1" applyBorder="1" applyAlignment="1">
      <alignment horizontal="left" vertical="center" wrapText="1"/>
    </xf>
    <xf numFmtId="0" fontId="77" fillId="2" borderId="8" xfId="0" quotePrefix="1" applyFont="1" applyFill="1" applyBorder="1" applyAlignment="1">
      <alignment horizontal="left" vertical="center" wrapText="1"/>
    </xf>
    <xf numFmtId="17" fontId="17" fillId="3" borderId="1" xfId="0" quotePrefix="1" applyNumberFormat="1" applyFont="1" applyFill="1" applyBorder="1" applyAlignment="1">
      <alignment horizontal="center" vertical="center" wrapText="1"/>
    </xf>
    <xf numFmtId="0" fontId="33" fillId="2" borderId="1" xfId="0" quotePrefix="1" applyFont="1" applyFill="1" applyBorder="1" applyAlignment="1">
      <alignment horizontal="left" vertical="center" wrapText="1"/>
    </xf>
    <xf numFmtId="0" fontId="7" fillId="2" borderId="25" xfId="0" quotePrefix="1" applyFont="1" applyFill="1" applyBorder="1" applyAlignment="1">
      <alignment horizontal="left" vertical="center" wrapText="1"/>
    </xf>
    <xf numFmtId="0" fontId="7" fillId="2" borderId="0" xfId="0" quotePrefix="1" applyFont="1" applyFill="1" applyAlignment="1">
      <alignment horizontal="left" vertical="center" wrapText="1"/>
    </xf>
    <xf numFmtId="0" fontId="7" fillId="2" borderId="7" xfId="0" quotePrefix="1" applyFont="1" applyFill="1" applyBorder="1" applyAlignment="1">
      <alignment horizontal="left" vertical="center" wrapText="1"/>
    </xf>
    <xf numFmtId="0" fontId="7" fillId="2" borderId="26" xfId="0" quotePrefix="1" applyFont="1" applyFill="1" applyBorder="1" applyAlignment="1">
      <alignment horizontal="left" vertical="center" wrapText="1"/>
    </xf>
    <xf numFmtId="0" fontId="7" fillId="2" borderId="14" xfId="0" quotePrefix="1" applyFont="1" applyFill="1" applyBorder="1" applyAlignment="1">
      <alignment horizontal="left" vertical="center" wrapText="1"/>
    </xf>
    <xf numFmtId="0" fontId="7" fillId="2" borderId="8" xfId="0" quotePrefix="1" applyFont="1" applyFill="1" applyBorder="1" applyAlignment="1">
      <alignment horizontal="left" vertical="center" wrapText="1"/>
    </xf>
    <xf numFmtId="0" fontId="76" fillId="2" borderId="11" xfId="0" quotePrefix="1" applyFont="1" applyFill="1" applyBorder="1" applyAlignment="1">
      <alignment horizontal="left" vertical="center" wrapText="1"/>
    </xf>
    <xf numFmtId="0" fontId="76" fillId="2" borderId="12" xfId="0" quotePrefix="1" applyFont="1" applyFill="1" applyBorder="1" applyAlignment="1">
      <alignment horizontal="left" vertical="center" wrapText="1"/>
    </xf>
    <xf numFmtId="0" fontId="76" fillId="2" borderId="6" xfId="0" quotePrefix="1" applyFont="1" applyFill="1" applyBorder="1" applyAlignment="1">
      <alignment horizontal="left" vertical="center" wrapText="1"/>
    </xf>
    <xf numFmtId="0" fontId="76" fillId="2" borderId="5" xfId="0" quotePrefix="1" applyFont="1" applyFill="1" applyBorder="1" applyAlignment="1">
      <alignment horizontal="left" vertical="center" wrapText="1"/>
    </xf>
    <xf numFmtId="0" fontId="66" fillId="2" borderId="24" xfId="0" quotePrefix="1" applyFont="1" applyFill="1" applyBorder="1" applyAlignment="1">
      <alignment horizontal="left" vertical="center" wrapText="1"/>
    </xf>
    <xf numFmtId="0" fontId="2" fillId="2" borderId="24" xfId="0" quotePrefix="1" applyFont="1" applyFill="1" applyBorder="1" applyAlignment="1">
      <alignment horizontal="left" vertical="center" wrapText="1"/>
    </xf>
    <xf numFmtId="0" fontId="2" fillId="2" borderId="12" xfId="0" quotePrefix="1" applyFont="1" applyFill="1" applyBorder="1" applyAlignment="1">
      <alignment horizontal="left" vertical="center" wrapText="1"/>
    </xf>
    <xf numFmtId="0" fontId="2" fillId="2" borderId="6" xfId="0" quotePrefix="1" applyFont="1" applyFill="1" applyBorder="1" applyAlignment="1">
      <alignment horizontal="left" vertical="center" wrapText="1"/>
    </xf>
    <xf numFmtId="0" fontId="2" fillId="2" borderId="25" xfId="0" quotePrefix="1" applyFont="1" applyFill="1" applyBorder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2" borderId="7" xfId="0" quotePrefix="1" applyFont="1" applyFill="1" applyBorder="1" applyAlignment="1">
      <alignment horizontal="left" vertical="center" wrapText="1"/>
    </xf>
    <xf numFmtId="0" fontId="2" fillId="2" borderId="26" xfId="0" quotePrefix="1" applyFont="1" applyFill="1" applyBorder="1" applyAlignment="1">
      <alignment horizontal="left" vertical="center" wrapText="1"/>
    </xf>
    <xf numFmtId="0" fontId="2" fillId="2" borderId="14" xfId="0" quotePrefix="1" applyFont="1" applyFill="1" applyBorder="1" applyAlignment="1">
      <alignment horizontal="left" vertical="center" wrapText="1"/>
    </xf>
    <xf numFmtId="0" fontId="2" fillId="2" borderId="8" xfId="0" quotePrefix="1" applyFont="1" applyFill="1" applyBorder="1" applyAlignment="1">
      <alignment horizontal="left" vertical="center" wrapText="1"/>
    </xf>
    <xf numFmtId="0" fontId="71" fillId="2" borderId="24" xfId="0" quotePrefix="1" applyFont="1" applyFill="1" applyBorder="1" applyAlignment="1">
      <alignment horizontal="left" vertical="center" wrapText="1"/>
    </xf>
    <xf numFmtId="0" fontId="71" fillId="2" borderId="25" xfId="0" quotePrefix="1" applyFont="1" applyFill="1" applyBorder="1" applyAlignment="1">
      <alignment horizontal="left" vertical="center" wrapText="1"/>
    </xf>
    <xf numFmtId="0" fontId="71" fillId="2" borderId="26" xfId="0" quotePrefix="1" applyFont="1" applyFill="1" applyBorder="1" applyAlignment="1">
      <alignment horizontal="left" vertical="center" wrapText="1"/>
    </xf>
    <xf numFmtId="0" fontId="71" fillId="2" borderId="14" xfId="0" quotePrefix="1" applyFont="1" applyFill="1" applyBorder="1" applyAlignment="1">
      <alignment horizontal="left" vertical="center" wrapText="1"/>
    </xf>
    <xf numFmtId="0" fontId="71" fillId="2" borderId="8" xfId="0" quotePrefix="1" applyFont="1" applyFill="1" applyBorder="1" applyAlignment="1">
      <alignment horizontal="left" vertical="center" wrapText="1"/>
    </xf>
    <xf numFmtId="0" fontId="71" fillId="2" borderId="32" xfId="0" quotePrefix="1" applyFont="1" applyFill="1" applyBorder="1" applyAlignment="1">
      <alignment horizontal="left" vertical="center" wrapText="1"/>
    </xf>
    <xf numFmtId="0" fontId="71" fillId="2" borderId="33" xfId="0" quotePrefix="1" applyFont="1" applyFill="1" applyBorder="1" applyAlignment="1">
      <alignment horizontal="left" vertical="center" wrapText="1"/>
    </xf>
    <xf numFmtId="0" fontId="58" fillId="2" borderId="24" xfId="0" quotePrefix="1" applyFont="1" applyFill="1" applyBorder="1" applyAlignment="1">
      <alignment horizontal="left" vertical="center" wrapText="1"/>
    </xf>
    <xf numFmtId="0" fontId="47" fillId="2" borderId="12" xfId="0" quotePrefix="1" applyFont="1" applyFill="1" applyBorder="1" applyAlignment="1">
      <alignment horizontal="left" vertical="top" wrapText="1"/>
    </xf>
    <xf numFmtId="0" fontId="47" fillId="2" borderId="6" xfId="0" quotePrefix="1" applyFont="1" applyFill="1" applyBorder="1" applyAlignment="1">
      <alignment horizontal="left" vertical="top" wrapText="1"/>
    </xf>
    <xf numFmtId="0" fontId="47" fillId="2" borderId="5" xfId="0" quotePrefix="1" applyFont="1" applyFill="1" applyBorder="1" applyAlignment="1">
      <alignment horizontal="left" vertical="top" wrapText="1"/>
    </xf>
    <xf numFmtId="0" fontId="47" fillId="2" borderId="0" xfId="0" quotePrefix="1" applyFont="1" applyFill="1" applyAlignment="1">
      <alignment horizontal="left" vertical="top" wrapText="1"/>
    </xf>
    <xf numFmtId="0" fontId="47" fillId="2" borderId="7" xfId="0" quotePrefix="1" applyFont="1" applyFill="1" applyBorder="1" applyAlignment="1">
      <alignment horizontal="left" vertical="top" wrapText="1"/>
    </xf>
    <xf numFmtId="0" fontId="47" fillId="2" borderId="13" xfId="0" quotePrefix="1" applyFont="1" applyFill="1" applyBorder="1" applyAlignment="1">
      <alignment horizontal="left" vertical="top" wrapText="1"/>
    </xf>
    <xf numFmtId="0" fontId="47" fillId="2" borderId="14" xfId="0" quotePrefix="1" applyFont="1" applyFill="1" applyBorder="1" applyAlignment="1">
      <alignment horizontal="left" vertical="top" wrapText="1"/>
    </xf>
    <xf numFmtId="0" fontId="47" fillId="2" borderId="8" xfId="0" quotePrefix="1" applyFont="1" applyFill="1" applyBorder="1" applyAlignment="1">
      <alignment horizontal="left" vertical="top" wrapText="1"/>
    </xf>
    <xf numFmtId="0" fontId="78" fillId="3" borderId="24" xfId="0" quotePrefix="1" applyFont="1" applyFill="1" applyBorder="1" applyAlignment="1">
      <alignment horizontal="left" vertical="center" wrapText="1"/>
    </xf>
    <xf numFmtId="0" fontId="77" fillId="3" borderId="12" xfId="0" quotePrefix="1" applyFont="1" applyFill="1" applyBorder="1" applyAlignment="1">
      <alignment horizontal="left" vertical="center" wrapText="1"/>
    </xf>
    <xf numFmtId="0" fontId="77" fillId="3" borderId="6" xfId="0" quotePrefix="1" applyFont="1" applyFill="1" applyBorder="1" applyAlignment="1">
      <alignment horizontal="left" vertical="center" wrapText="1"/>
    </xf>
    <xf numFmtId="0" fontId="77" fillId="3" borderId="25" xfId="0" quotePrefix="1" applyFont="1" applyFill="1" applyBorder="1" applyAlignment="1">
      <alignment horizontal="left" vertical="center" wrapText="1"/>
    </xf>
    <xf numFmtId="0" fontId="77" fillId="3" borderId="0" xfId="0" quotePrefix="1" applyFont="1" applyFill="1" applyAlignment="1">
      <alignment horizontal="left" vertical="center" wrapText="1"/>
    </xf>
    <xf numFmtId="0" fontId="77" fillId="3" borderId="7" xfId="0" quotePrefix="1" applyFont="1" applyFill="1" applyBorder="1" applyAlignment="1">
      <alignment horizontal="left" vertical="center" wrapText="1"/>
    </xf>
    <xf numFmtId="0" fontId="77" fillId="3" borderId="26" xfId="0" quotePrefix="1" applyFont="1" applyFill="1" applyBorder="1" applyAlignment="1">
      <alignment horizontal="left" vertical="center" wrapText="1"/>
    </xf>
    <xf numFmtId="0" fontId="77" fillId="3" borderId="14" xfId="0" quotePrefix="1" applyFont="1" applyFill="1" applyBorder="1" applyAlignment="1">
      <alignment horizontal="left" vertical="center" wrapText="1"/>
    </xf>
    <xf numFmtId="0" fontId="77" fillId="3" borderId="8" xfId="0" quotePrefix="1" applyFont="1" applyFill="1" applyBorder="1" applyAlignment="1">
      <alignment horizontal="left" vertical="center" wrapText="1"/>
    </xf>
    <xf numFmtId="0" fontId="39" fillId="3" borderId="11" xfId="0" quotePrefix="1" applyFont="1" applyFill="1" applyBorder="1" applyAlignment="1">
      <alignment horizontal="left" vertical="center" wrapText="1"/>
    </xf>
    <xf numFmtId="0" fontId="39" fillId="3" borderId="12" xfId="0" quotePrefix="1" applyFont="1" applyFill="1" applyBorder="1" applyAlignment="1">
      <alignment horizontal="left" vertical="center" wrapText="1"/>
    </xf>
    <xf numFmtId="0" fontId="39" fillId="3" borderId="32" xfId="0" quotePrefix="1" applyFont="1" applyFill="1" applyBorder="1" applyAlignment="1">
      <alignment horizontal="left" vertical="center" wrapText="1"/>
    </xf>
    <xf numFmtId="0" fontId="39" fillId="3" borderId="5" xfId="0" quotePrefix="1" applyFont="1" applyFill="1" applyBorder="1" applyAlignment="1">
      <alignment horizontal="left" vertical="center" wrapText="1"/>
    </xf>
    <xf numFmtId="0" fontId="39" fillId="3" borderId="0" xfId="0" quotePrefix="1" applyFont="1" applyFill="1" applyAlignment="1">
      <alignment horizontal="left" vertical="center" wrapText="1"/>
    </xf>
    <xf numFmtId="0" fontId="39" fillId="3" borderId="33" xfId="0" quotePrefix="1" applyFont="1" applyFill="1" applyBorder="1" applyAlignment="1">
      <alignment horizontal="left" vertical="center" wrapText="1"/>
    </xf>
    <xf numFmtId="0" fontId="39" fillId="3" borderId="13" xfId="0" quotePrefix="1" applyFont="1" applyFill="1" applyBorder="1" applyAlignment="1">
      <alignment horizontal="left" vertical="center" wrapText="1"/>
    </xf>
    <xf numFmtId="0" fontId="39" fillId="3" borderId="14" xfId="0" quotePrefix="1" applyFont="1" applyFill="1" applyBorder="1" applyAlignment="1">
      <alignment horizontal="left" vertical="center" wrapText="1"/>
    </xf>
    <xf numFmtId="0" fontId="39" fillId="3" borderId="34" xfId="0" quotePrefix="1" applyFont="1" applyFill="1" applyBorder="1" applyAlignment="1">
      <alignment horizontal="left" vertical="center" wrapText="1"/>
    </xf>
    <xf numFmtId="0" fontId="71" fillId="3" borderId="24" xfId="0" quotePrefix="1" applyFont="1" applyFill="1" applyBorder="1" applyAlignment="1">
      <alignment horizontal="left" vertical="center" wrapText="1"/>
    </xf>
    <xf numFmtId="0" fontId="71" fillId="3" borderId="12" xfId="0" quotePrefix="1" applyFont="1" applyFill="1" applyBorder="1" applyAlignment="1">
      <alignment horizontal="left" vertical="center" wrapText="1"/>
    </xf>
    <xf numFmtId="0" fontId="71" fillId="3" borderId="6" xfId="0" quotePrefix="1" applyFont="1" applyFill="1" applyBorder="1" applyAlignment="1">
      <alignment horizontal="left" vertical="center" wrapText="1"/>
    </xf>
    <xf numFmtId="0" fontId="71" fillId="3" borderId="25" xfId="0" quotePrefix="1" applyFont="1" applyFill="1" applyBorder="1" applyAlignment="1">
      <alignment horizontal="left" vertical="center" wrapText="1"/>
    </xf>
    <xf numFmtId="0" fontId="71" fillId="3" borderId="0" xfId="0" quotePrefix="1" applyFont="1" applyFill="1" applyAlignment="1">
      <alignment horizontal="left" vertical="center" wrapText="1"/>
    </xf>
    <xf numFmtId="0" fontId="71" fillId="3" borderId="7" xfId="0" quotePrefix="1" applyFont="1" applyFill="1" applyBorder="1" applyAlignment="1">
      <alignment horizontal="left" vertical="center" wrapText="1"/>
    </xf>
    <xf numFmtId="0" fontId="71" fillId="3" borderId="26" xfId="0" quotePrefix="1" applyFont="1" applyFill="1" applyBorder="1" applyAlignment="1">
      <alignment horizontal="left" vertical="center" wrapText="1"/>
    </xf>
    <xf numFmtId="0" fontId="71" fillId="3" borderId="14" xfId="0" quotePrefix="1" applyFont="1" applyFill="1" applyBorder="1" applyAlignment="1">
      <alignment horizontal="left" vertical="center" wrapText="1"/>
    </xf>
    <xf numFmtId="0" fontId="71" fillId="3" borderId="8" xfId="0" quotePrefix="1" applyFont="1" applyFill="1" applyBorder="1" applyAlignment="1">
      <alignment horizontal="left" vertical="center" wrapText="1"/>
    </xf>
    <xf numFmtId="0" fontId="71" fillId="3" borderId="11" xfId="0" quotePrefix="1" applyFont="1" applyFill="1" applyBorder="1" applyAlignment="1">
      <alignment horizontal="left" vertical="center" wrapText="1"/>
    </xf>
    <xf numFmtId="0" fontId="71" fillId="3" borderId="32" xfId="0" quotePrefix="1" applyFont="1" applyFill="1" applyBorder="1" applyAlignment="1">
      <alignment horizontal="left" vertical="center" wrapText="1"/>
    </xf>
    <xf numFmtId="0" fontId="71" fillId="3" borderId="5" xfId="0" quotePrefix="1" applyFont="1" applyFill="1" applyBorder="1" applyAlignment="1">
      <alignment horizontal="left" vertical="center" wrapText="1"/>
    </xf>
    <xf numFmtId="0" fontId="71" fillId="3" borderId="33" xfId="0" quotePrefix="1" applyFont="1" applyFill="1" applyBorder="1" applyAlignment="1">
      <alignment horizontal="left" vertical="center" wrapText="1"/>
    </xf>
    <xf numFmtId="0" fontId="77" fillId="3" borderId="24" xfId="0" quotePrefix="1" applyFont="1" applyFill="1" applyBorder="1" applyAlignment="1">
      <alignment horizontal="left" vertical="center" wrapText="1"/>
    </xf>
    <xf numFmtId="0" fontId="82" fillId="3" borderId="24" xfId="0" quotePrefix="1" applyFont="1" applyFill="1" applyBorder="1" applyAlignment="1">
      <alignment horizontal="left" vertical="top" wrapText="1"/>
    </xf>
    <xf numFmtId="0" fontId="33" fillId="3" borderId="12" xfId="0" quotePrefix="1" applyFont="1" applyFill="1" applyBorder="1" applyAlignment="1">
      <alignment horizontal="left" vertical="top" wrapText="1"/>
    </xf>
    <xf numFmtId="0" fontId="33" fillId="3" borderId="6" xfId="0" quotePrefix="1" applyFont="1" applyFill="1" applyBorder="1" applyAlignment="1">
      <alignment horizontal="left" vertical="top" wrapText="1"/>
    </xf>
    <xf numFmtId="0" fontId="33" fillId="3" borderId="25" xfId="0" quotePrefix="1" applyFont="1" applyFill="1" applyBorder="1" applyAlignment="1">
      <alignment horizontal="left" vertical="top" wrapText="1"/>
    </xf>
    <xf numFmtId="0" fontId="33" fillId="3" borderId="0" xfId="0" quotePrefix="1" applyFont="1" applyFill="1" applyAlignment="1">
      <alignment horizontal="left" vertical="top" wrapText="1"/>
    </xf>
    <xf numFmtId="0" fontId="33" fillId="3" borderId="7" xfId="0" quotePrefix="1" applyFont="1" applyFill="1" applyBorder="1" applyAlignment="1">
      <alignment horizontal="left" vertical="top" wrapText="1"/>
    </xf>
    <xf numFmtId="0" fontId="33" fillId="3" borderId="26" xfId="0" quotePrefix="1" applyFont="1" applyFill="1" applyBorder="1" applyAlignment="1">
      <alignment horizontal="left" vertical="top" wrapText="1"/>
    </xf>
    <xf numFmtId="0" fontId="33" fillId="3" borderId="14" xfId="0" quotePrefix="1" applyFont="1" applyFill="1" applyBorder="1" applyAlignment="1">
      <alignment horizontal="left" vertical="top" wrapText="1"/>
    </xf>
    <xf numFmtId="0" fontId="33" fillId="3" borderId="8" xfId="0" quotePrefix="1" applyFont="1" applyFill="1" applyBorder="1" applyAlignment="1">
      <alignment horizontal="left" vertical="top" wrapText="1"/>
    </xf>
    <xf numFmtId="0" fontId="12" fillId="3" borderId="11" xfId="0" quotePrefix="1" applyFont="1" applyFill="1" applyBorder="1" applyAlignment="1">
      <alignment horizontal="left" vertical="center" wrapText="1"/>
    </xf>
    <xf numFmtId="0" fontId="12" fillId="3" borderId="5" xfId="0" quotePrefix="1" applyFont="1" applyFill="1" applyBorder="1" applyAlignment="1">
      <alignment horizontal="left" vertical="center" wrapText="1"/>
    </xf>
    <xf numFmtId="0" fontId="12" fillId="3" borderId="13" xfId="0" quotePrefix="1" applyFont="1" applyFill="1" applyBorder="1" applyAlignment="1">
      <alignment horizontal="left" vertical="center" wrapText="1"/>
    </xf>
    <xf numFmtId="0" fontId="10" fillId="2" borderId="11" xfId="0" quotePrefix="1" applyFont="1" applyFill="1" applyBorder="1" applyAlignment="1">
      <alignment horizontal="left" vertical="top" wrapText="1"/>
    </xf>
    <xf numFmtId="0" fontId="33" fillId="3" borderId="24" xfId="0" quotePrefix="1" applyFont="1" applyFill="1" applyBorder="1" applyAlignment="1">
      <alignment horizontal="left" vertical="top" wrapText="1"/>
    </xf>
    <xf numFmtId="0" fontId="35" fillId="3" borderId="2" xfId="0" quotePrefix="1" applyFont="1" applyFill="1" applyBorder="1" applyAlignment="1">
      <alignment horizontal="left" vertical="center" wrapText="1"/>
    </xf>
    <xf numFmtId="0" fontId="35" fillId="3" borderId="4" xfId="0" quotePrefix="1" applyFont="1" applyFill="1" applyBorder="1" applyAlignment="1">
      <alignment horizontal="left" vertical="center" wrapText="1"/>
    </xf>
    <xf numFmtId="0" fontId="35" fillId="3" borderId="3" xfId="0" quotePrefix="1" applyFont="1" applyFill="1" applyBorder="1" applyAlignment="1">
      <alignment horizontal="left" vertical="center" wrapText="1"/>
    </xf>
    <xf numFmtId="0" fontId="35" fillId="2" borderId="11" xfId="0" quotePrefix="1" applyFont="1" applyFill="1" applyBorder="1" applyAlignment="1">
      <alignment horizontal="left" vertical="top" wrapText="1"/>
    </xf>
    <xf numFmtId="0" fontId="35" fillId="2" borderId="12" xfId="0" quotePrefix="1" applyFont="1" applyFill="1" applyBorder="1" applyAlignment="1">
      <alignment horizontal="left" vertical="top" wrapText="1"/>
    </xf>
    <xf numFmtId="0" fontId="35" fillId="2" borderId="6" xfId="0" quotePrefix="1" applyFont="1" applyFill="1" applyBorder="1" applyAlignment="1">
      <alignment horizontal="left" vertical="top" wrapText="1"/>
    </xf>
    <xf numFmtId="0" fontId="35" fillId="2" borderId="5" xfId="0" quotePrefix="1" applyFont="1" applyFill="1" applyBorder="1" applyAlignment="1">
      <alignment horizontal="left" vertical="top" wrapText="1"/>
    </xf>
    <xf numFmtId="0" fontId="35" fillId="2" borderId="0" xfId="0" quotePrefix="1" applyFont="1" applyFill="1" applyBorder="1" applyAlignment="1">
      <alignment horizontal="left" vertical="top" wrapText="1"/>
    </xf>
    <xf numFmtId="0" fontId="35" fillId="2" borderId="7" xfId="0" quotePrefix="1" applyFont="1" applyFill="1" applyBorder="1" applyAlignment="1">
      <alignment horizontal="left" vertical="top" wrapText="1"/>
    </xf>
    <xf numFmtId="0" fontId="35" fillId="2" borderId="13" xfId="0" quotePrefix="1" applyFont="1" applyFill="1" applyBorder="1" applyAlignment="1">
      <alignment horizontal="left" vertical="top" wrapText="1"/>
    </xf>
    <xf numFmtId="0" fontId="35" fillId="2" borderId="14" xfId="0" quotePrefix="1" applyFont="1" applyFill="1" applyBorder="1" applyAlignment="1">
      <alignment horizontal="left" vertical="top" wrapText="1"/>
    </xf>
    <xf numFmtId="0" fontId="35" fillId="2" borderId="8" xfId="0" quotePrefix="1" applyFont="1" applyFill="1" applyBorder="1" applyAlignment="1">
      <alignment horizontal="left" vertical="top" wrapText="1"/>
    </xf>
    <xf numFmtId="0" fontId="35" fillId="2" borderId="0" xfId="0" quotePrefix="1" applyFont="1" applyFill="1" applyAlignment="1">
      <alignment horizontal="left" vertical="top" wrapText="1"/>
    </xf>
    <xf numFmtId="0" fontId="81" fillId="3" borderId="11" xfId="0" quotePrefix="1" applyFont="1" applyFill="1" applyBorder="1" applyAlignment="1">
      <alignment horizontal="left" vertical="center" wrapText="1"/>
    </xf>
    <xf numFmtId="0" fontId="81" fillId="3" borderId="12" xfId="0" quotePrefix="1" applyFont="1" applyFill="1" applyBorder="1" applyAlignment="1">
      <alignment horizontal="left" vertical="center" wrapText="1"/>
    </xf>
    <xf numFmtId="0" fontId="81" fillId="3" borderId="6" xfId="0" quotePrefix="1" applyFont="1" applyFill="1" applyBorder="1" applyAlignment="1">
      <alignment horizontal="left" vertical="center" wrapText="1"/>
    </xf>
    <xf numFmtId="0" fontId="81" fillId="3" borderId="5" xfId="0" quotePrefix="1" applyFont="1" applyFill="1" applyBorder="1" applyAlignment="1">
      <alignment horizontal="left" vertical="center" wrapText="1"/>
    </xf>
    <xf numFmtId="0" fontId="81" fillId="3" borderId="0" xfId="0" quotePrefix="1" applyFont="1" applyFill="1" applyAlignment="1">
      <alignment horizontal="left" vertical="center" wrapText="1"/>
    </xf>
    <xf numFmtId="0" fontId="81" fillId="3" borderId="7" xfId="0" quotePrefix="1" applyFont="1" applyFill="1" applyBorder="1" applyAlignment="1">
      <alignment horizontal="left" vertical="center" wrapText="1"/>
    </xf>
    <xf numFmtId="0" fontId="81" fillId="3" borderId="13" xfId="0" quotePrefix="1" applyFont="1" applyFill="1" applyBorder="1" applyAlignment="1">
      <alignment horizontal="left" vertical="center" wrapText="1"/>
    </xf>
    <xf numFmtId="0" fontId="81" fillId="3" borderId="14" xfId="0" quotePrefix="1" applyFont="1" applyFill="1" applyBorder="1" applyAlignment="1">
      <alignment horizontal="left" vertical="center" wrapText="1"/>
    </xf>
    <xf numFmtId="0" fontId="81" fillId="3" borderId="8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58" fillId="3" borderId="24" xfId="0" quotePrefix="1" applyFont="1" applyFill="1" applyBorder="1" applyAlignment="1">
      <alignment horizontal="left" vertical="top" wrapText="1"/>
    </xf>
    <xf numFmtId="0" fontId="58" fillId="3" borderId="12" xfId="0" quotePrefix="1" applyFont="1" applyFill="1" applyBorder="1" applyAlignment="1">
      <alignment horizontal="left" vertical="top" wrapText="1"/>
    </xf>
    <xf numFmtId="0" fontId="58" fillId="3" borderId="6" xfId="0" quotePrefix="1" applyFont="1" applyFill="1" applyBorder="1" applyAlignment="1">
      <alignment horizontal="left" vertical="top" wrapText="1"/>
    </xf>
    <xf numFmtId="0" fontId="58" fillId="3" borderId="25" xfId="0" quotePrefix="1" applyFont="1" applyFill="1" applyBorder="1" applyAlignment="1">
      <alignment horizontal="left" vertical="top" wrapText="1"/>
    </xf>
    <xf numFmtId="0" fontId="58" fillId="3" borderId="0" xfId="0" quotePrefix="1" applyFont="1" applyFill="1" applyAlignment="1">
      <alignment horizontal="left" vertical="top" wrapText="1"/>
    </xf>
    <xf numFmtId="0" fontId="58" fillId="3" borderId="7" xfId="0" quotePrefix="1" applyFont="1" applyFill="1" applyBorder="1" applyAlignment="1">
      <alignment horizontal="left" vertical="top" wrapText="1"/>
    </xf>
    <xf numFmtId="0" fontId="58" fillId="3" borderId="26" xfId="0" quotePrefix="1" applyFont="1" applyFill="1" applyBorder="1" applyAlignment="1">
      <alignment horizontal="left" vertical="top" wrapText="1"/>
    </xf>
    <xf numFmtId="0" fontId="58" fillId="3" borderId="14" xfId="0" quotePrefix="1" applyFont="1" applyFill="1" applyBorder="1" applyAlignment="1">
      <alignment horizontal="left" vertical="top" wrapText="1"/>
    </xf>
    <xf numFmtId="0" fontId="58" fillId="3" borderId="8" xfId="0" quotePrefix="1" applyFont="1" applyFill="1" applyBorder="1" applyAlignment="1">
      <alignment horizontal="left" vertical="top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83" fillId="2" borderId="1" xfId="0" quotePrefix="1" applyFont="1" applyFill="1" applyBorder="1" applyAlignment="1">
      <alignment horizontal="left" vertical="center" wrapText="1"/>
    </xf>
    <xf numFmtId="0" fontId="84" fillId="2" borderId="1" xfId="0" quotePrefix="1" applyFont="1" applyFill="1" applyBorder="1" applyAlignment="1">
      <alignment horizontal="left" vertical="center" wrapText="1"/>
    </xf>
    <xf numFmtId="0" fontId="84" fillId="2" borderId="1" xfId="0" applyFont="1" applyFill="1" applyBorder="1" applyAlignment="1">
      <alignment horizontal="left" vertical="center" wrapText="1"/>
    </xf>
    <xf numFmtId="0" fontId="86" fillId="2" borderId="2" xfId="0" quotePrefix="1" applyFont="1" applyFill="1" applyBorder="1" applyAlignment="1">
      <alignment horizontal="left" vertical="center" wrapText="1"/>
    </xf>
    <xf numFmtId="0" fontId="86" fillId="2" borderId="4" xfId="0" quotePrefix="1" applyFont="1" applyFill="1" applyBorder="1" applyAlignment="1">
      <alignment horizontal="left" vertical="center" wrapText="1"/>
    </xf>
    <xf numFmtId="0" fontId="86" fillId="2" borderId="3" xfId="0" quotePrefix="1" applyFont="1" applyFill="1" applyBorder="1" applyAlignment="1">
      <alignment horizontal="left" vertical="center" wrapText="1"/>
    </xf>
    <xf numFmtId="0" fontId="85" fillId="2" borderId="1" xfId="0" quotePrefix="1" applyFont="1" applyFill="1" applyBorder="1" applyAlignment="1">
      <alignment horizontal="left" vertical="center" wrapText="1"/>
    </xf>
    <xf numFmtId="0" fontId="78" fillId="2" borderId="24" xfId="0" quotePrefix="1" applyFont="1" applyFill="1" applyBorder="1" applyAlignment="1">
      <alignment horizontal="left" vertical="center" wrapText="1"/>
    </xf>
    <xf numFmtId="0" fontId="33" fillId="2" borderId="24" xfId="0" quotePrefix="1" applyFont="1" applyFill="1" applyBorder="1" applyAlignment="1">
      <alignment horizontal="left" vertical="top" wrapText="1"/>
    </xf>
    <xf numFmtId="0" fontId="33" fillId="2" borderId="12" xfId="0" quotePrefix="1" applyFont="1" applyFill="1" applyBorder="1" applyAlignment="1">
      <alignment horizontal="left" vertical="top" wrapText="1"/>
    </xf>
    <xf numFmtId="0" fontId="33" fillId="2" borderId="6" xfId="0" quotePrefix="1" applyFont="1" applyFill="1" applyBorder="1" applyAlignment="1">
      <alignment horizontal="left" vertical="top" wrapText="1"/>
    </xf>
    <xf numFmtId="0" fontId="33" fillId="2" borderId="25" xfId="0" quotePrefix="1" applyFont="1" applyFill="1" applyBorder="1" applyAlignment="1">
      <alignment horizontal="left" vertical="top" wrapText="1"/>
    </xf>
    <xf numFmtId="0" fontId="33" fillId="2" borderId="0" xfId="0" quotePrefix="1" applyFont="1" applyFill="1" applyAlignment="1">
      <alignment horizontal="left" vertical="top" wrapText="1"/>
    </xf>
    <xf numFmtId="0" fontId="33" fillId="2" borderId="7" xfId="0" quotePrefix="1" applyFont="1" applyFill="1" applyBorder="1" applyAlignment="1">
      <alignment horizontal="left" vertical="top" wrapText="1"/>
    </xf>
    <xf numFmtId="0" fontId="33" fillId="2" borderId="26" xfId="0" quotePrefix="1" applyFont="1" applyFill="1" applyBorder="1" applyAlignment="1">
      <alignment horizontal="left" vertical="top" wrapText="1"/>
    </xf>
    <xf numFmtId="0" fontId="33" fillId="2" borderId="14" xfId="0" quotePrefix="1" applyFont="1" applyFill="1" applyBorder="1" applyAlignment="1">
      <alignment horizontal="left" vertical="top" wrapText="1"/>
    </xf>
    <xf numFmtId="0" fontId="33" fillId="2" borderId="8" xfId="0" quotePrefix="1" applyFont="1" applyFill="1" applyBorder="1" applyAlignment="1">
      <alignment horizontal="left" vertical="top" wrapText="1"/>
    </xf>
    <xf numFmtId="0" fontId="33" fillId="2" borderId="24" xfId="0" quotePrefix="1" applyFont="1" applyFill="1" applyBorder="1" applyAlignment="1">
      <alignment horizontal="left" vertical="center" wrapText="1"/>
    </xf>
    <xf numFmtId="0" fontId="33" fillId="2" borderId="12" xfId="0" quotePrefix="1" applyFont="1" applyFill="1" applyBorder="1" applyAlignment="1">
      <alignment horizontal="left" vertical="center" wrapText="1"/>
    </xf>
    <xf numFmtId="0" fontId="33" fillId="2" borderId="6" xfId="0" quotePrefix="1" applyFont="1" applyFill="1" applyBorder="1" applyAlignment="1">
      <alignment horizontal="left" vertical="center" wrapText="1"/>
    </xf>
    <xf numFmtId="0" fontId="33" fillId="2" borderId="25" xfId="0" quotePrefix="1" applyFont="1" applyFill="1" applyBorder="1" applyAlignment="1">
      <alignment horizontal="left" vertical="center" wrapText="1"/>
    </xf>
    <xf numFmtId="0" fontId="33" fillId="2" borderId="0" xfId="0" quotePrefix="1" applyFont="1" applyFill="1" applyAlignment="1">
      <alignment horizontal="left" vertical="center" wrapText="1"/>
    </xf>
    <xf numFmtId="0" fontId="33" fillId="2" borderId="7" xfId="0" quotePrefix="1" applyFont="1" applyFill="1" applyBorder="1" applyAlignment="1">
      <alignment horizontal="left" vertical="center" wrapText="1"/>
    </xf>
    <xf numFmtId="0" fontId="33" fillId="2" borderId="26" xfId="0" quotePrefix="1" applyFont="1" applyFill="1" applyBorder="1" applyAlignment="1">
      <alignment horizontal="left" vertical="center" wrapText="1"/>
    </xf>
    <xf numFmtId="0" fontId="33" fillId="2" borderId="14" xfId="0" quotePrefix="1" applyFont="1" applyFill="1" applyBorder="1" applyAlignment="1">
      <alignment horizontal="left" vertical="center" wrapText="1"/>
    </xf>
    <xf numFmtId="0" fontId="33" fillId="2" borderId="8" xfId="0" quotePrefix="1" applyFont="1" applyFill="1" applyBorder="1" applyAlignment="1">
      <alignment horizontal="left" vertical="center" wrapText="1"/>
    </xf>
    <xf numFmtId="0" fontId="61" fillId="2" borderId="34" xfId="0" quotePrefix="1" applyFont="1" applyFill="1" applyBorder="1" applyAlignment="1">
      <alignment horizontal="left" vertical="center" wrapText="1"/>
    </xf>
  </cellXfs>
  <cellStyles count="2">
    <cellStyle name="Normal_Morning report BJ" xfId="1"/>
    <cellStyle name="Обычный" xfId="0" builtinId="0"/>
  </cellStyles>
  <dxfs count="0"/>
  <tableStyles count="0" defaultTableStyle="TableStyleMedium2" defaultPivotStyle="PivotStyleLight16"/>
  <colors>
    <mruColors>
      <color rgb="FFE7F5D7"/>
      <color rgb="FFC9E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62" activePane="bottomLeft" state="frozen"/>
      <selection activeCell="I80" sqref="I80:L89"/>
      <selection pane="bottomLeft" activeCell="C20" sqref="A15:N2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143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121</v>
      </c>
      <c r="E3" s="94" t="s">
        <v>160</v>
      </c>
      <c r="F3" s="95"/>
      <c r="G3" s="95"/>
      <c r="H3" s="96"/>
      <c r="I3" s="94" t="s">
        <v>161</v>
      </c>
      <c r="J3" s="95"/>
      <c r="K3" s="95"/>
      <c r="L3" s="9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97"/>
      <c r="J4" s="98"/>
      <c r="K4" s="98"/>
      <c r="L4" s="99"/>
      <c r="M4" s="7" t="s">
        <v>30</v>
      </c>
      <c r="N4" s="8">
        <v>19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/>
      <c r="D5" s="93"/>
      <c r="E5" s="97"/>
      <c r="F5" s="98"/>
      <c r="G5" s="98"/>
      <c r="H5" s="99"/>
      <c r="I5" s="97"/>
      <c r="J5" s="98"/>
      <c r="K5" s="98"/>
      <c r="L5" s="99"/>
      <c r="M5" s="7" t="s">
        <v>34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97"/>
      <c r="J6" s="98"/>
      <c r="K6" s="98"/>
      <c r="L6" s="99"/>
      <c r="M6" s="104" t="s">
        <v>84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97"/>
      <c r="J7" s="98"/>
      <c r="K7" s="98"/>
      <c r="L7" s="9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97"/>
      <c r="J8" s="98"/>
      <c r="K8" s="98"/>
      <c r="L8" s="9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97"/>
      <c r="J9" s="98"/>
      <c r="K9" s="98"/>
      <c r="L9" s="9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97"/>
      <c r="J10" s="98"/>
      <c r="K10" s="98"/>
      <c r="L10" s="9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97"/>
      <c r="J11" s="98"/>
      <c r="K11" s="98"/>
      <c r="L11" s="9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100"/>
      <c r="J12" s="101"/>
      <c r="K12" s="101"/>
      <c r="L12" s="10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128</v>
      </c>
      <c r="F13" s="109"/>
      <c r="G13" s="109"/>
      <c r="H13" s="109"/>
      <c r="I13" s="108" t="s">
        <v>129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125" t="s">
        <v>167</v>
      </c>
      <c r="B15" s="126"/>
      <c r="C15" s="126"/>
      <c r="D15" s="126"/>
      <c r="E15" s="126"/>
      <c r="F15" s="126"/>
      <c r="G15" s="126"/>
      <c r="H15" s="127"/>
      <c r="I15" s="134" t="s">
        <v>168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128"/>
      <c r="B16" s="129"/>
      <c r="C16" s="129"/>
      <c r="D16" s="129"/>
      <c r="E16" s="129"/>
      <c r="F16" s="129"/>
      <c r="G16" s="129"/>
      <c r="H16" s="130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128"/>
      <c r="B17" s="129"/>
      <c r="C17" s="129"/>
      <c r="D17" s="129"/>
      <c r="E17" s="129"/>
      <c r="F17" s="129"/>
      <c r="G17" s="129"/>
      <c r="H17" s="130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40.1" customHeight="1" x14ac:dyDescent="0.65">
      <c r="A18" s="128"/>
      <c r="B18" s="129"/>
      <c r="C18" s="129"/>
      <c r="D18" s="129"/>
      <c r="E18" s="129"/>
      <c r="F18" s="129"/>
      <c r="G18" s="129"/>
      <c r="H18" s="130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131"/>
      <c r="B19" s="132"/>
      <c r="C19" s="132"/>
      <c r="D19" s="132"/>
      <c r="E19" s="132"/>
      <c r="F19" s="132"/>
      <c r="G19" s="132"/>
      <c r="H19" s="133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145" t="s">
        <v>53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3"/>
      <c r="P20" s="4"/>
      <c r="Q20" s="4"/>
    </row>
    <row r="21" spans="1:17" s="5" customFormat="1" ht="70.5" customHeight="1" x14ac:dyDescent="0.65">
      <c r="A21" s="6" t="s">
        <v>1</v>
      </c>
      <c r="B21" s="148">
        <v>17</v>
      </c>
      <c r="C21" s="148">
        <v>268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149"/>
      <c r="C22" s="149"/>
      <c r="D22" s="110" t="s">
        <v>157</v>
      </c>
      <c r="E22" s="111" t="s">
        <v>145</v>
      </c>
      <c r="F22" s="112"/>
      <c r="G22" s="112"/>
      <c r="H22" s="113"/>
      <c r="I22" s="120" t="s">
        <v>191</v>
      </c>
      <c r="J22" s="112"/>
      <c r="K22" s="112"/>
      <c r="L22" s="113"/>
      <c r="M22" s="7" t="s">
        <v>52</v>
      </c>
      <c r="N22" s="8">
        <v>23</v>
      </c>
      <c r="O22" s="3"/>
      <c r="P22" s="4"/>
      <c r="Q22" s="4"/>
    </row>
    <row r="23" spans="1:17" s="5" customFormat="1" ht="40.5" customHeight="1" x14ac:dyDescent="0.65">
      <c r="A23" s="92"/>
      <c r="B23" s="149"/>
      <c r="C23" s="26" t="s">
        <v>21</v>
      </c>
      <c r="D23" s="110"/>
      <c r="E23" s="114"/>
      <c r="F23" s="115"/>
      <c r="G23" s="115"/>
      <c r="H23" s="116"/>
      <c r="I23" s="114"/>
      <c r="J23" s="115"/>
      <c r="K23" s="115"/>
      <c r="L23" s="116"/>
      <c r="M23" s="7" t="s">
        <v>30</v>
      </c>
      <c r="N23" s="8">
        <v>15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149"/>
      <c r="C24" s="121" t="s">
        <v>158</v>
      </c>
      <c r="D24" s="110"/>
      <c r="E24" s="114"/>
      <c r="F24" s="115"/>
      <c r="G24" s="115"/>
      <c r="H24" s="116"/>
      <c r="I24" s="114"/>
      <c r="J24" s="115"/>
      <c r="K24" s="115"/>
      <c r="L24" s="116"/>
      <c r="M24" s="7" t="s">
        <v>34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92"/>
      <c r="B25" s="149"/>
      <c r="C25" s="121"/>
      <c r="D25" s="110"/>
      <c r="E25" s="114"/>
      <c r="F25" s="115"/>
      <c r="G25" s="115"/>
      <c r="H25" s="116"/>
      <c r="I25" s="114"/>
      <c r="J25" s="115"/>
      <c r="K25" s="115"/>
      <c r="L25" s="116"/>
      <c r="M25" s="104" t="s">
        <v>84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149"/>
      <c r="C26" s="121"/>
      <c r="D26" s="110"/>
      <c r="E26" s="114"/>
      <c r="F26" s="115"/>
      <c r="G26" s="115"/>
      <c r="H26" s="116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149"/>
      <c r="C27" s="121"/>
      <c r="D27" s="110"/>
      <c r="E27" s="114"/>
      <c r="F27" s="115"/>
      <c r="G27" s="115"/>
      <c r="H27" s="116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149"/>
      <c r="C28" s="121"/>
      <c r="D28" s="110"/>
      <c r="E28" s="114"/>
      <c r="F28" s="115"/>
      <c r="G28" s="115"/>
      <c r="H28" s="116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149"/>
      <c r="C29" s="121"/>
      <c r="D29" s="110"/>
      <c r="E29" s="114"/>
      <c r="F29" s="115"/>
      <c r="G29" s="115"/>
      <c r="H29" s="116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149"/>
      <c r="C30" s="121"/>
      <c r="D30" s="110"/>
      <c r="E30" s="114"/>
      <c r="F30" s="115"/>
      <c r="G30" s="115"/>
      <c r="H30" s="116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149"/>
      <c r="C31" s="121"/>
      <c r="D31" s="110"/>
      <c r="E31" s="117"/>
      <c r="F31" s="118"/>
      <c r="G31" s="118"/>
      <c r="H31" s="119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159</v>
      </c>
      <c r="D32" s="110"/>
      <c r="E32" s="169" t="s">
        <v>169</v>
      </c>
      <c r="F32" s="169"/>
      <c r="G32" s="169"/>
      <c r="H32" s="169"/>
      <c r="I32" s="169" t="s">
        <v>190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152" t="s">
        <v>140</v>
      </c>
      <c r="B34" s="153"/>
      <c r="C34" s="153"/>
      <c r="D34" s="153"/>
      <c r="E34" s="153"/>
      <c r="F34" s="153"/>
      <c r="G34" s="153"/>
      <c r="H34" s="154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155"/>
      <c r="B35" s="156"/>
      <c r="C35" s="156"/>
      <c r="D35" s="156"/>
      <c r="E35" s="156"/>
      <c r="F35" s="156"/>
      <c r="G35" s="156"/>
      <c r="H35" s="15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155"/>
      <c r="B36" s="156"/>
      <c r="C36" s="156"/>
      <c r="D36" s="156"/>
      <c r="E36" s="156"/>
      <c r="F36" s="156"/>
      <c r="G36" s="156"/>
      <c r="H36" s="15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155"/>
      <c r="B37" s="156"/>
      <c r="C37" s="156"/>
      <c r="D37" s="156"/>
      <c r="E37" s="156"/>
      <c r="F37" s="156"/>
      <c r="G37" s="156"/>
      <c r="H37" s="15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158"/>
      <c r="B38" s="159"/>
      <c r="C38" s="159"/>
      <c r="D38" s="159"/>
      <c r="E38" s="159"/>
      <c r="F38" s="159"/>
      <c r="G38" s="159"/>
      <c r="H38" s="16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81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152" t="s">
        <v>134</v>
      </c>
      <c r="B53" s="153"/>
      <c r="C53" s="153"/>
      <c r="D53" s="153"/>
      <c r="E53" s="153"/>
      <c r="F53" s="153"/>
      <c r="G53" s="153"/>
      <c r="H53" s="154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155"/>
      <c r="B54" s="156"/>
      <c r="C54" s="156"/>
      <c r="D54" s="156"/>
      <c r="E54" s="156"/>
      <c r="F54" s="156"/>
      <c r="G54" s="156"/>
      <c r="H54" s="15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155"/>
      <c r="B55" s="156"/>
      <c r="C55" s="156"/>
      <c r="D55" s="156"/>
      <c r="E55" s="156"/>
      <c r="F55" s="156"/>
      <c r="G55" s="156"/>
      <c r="H55" s="15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155"/>
      <c r="B56" s="156"/>
      <c r="C56" s="156"/>
      <c r="D56" s="156"/>
      <c r="E56" s="156"/>
      <c r="F56" s="156"/>
      <c r="G56" s="156"/>
      <c r="H56" s="15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158"/>
      <c r="B57" s="159"/>
      <c r="C57" s="159"/>
      <c r="D57" s="159"/>
      <c r="E57" s="159"/>
      <c r="F57" s="159"/>
      <c r="G57" s="159"/>
      <c r="H57" s="16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 t="s">
        <v>141</v>
      </c>
      <c r="C59" s="87">
        <v>7151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</v>
      </c>
      <c r="E60" s="180" t="s">
        <v>182</v>
      </c>
      <c r="F60" s="181"/>
      <c r="G60" s="181"/>
      <c r="H60" s="182"/>
      <c r="I60" s="180" t="s">
        <v>179</v>
      </c>
      <c r="J60" s="181"/>
      <c r="K60" s="181"/>
      <c r="L60" s="182"/>
      <c r="M60" s="7" t="s">
        <v>52</v>
      </c>
      <c r="N60" s="8">
        <v>40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138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57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82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88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88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181</v>
      </c>
      <c r="F70" s="215"/>
      <c r="G70" s="215"/>
      <c r="H70" s="215"/>
      <c r="I70" s="108" t="s">
        <v>180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199" t="s">
        <v>172</v>
      </c>
      <c r="B72" s="200"/>
      <c r="C72" s="200"/>
      <c r="D72" s="200"/>
      <c r="E72" s="200"/>
      <c r="F72" s="200"/>
      <c r="G72" s="200"/>
      <c r="H72" s="200"/>
      <c r="I72" s="205" t="s">
        <v>149</v>
      </c>
      <c r="J72" s="205"/>
      <c r="K72" s="205"/>
      <c r="L72" s="206" t="s">
        <v>148</v>
      </c>
      <c r="M72" s="207"/>
      <c r="N72" s="208"/>
      <c r="O72" s="13"/>
      <c r="P72" s="27"/>
      <c r="Q72" s="12"/>
    </row>
    <row r="73" spans="1:19" ht="140.1" customHeight="1" x14ac:dyDescent="0.65">
      <c r="A73" s="201"/>
      <c r="B73" s="202"/>
      <c r="C73" s="202"/>
      <c r="D73" s="202"/>
      <c r="E73" s="202"/>
      <c r="F73" s="202"/>
      <c r="G73" s="202"/>
      <c r="H73" s="202"/>
      <c r="I73" s="205"/>
      <c r="J73" s="205"/>
      <c r="K73" s="205"/>
      <c r="L73" s="209"/>
      <c r="M73" s="210"/>
      <c r="N73" s="211"/>
      <c r="O73" s="14"/>
      <c r="P73" s="15"/>
      <c r="Q73" s="12"/>
    </row>
    <row r="74" spans="1:19" ht="140.1" customHeight="1" x14ac:dyDescent="0.65">
      <c r="A74" s="201"/>
      <c r="B74" s="202"/>
      <c r="C74" s="202"/>
      <c r="D74" s="202"/>
      <c r="E74" s="202"/>
      <c r="F74" s="202"/>
      <c r="G74" s="202"/>
      <c r="H74" s="202"/>
      <c r="I74" s="205"/>
      <c r="J74" s="205"/>
      <c r="K74" s="205"/>
      <c r="L74" s="209"/>
      <c r="M74" s="210"/>
      <c r="N74" s="211"/>
      <c r="O74" s="14"/>
      <c r="P74" s="15"/>
      <c r="Q74" s="12"/>
    </row>
    <row r="75" spans="1:19" ht="140.1" customHeight="1" x14ac:dyDescent="0.65">
      <c r="A75" s="201"/>
      <c r="B75" s="202"/>
      <c r="C75" s="202"/>
      <c r="D75" s="202"/>
      <c r="E75" s="202"/>
      <c r="F75" s="202"/>
      <c r="G75" s="202"/>
      <c r="H75" s="202"/>
      <c r="I75" s="205"/>
      <c r="J75" s="205"/>
      <c r="K75" s="205"/>
      <c r="L75" s="209"/>
      <c r="M75" s="210"/>
      <c r="N75" s="211"/>
      <c r="O75" s="16"/>
      <c r="P75" s="24"/>
      <c r="Q75" s="4"/>
    </row>
    <row r="76" spans="1:19" ht="191.25" customHeight="1" x14ac:dyDescent="0.65">
      <c r="A76" s="203"/>
      <c r="B76" s="204"/>
      <c r="C76" s="204"/>
      <c r="D76" s="204"/>
      <c r="E76" s="204"/>
      <c r="F76" s="204"/>
      <c r="G76" s="204"/>
      <c r="H76" s="204"/>
      <c r="I76" s="205"/>
      <c r="J76" s="205"/>
      <c r="K76" s="205"/>
      <c r="L76" s="212"/>
      <c r="M76" s="213"/>
      <c r="N76" s="214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 t="s">
        <v>142</v>
      </c>
      <c r="C78" s="87">
        <v>4279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223" t="s">
        <v>164</v>
      </c>
      <c r="F79" s="95"/>
      <c r="G79" s="95"/>
      <c r="H79" s="96"/>
      <c r="I79" s="224" t="s">
        <v>177</v>
      </c>
      <c r="J79" s="225"/>
      <c r="K79" s="225"/>
      <c r="L79" s="226"/>
      <c r="M79" s="7" t="s">
        <v>52</v>
      </c>
      <c r="N79" s="23">
        <v>110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227"/>
      <c r="J80" s="228"/>
      <c r="K80" s="228"/>
      <c r="L80" s="229"/>
      <c r="M80" s="7" t="s">
        <v>30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64</v>
      </c>
      <c r="D81" s="93"/>
      <c r="E81" s="97"/>
      <c r="F81" s="98"/>
      <c r="G81" s="98"/>
      <c r="H81" s="99"/>
      <c r="I81" s="227"/>
      <c r="J81" s="228"/>
      <c r="K81" s="228"/>
      <c r="L81" s="229"/>
      <c r="M81" s="7" t="s">
        <v>34</v>
      </c>
      <c r="N81" s="23">
        <f>SUM(N79:N80)</f>
        <v>125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227"/>
      <c r="J82" s="228"/>
      <c r="K82" s="228"/>
      <c r="L82" s="229"/>
      <c r="M82" s="104" t="s">
        <v>83</v>
      </c>
      <c r="N82" s="105"/>
      <c r="O82" s="3"/>
      <c r="P82" s="4"/>
      <c r="Q82" s="4"/>
    </row>
    <row r="83" spans="1:17" s="5" customFormat="1" ht="99.95" customHeight="1" x14ac:dyDescent="0.65">
      <c r="A83" s="92" t="s">
        <v>92</v>
      </c>
      <c r="B83" s="88"/>
      <c r="C83" s="103"/>
      <c r="D83" s="93"/>
      <c r="E83" s="97"/>
      <c r="F83" s="98"/>
      <c r="G83" s="98"/>
      <c r="H83" s="99"/>
      <c r="I83" s="227"/>
      <c r="J83" s="228"/>
      <c r="K83" s="228"/>
      <c r="L83" s="22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227"/>
      <c r="J84" s="228"/>
      <c r="K84" s="228"/>
      <c r="L84" s="22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227"/>
      <c r="J85" s="228"/>
      <c r="K85" s="228"/>
      <c r="L85" s="22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227"/>
      <c r="J86" s="228"/>
      <c r="K86" s="228"/>
      <c r="L86" s="22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227"/>
      <c r="J87" s="228"/>
      <c r="K87" s="228"/>
      <c r="L87" s="22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230"/>
      <c r="J88" s="231"/>
      <c r="K88" s="231"/>
      <c r="L88" s="23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59</v>
      </c>
      <c r="D89" s="93"/>
      <c r="E89" s="169" t="s">
        <v>183</v>
      </c>
      <c r="F89" s="222"/>
      <c r="G89" s="222"/>
      <c r="H89" s="222"/>
      <c r="I89" s="169" t="s">
        <v>184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216" t="s">
        <v>171</v>
      </c>
      <c r="B91" s="217"/>
      <c r="C91" s="217"/>
      <c r="D91" s="217"/>
      <c r="E91" s="217"/>
      <c r="F91" s="217"/>
      <c r="G91" s="217"/>
      <c r="H91" s="217"/>
      <c r="I91" s="205" t="s">
        <v>149</v>
      </c>
      <c r="J91" s="205"/>
      <c r="K91" s="205"/>
      <c r="L91" s="206" t="s">
        <v>148</v>
      </c>
      <c r="M91" s="207"/>
      <c r="N91" s="208"/>
      <c r="O91" s="13"/>
      <c r="P91" s="27"/>
      <c r="Q91" s="12"/>
    </row>
    <row r="92" spans="1:17" s="5" customFormat="1" ht="140.1" customHeight="1" x14ac:dyDescent="0.65">
      <c r="A92" s="218"/>
      <c r="B92" s="219"/>
      <c r="C92" s="219"/>
      <c r="D92" s="219"/>
      <c r="E92" s="219"/>
      <c r="F92" s="219"/>
      <c r="G92" s="219"/>
      <c r="H92" s="219"/>
      <c r="I92" s="205"/>
      <c r="J92" s="205"/>
      <c r="K92" s="205"/>
      <c r="L92" s="209"/>
      <c r="M92" s="210"/>
      <c r="N92" s="211"/>
      <c r="O92" s="14"/>
      <c r="P92" s="15"/>
      <c r="Q92" s="12"/>
    </row>
    <row r="93" spans="1:17" s="5" customFormat="1" ht="140.1" customHeight="1" x14ac:dyDescent="0.65">
      <c r="A93" s="218"/>
      <c r="B93" s="219"/>
      <c r="C93" s="219"/>
      <c r="D93" s="219"/>
      <c r="E93" s="219"/>
      <c r="F93" s="219"/>
      <c r="G93" s="219"/>
      <c r="H93" s="219"/>
      <c r="I93" s="205"/>
      <c r="J93" s="205"/>
      <c r="K93" s="205"/>
      <c r="L93" s="209"/>
      <c r="M93" s="210"/>
      <c r="N93" s="211"/>
      <c r="O93" s="14"/>
      <c r="P93" s="15"/>
      <c r="Q93" s="12"/>
    </row>
    <row r="94" spans="1:17" s="5" customFormat="1" ht="260.25" customHeight="1" x14ac:dyDescent="0.65">
      <c r="A94" s="218"/>
      <c r="B94" s="219"/>
      <c r="C94" s="219"/>
      <c r="D94" s="219"/>
      <c r="E94" s="219"/>
      <c r="F94" s="219"/>
      <c r="G94" s="219"/>
      <c r="H94" s="219"/>
      <c r="I94" s="205"/>
      <c r="J94" s="205"/>
      <c r="K94" s="205"/>
      <c r="L94" s="209"/>
      <c r="M94" s="210"/>
      <c r="N94" s="211"/>
      <c r="O94" s="16"/>
      <c r="P94" s="24"/>
      <c r="Q94" s="4"/>
    </row>
    <row r="95" spans="1:17" s="5" customFormat="1" ht="238.5" customHeight="1" x14ac:dyDescent="0.65">
      <c r="A95" s="220"/>
      <c r="B95" s="221"/>
      <c r="C95" s="221"/>
      <c r="D95" s="221"/>
      <c r="E95" s="221"/>
      <c r="F95" s="221"/>
      <c r="G95" s="221"/>
      <c r="H95" s="221"/>
      <c r="I95" s="205"/>
      <c r="J95" s="205"/>
      <c r="K95" s="205"/>
      <c r="L95" s="212"/>
      <c r="M95" s="213"/>
      <c r="N95" s="214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83</v>
      </c>
      <c r="C97" s="87">
        <v>47423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101</v>
      </c>
      <c r="B98" s="235"/>
      <c r="C98" s="88"/>
      <c r="D98" s="93" t="s">
        <v>35</v>
      </c>
      <c r="E98" s="161" t="s">
        <v>152</v>
      </c>
      <c r="F98" s="162"/>
      <c r="G98" s="162"/>
      <c r="H98" s="236"/>
      <c r="I98" s="241" t="s">
        <v>178</v>
      </c>
      <c r="J98" s="242"/>
      <c r="K98" s="242"/>
      <c r="L98" s="243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164"/>
      <c r="F99" s="165"/>
      <c r="G99" s="165"/>
      <c r="H99" s="237"/>
      <c r="I99" s="244"/>
      <c r="J99" s="245"/>
      <c r="K99" s="245"/>
      <c r="L99" s="246"/>
      <c r="M99" s="7" t="s">
        <v>30</v>
      </c>
      <c r="N99" s="8">
        <v>13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73</v>
      </c>
      <c r="D100" s="93"/>
      <c r="E100" s="164"/>
      <c r="F100" s="165"/>
      <c r="G100" s="165"/>
      <c r="H100" s="237"/>
      <c r="I100" s="244"/>
      <c r="J100" s="245"/>
      <c r="K100" s="245"/>
      <c r="L100" s="246"/>
      <c r="M100" s="7" t="s">
        <v>34</v>
      </c>
      <c r="N100" s="8">
        <f>SUM(N98:N99)</f>
        <v>24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64"/>
      <c r="F101" s="165"/>
      <c r="G101" s="165"/>
      <c r="H101" s="237"/>
      <c r="I101" s="244"/>
      <c r="J101" s="245"/>
      <c r="K101" s="245"/>
      <c r="L101" s="246"/>
      <c r="M101" s="104" t="s">
        <v>85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64"/>
      <c r="F102" s="165"/>
      <c r="G102" s="165"/>
      <c r="H102" s="237"/>
      <c r="I102" s="244"/>
      <c r="J102" s="245"/>
      <c r="K102" s="245"/>
      <c r="L102" s="246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164"/>
      <c r="F103" s="165"/>
      <c r="G103" s="165"/>
      <c r="H103" s="237"/>
      <c r="I103" s="244"/>
      <c r="J103" s="245"/>
      <c r="K103" s="245"/>
      <c r="L103" s="246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164"/>
      <c r="F104" s="165"/>
      <c r="G104" s="165"/>
      <c r="H104" s="237"/>
      <c r="I104" s="244"/>
      <c r="J104" s="245"/>
      <c r="K104" s="245"/>
      <c r="L104" s="246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164"/>
      <c r="F105" s="165"/>
      <c r="G105" s="165"/>
      <c r="H105" s="237"/>
      <c r="I105" s="244"/>
      <c r="J105" s="245"/>
      <c r="K105" s="245"/>
      <c r="L105" s="246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64"/>
      <c r="F106" s="165"/>
      <c r="G106" s="165"/>
      <c r="H106" s="237"/>
      <c r="I106" s="244"/>
      <c r="J106" s="245"/>
      <c r="K106" s="245"/>
      <c r="L106" s="246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38"/>
      <c r="F107" s="239"/>
      <c r="G107" s="239"/>
      <c r="H107" s="240"/>
      <c r="I107" s="247"/>
      <c r="J107" s="248"/>
      <c r="K107" s="248"/>
      <c r="L107" s="249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74</v>
      </c>
      <c r="D108" s="93"/>
      <c r="E108" s="233" t="s">
        <v>187</v>
      </c>
      <c r="F108" s="233"/>
      <c r="G108" s="233"/>
      <c r="H108" s="233"/>
      <c r="I108" s="233" t="s">
        <v>146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152" t="s">
        <v>175</v>
      </c>
      <c r="B110" s="153"/>
      <c r="C110" s="153"/>
      <c r="D110" s="153"/>
      <c r="E110" s="153"/>
      <c r="F110" s="153"/>
      <c r="G110" s="153"/>
      <c r="H110" s="154"/>
      <c r="I110" s="251" t="s">
        <v>71</v>
      </c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155"/>
      <c r="B111" s="156"/>
      <c r="C111" s="156"/>
      <c r="D111" s="156"/>
      <c r="E111" s="156"/>
      <c r="F111" s="156"/>
      <c r="G111" s="156"/>
      <c r="H111" s="157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155"/>
      <c r="B112" s="156"/>
      <c r="C112" s="156"/>
      <c r="D112" s="156"/>
      <c r="E112" s="156"/>
      <c r="F112" s="156"/>
      <c r="G112" s="156"/>
      <c r="H112" s="157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155"/>
      <c r="B113" s="156"/>
      <c r="C113" s="156"/>
      <c r="D113" s="156"/>
      <c r="E113" s="156"/>
      <c r="F113" s="156"/>
      <c r="G113" s="156"/>
      <c r="H113" s="157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158"/>
      <c r="B114" s="159"/>
      <c r="C114" s="159"/>
      <c r="D114" s="159"/>
      <c r="E114" s="159"/>
      <c r="F114" s="159"/>
      <c r="G114" s="159"/>
      <c r="H114" s="160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165</v>
      </c>
      <c r="F117" s="162"/>
      <c r="G117" s="162"/>
      <c r="H117" s="236"/>
      <c r="I117" s="161" t="s">
        <v>166</v>
      </c>
      <c r="J117" s="162"/>
      <c r="K117" s="162"/>
      <c r="L117" s="236"/>
      <c r="M117" s="7" t="s">
        <v>52</v>
      </c>
      <c r="N117" s="8">
        <v>11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78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60" t="s">
        <v>125</v>
      </c>
      <c r="F127" s="233"/>
      <c r="G127" s="233"/>
      <c r="H127" s="233"/>
      <c r="I127" s="261" t="s">
        <v>80</v>
      </c>
      <c r="J127" s="262"/>
      <c r="K127" s="262"/>
      <c r="L127" s="26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266" t="s">
        <v>170</v>
      </c>
      <c r="B129" s="267"/>
      <c r="C129" s="267"/>
      <c r="D129" s="267"/>
      <c r="E129" s="267"/>
      <c r="F129" s="267"/>
      <c r="G129" s="267"/>
      <c r="H129" s="268"/>
      <c r="I129" s="275" t="s">
        <v>151</v>
      </c>
      <c r="J129" s="153"/>
      <c r="K129" s="153"/>
      <c r="L129" s="153"/>
      <c r="M129" s="153"/>
      <c r="N129" s="276"/>
      <c r="O129" s="13"/>
      <c r="P129" s="27"/>
      <c r="Q129" s="12"/>
    </row>
    <row r="130" spans="1:19" ht="140.1" customHeight="1" x14ac:dyDescent="0.65">
      <c r="A130" s="269"/>
      <c r="B130" s="270"/>
      <c r="C130" s="270"/>
      <c r="D130" s="270"/>
      <c r="E130" s="270"/>
      <c r="F130" s="270"/>
      <c r="G130" s="270"/>
      <c r="H130" s="271"/>
      <c r="I130" s="277"/>
      <c r="J130" s="156"/>
      <c r="K130" s="156"/>
      <c r="L130" s="156"/>
      <c r="M130" s="156"/>
      <c r="N130" s="278"/>
      <c r="O130" s="14"/>
      <c r="P130" s="15"/>
      <c r="Q130" s="12"/>
    </row>
    <row r="131" spans="1:19" ht="91.5" customHeight="1" x14ac:dyDescent="0.65">
      <c r="A131" s="269"/>
      <c r="B131" s="270"/>
      <c r="C131" s="270"/>
      <c r="D131" s="270"/>
      <c r="E131" s="270"/>
      <c r="F131" s="270"/>
      <c r="G131" s="270"/>
      <c r="H131" s="271"/>
      <c r="I131" s="277"/>
      <c r="J131" s="156"/>
      <c r="K131" s="156"/>
      <c r="L131" s="156"/>
      <c r="M131" s="156"/>
      <c r="N131" s="278"/>
      <c r="O131" s="14"/>
      <c r="P131" s="15"/>
      <c r="Q131" s="12"/>
    </row>
    <row r="132" spans="1:19" ht="96.75" customHeight="1" x14ac:dyDescent="0.65">
      <c r="A132" s="269"/>
      <c r="B132" s="270"/>
      <c r="C132" s="270"/>
      <c r="D132" s="270"/>
      <c r="E132" s="270"/>
      <c r="F132" s="270"/>
      <c r="G132" s="270"/>
      <c r="H132" s="271"/>
      <c r="I132" s="277"/>
      <c r="J132" s="156"/>
      <c r="K132" s="156"/>
      <c r="L132" s="156"/>
      <c r="M132" s="156"/>
      <c r="N132" s="278"/>
      <c r="O132" s="16"/>
      <c r="P132" s="24"/>
      <c r="Q132" s="4"/>
    </row>
    <row r="133" spans="1:19" ht="105" customHeight="1" x14ac:dyDescent="0.65">
      <c r="A133" s="272"/>
      <c r="B133" s="273"/>
      <c r="C133" s="273"/>
      <c r="D133" s="273"/>
      <c r="E133" s="273"/>
      <c r="F133" s="273"/>
      <c r="G133" s="273"/>
      <c r="H133" s="274"/>
      <c r="I133" s="279"/>
      <c r="J133" s="159"/>
      <c r="K133" s="159"/>
      <c r="L133" s="159"/>
      <c r="M133" s="159"/>
      <c r="N133" s="280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407</v>
      </c>
      <c r="C135" s="87">
        <v>42117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35</v>
      </c>
      <c r="E136" s="241" t="s">
        <v>156</v>
      </c>
      <c r="F136" s="242"/>
      <c r="G136" s="242"/>
      <c r="H136" s="243"/>
      <c r="I136" s="241" t="s">
        <v>189</v>
      </c>
      <c r="J136" s="242"/>
      <c r="K136" s="242"/>
      <c r="L136" s="243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244"/>
      <c r="F137" s="245"/>
      <c r="G137" s="245"/>
      <c r="H137" s="246"/>
      <c r="I137" s="244"/>
      <c r="J137" s="245"/>
      <c r="K137" s="245"/>
      <c r="L137" s="246"/>
      <c r="M137" s="7" t="s">
        <v>30</v>
      </c>
      <c r="N137" s="8">
        <v>16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40</v>
      </c>
      <c r="D138" s="93"/>
      <c r="E138" s="244"/>
      <c r="F138" s="245"/>
      <c r="G138" s="245"/>
      <c r="H138" s="246"/>
      <c r="I138" s="244"/>
      <c r="J138" s="245"/>
      <c r="K138" s="245"/>
      <c r="L138" s="246"/>
      <c r="M138" s="7" t="s">
        <v>34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244"/>
      <c r="F139" s="245"/>
      <c r="G139" s="245"/>
      <c r="H139" s="246"/>
      <c r="I139" s="244"/>
      <c r="J139" s="245"/>
      <c r="K139" s="245"/>
      <c r="L139" s="246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244"/>
      <c r="F140" s="245"/>
      <c r="G140" s="245"/>
      <c r="H140" s="246"/>
      <c r="I140" s="244"/>
      <c r="J140" s="245"/>
      <c r="K140" s="245"/>
      <c r="L140" s="246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244"/>
      <c r="F141" s="245"/>
      <c r="G141" s="245"/>
      <c r="H141" s="246"/>
      <c r="I141" s="244"/>
      <c r="J141" s="245"/>
      <c r="K141" s="245"/>
      <c r="L141" s="246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244"/>
      <c r="F142" s="245"/>
      <c r="G142" s="245"/>
      <c r="H142" s="246"/>
      <c r="I142" s="244"/>
      <c r="J142" s="245"/>
      <c r="K142" s="245"/>
      <c r="L142" s="246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244"/>
      <c r="F143" s="245"/>
      <c r="G143" s="245"/>
      <c r="H143" s="246"/>
      <c r="I143" s="244"/>
      <c r="J143" s="245"/>
      <c r="K143" s="245"/>
      <c r="L143" s="246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244"/>
      <c r="F144" s="245"/>
      <c r="G144" s="245"/>
      <c r="H144" s="246"/>
      <c r="I144" s="244"/>
      <c r="J144" s="245"/>
      <c r="K144" s="245"/>
      <c r="L144" s="246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47"/>
      <c r="F145" s="248"/>
      <c r="G145" s="248"/>
      <c r="H145" s="249"/>
      <c r="I145" s="247"/>
      <c r="J145" s="248"/>
      <c r="K145" s="248"/>
      <c r="L145" s="249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79</v>
      </c>
      <c r="D146" s="93"/>
      <c r="E146" s="233" t="s">
        <v>136</v>
      </c>
      <c r="F146" s="233"/>
      <c r="G146" s="233"/>
      <c r="H146" s="233"/>
      <c r="I146" s="233" t="s">
        <v>137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297" t="s">
        <v>176</v>
      </c>
      <c r="B148" s="298"/>
      <c r="C148" s="298"/>
      <c r="D148" s="298"/>
      <c r="E148" s="298"/>
      <c r="F148" s="298"/>
      <c r="G148" s="298"/>
      <c r="H148" s="299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300"/>
      <c r="B149" s="301"/>
      <c r="C149" s="301"/>
      <c r="D149" s="301"/>
      <c r="E149" s="301"/>
      <c r="F149" s="301"/>
      <c r="G149" s="301"/>
      <c r="H149" s="302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300"/>
      <c r="B150" s="301"/>
      <c r="C150" s="301"/>
      <c r="D150" s="301"/>
      <c r="E150" s="301"/>
      <c r="F150" s="301"/>
      <c r="G150" s="301"/>
      <c r="H150" s="302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300"/>
      <c r="B151" s="301"/>
      <c r="C151" s="301"/>
      <c r="D151" s="301"/>
      <c r="E151" s="301"/>
      <c r="F151" s="301"/>
      <c r="G151" s="301"/>
      <c r="H151" s="302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303"/>
      <c r="B152" s="304"/>
      <c r="C152" s="304"/>
      <c r="D152" s="304"/>
      <c r="E152" s="304"/>
      <c r="F152" s="304"/>
      <c r="G152" s="304"/>
      <c r="H152" s="305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285" t="s">
        <v>131</v>
      </c>
      <c r="F155" s="286"/>
      <c r="G155" s="286"/>
      <c r="H155" s="287"/>
      <c r="I155" s="285" t="s">
        <v>131</v>
      </c>
      <c r="J155" s="286"/>
      <c r="K155" s="286"/>
      <c r="L155" s="287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288"/>
      <c r="F156" s="289"/>
      <c r="G156" s="289"/>
      <c r="H156" s="290"/>
      <c r="I156" s="288"/>
      <c r="J156" s="289"/>
      <c r="K156" s="289"/>
      <c r="L156" s="290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288"/>
      <c r="F157" s="289"/>
      <c r="G157" s="289"/>
      <c r="H157" s="290"/>
      <c r="I157" s="288"/>
      <c r="J157" s="289"/>
      <c r="K157" s="289"/>
      <c r="L157" s="290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288"/>
      <c r="F158" s="289"/>
      <c r="G158" s="289"/>
      <c r="H158" s="290"/>
      <c r="I158" s="288"/>
      <c r="J158" s="289"/>
      <c r="K158" s="289"/>
      <c r="L158" s="290"/>
      <c r="M158" s="104" t="s">
        <v>81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288"/>
      <c r="F159" s="289"/>
      <c r="G159" s="289"/>
      <c r="H159" s="290"/>
      <c r="I159" s="288"/>
      <c r="J159" s="289"/>
      <c r="K159" s="289"/>
      <c r="L159" s="290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291"/>
      <c r="F160" s="292"/>
      <c r="G160" s="292"/>
      <c r="H160" s="293"/>
      <c r="I160" s="291"/>
      <c r="J160" s="292"/>
      <c r="K160" s="292"/>
      <c r="L160" s="293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105</v>
      </c>
      <c r="C163" s="325">
        <v>5406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241" t="s">
        <v>153</v>
      </c>
      <c r="F164" s="242"/>
      <c r="G164" s="242"/>
      <c r="H164" s="243"/>
      <c r="I164" s="161" t="s">
        <v>218</v>
      </c>
      <c r="J164" s="162"/>
      <c r="K164" s="162"/>
      <c r="L164" s="236"/>
      <c r="M164" s="338" t="s">
        <v>52</v>
      </c>
      <c r="N164" s="340">
        <v>16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36</v>
      </c>
      <c r="E165" s="244"/>
      <c r="F165" s="245"/>
      <c r="G165" s="245"/>
      <c r="H165" s="246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135</v>
      </c>
      <c r="D166" s="93"/>
      <c r="E166" s="244"/>
      <c r="F166" s="245"/>
      <c r="G166" s="245"/>
      <c r="H166" s="246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244"/>
      <c r="F167" s="245"/>
      <c r="G167" s="245"/>
      <c r="H167" s="246"/>
      <c r="I167" s="164"/>
      <c r="J167" s="165"/>
      <c r="K167" s="165"/>
      <c r="L167" s="237"/>
      <c r="M167" s="7" t="s">
        <v>34</v>
      </c>
      <c r="N167" s="8">
        <f>SUM(N164:N166)</f>
        <v>28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244"/>
      <c r="F168" s="245"/>
      <c r="G168" s="245"/>
      <c r="H168" s="246"/>
      <c r="I168" s="164"/>
      <c r="J168" s="165"/>
      <c r="K168" s="165"/>
      <c r="L168" s="237"/>
      <c r="M168" s="104" t="s">
        <v>81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47"/>
      <c r="F169" s="248"/>
      <c r="G169" s="248"/>
      <c r="H169" s="249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28" t="s">
        <v>68</v>
      </c>
      <c r="D170" s="93"/>
      <c r="E170" s="328" t="s">
        <v>185</v>
      </c>
      <c r="F170" s="328"/>
      <c r="G170" s="328"/>
      <c r="H170" s="328"/>
      <c r="I170" s="328" t="s">
        <v>186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199" t="s">
        <v>173</v>
      </c>
      <c r="B172" s="200"/>
      <c r="C172" s="200"/>
      <c r="D172" s="200"/>
      <c r="E172" s="200"/>
      <c r="F172" s="200"/>
      <c r="G172" s="200"/>
      <c r="H172" s="200"/>
      <c r="I172" s="205" t="s">
        <v>149</v>
      </c>
      <c r="J172" s="205"/>
      <c r="K172" s="205"/>
      <c r="L172" s="329" t="s">
        <v>150</v>
      </c>
      <c r="M172" s="330"/>
      <c r="N172" s="331"/>
      <c r="O172" s="13"/>
      <c r="P172" s="27"/>
      <c r="Q172" s="12"/>
    </row>
    <row r="173" spans="1:17" s="5" customFormat="1" ht="318.75" customHeight="1" x14ac:dyDescent="0.65">
      <c r="A173" s="201"/>
      <c r="B173" s="202"/>
      <c r="C173" s="202"/>
      <c r="D173" s="202"/>
      <c r="E173" s="202"/>
      <c r="F173" s="202"/>
      <c r="G173" s="202"/>
      <c r="H173" s="202"/>
      <c r="I173" s="205"/>
      <c r="J173" s="205"/>
      <c r="K173" s="205"/>
      <c r="L173" s="332"/>
      <c r="M173" s="333"/>
      <c r="N173" s="334"/>
      <c r="O173" s="14"/>
      <c r="P173" s="15"/>
      <c r="Q173" s="12"/>
    </row>
    <row r="174" spans="1:17" s="5" customFormat="1" ht="309.75" customHeight="1" x14ac:dyDescent="0.65">
      <c r="A174" s="201"/>
      <c r="B174" s="202"/>
      <c r="C174" s="202"/>
      <c r="D174" s="202"/>
      <c r="E174" s="202"/>
      <c r="F174" s="202"/>
      <c r="G174" s="202"/>
      <c r="H174" s="202"/>
      <c r="I174" s="205"/>
      <c r="J174" s="205"/>
      <c r="K174" s="205"/>
      <c r="L174" s="332"/>
      <c r="M174" s="333"/>
      <c r="N174" s="334"/>
      <c r="O174" s="14"/>
      <c r="P174" s="15"/>
      <c r="Q174" s="12"/>
    </row>
    <row r="175" spans="1:17" s="5" customFormat="1" ht="12.75" hidden="1" customHeight="1" x14ac:dyDescent="0.65">
      <c r="A175" s="201"/>
      <c r="B175" s="202"/>
      <c r="C175" s="202"/>
      <c r="D175" s="202"/>
      <c r="E175" s="202"/>
      <c r="F175" s="202"/>
      <c r="G175" s="202"/>
      <c r="H175" s="202"/>
      <c r="I175" s="205"/>
      <c r="J175" s="205"/>
      <c r="K175" s="205"/>
      <c r="L175" s="332"/>
      <c r="M175" s="333"/>
      <c r="N175" s="334"/>
      <c r="O175" s="16"/>
      <c r="P175" s="24"/>
      <c r="Q175" s="4"/>
    </row>
    <row r="176" spans="1:17" s="5" customFormat="1" ht="15.75" hidden="1" customHeight="1" x14ac:dyDescent="0.65">
      <c r="A176" s="203"/>
      <c r="B176" s="204"/>
      <c r="C176" s="204"/>
      <c r="D176" s="204"/>
      <c r="E176" s="204"/>
      <c r="F176" s="204"/>
      <c r="G176" s="204"/>
      <c r="H176" s="204"/>
      <c r="I176" s="205"/>
      <c r="J176" s="205"/>
      <c r="K176" s="205"/>
      <c r="L176" s="335"/>
      <c r="M176" s="336"/>
      <c r="N176" s="337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>
        <v>71</v>
      </c>
      <c r="C178" s="325">
        <v>987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 t="s">
        <v>188</v>
      </c>
      <c r="E179" s="161" t="s">
        <v>147</v>
      </c>
      <c r="F179" s="162"/>
      <c r="G179" s="162"/>
      <c r="H179" s="236"/>
      <c r="I179" s="161" t="s">
        <v>192</v>
      </c>
      <c r="J179" s="162"/>
      <c r="K179" s="162"/>
      <c r="L179" s="236"/>
      <c r="M179" s="338" t="s">
        <v>52</v>
      </c>
      <c r="N179" s="340">
        <v>65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341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 t="s">
        <v>76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8">
        <f>SUM(N179:N181)</f>
        <v>72</v>
      </c>
      <c r="O182" s="3"/>
      <c r="P182" s="4"/>
      <c r="Q182" s="4"/>
    </row>
    <row r="183" spans="1:17" s="5" customFormat="1" ht="282" customHeight="1" x14ac:dyDescent="0.65">
      <c r="A183" s="18" t="s">
        <v>144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82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28</v>
      </c>
      <c r="D185" s="344"/>
      <c r="E185" s="328" t="s">
        <v>162</v>
      </c>
      <c r="F185" s="328"/>
      <c r="G185" s="328"/>
      <c r="H185" s="328"/>
      <c r="I185" s="328" t="s">
        <v>163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199" t="s">
        <v>174</v>
      </c>
      <c r="B187" s="200"/>
      <c r="C187" s="200"/>
      <c r="D187" s="200"/>
      <c r="E187" s="200"/>
      <c r="F187" s="200"/>
      <c r="G187" s="200"/>
      <c r="H187" s="200"/>
      <c r="I187" s="205" t="s">
        <v>149</v>
      </c>
      <c r="J187" s="205"/>
      <c r="K187" s="205"/>
      <c r="L187" s="206" t="s">
        <v>148</v>
      </c>
      <c r="M187" s="207"/>
      <c r="N187" s="208"/>
      <c r="O187" s="13"/>
      <c r="P187" s="27"/>
      <c r="Q187" s="12"/>
    </row>
    <row r="188" spans="1:17" s="5" customFormat="1" ht="45.75" customHeight="1" x14ac:dyDescent="0.65">
      <c r="A188" s="201"/>
      <c r="B188" s="202"/>
      <c r="C188" s="202"/>
      <c r="D188" s="202"/>
      <c r="E188" s="202"/>
      <c r="F188" s="202"/>
      <c r="G188" s="202"/>
      <c r="H188" s="202"/>
      <c r="I188" s="205"/>
      <c r="J188" s="205"/>
      <c r="K188" s="205"/>
      <c r="L188" s="209"/>
      <c r="M188" s="210"/>
      <c r="N188" s="211"/>
      <c r="O188" s="14"/>
      <c r="P188" s="15"/>
      <c r="Q188" s="12"/>
    </row>
    <row r="189" spans="1:17" s="5" customFormat="1" ht="140.1" customHeight="1" x14ac:dyDescent="0.65">
      <c r="A189" s="201"/>
      <c r="B189" s="202"/>
      <c r="C189" s="202"/>
      <c r="D189" s="202"/>
      <c r="E189" s="202"/>
      <c r="F189" s="202"/>
      <c r="G189" s="202"/>
      <c r="H189" s="202"/>
      <c r="I189" s="205"/>
      <c r="J189" s="205"/>
      <c r="K189" s="205"/>
      <c r="L189" s="209"/>
      <c r="M189" s="210"/>
      <c r="N189" s="211"/>
      <c r="O189" s="14"/>
      <c r="P189" s="15"/>
      <c r="Q189" s="12"/>
    </row>
    <row r="190" spans="1:17" s="5" customFormat="1" ht="187.5" customHeight="1" x14ac:dyDescent="0.65">
      <c r="A190" s="201"/>
      <c r="B190" s="202"/>
      <c r="C190" s="202"/>
      <c r="D190" s="202"/>
      <c r="E190" s="202"/>
      <c r="F190" s="202"/>
      <c r="G190" s="202"/>
      <c r="H190" s="202"/>
      <c r="I190" s="205"/>
      <c r="J190" s="205"/>
      <c r="K190" s="205"/>
      <c r="L190" s="209"/>
      <c r="M190" s="210"/>
      <c r="N190" s="211"/>
      <c r="O190" s="16"/>
      <c r="P190" s="24"/>
      <c r="Q190" s="4"/>
    </row>
    <row r="191" spans="1:17" s="5" customFormat="1" ht="321" customHeight="1" x14ac:dyDescent="0.65">
      <c r="A191" s="203"/>
      <c r="B191" s="204"/>
      <c r="C191" s="204"/>
      <c r="D191" s="204"/>
      <c r="E191" s="204"/>
      <c r="F191" s="204"/>
      <c r="G191" s="204"/>
      <c r="H191" s="204"/>
      <c r="I191" s="205"/>
      <c r="J191" s="205"/>
      <c r="K191" s="205"/>
      <c r="L191" s="212"/>
      <c r="M191" s="213"/>
      <c r="N191" s="214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361" t="s">
        <v>130</v>
      </c>
      <c r="F194" s="362"/>
      <c r="G194" s="362"/>
      <c r="H194" s="363"/>
      <c r="I194" s="361" t="s">
        <v>130</v>
      </c>
      <c r="J194" s="362"/>
      <c r="K194" s="362"/>
      <c r="L194" s="36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364"/>
      <c r="F195" s="365"/>
      <c r="G195" s="365"/>
      <c r="H195" s="366"/>
      <c r="I195" s="364"/>
      <c r="J195" s="365"/>
      <c r="K195" s="365"/>
      <c r="L195" s="36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364"/>
      <c r="F196" s="365"/>
      <c r="G196" s="365"/>
      <c r="H196" s="366"/>
      <c r="I196" s="364"/>
      <c r="J196" s="365"/>
      <c r="K196" s="365"/>
      <c r="L196" s="36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364"/>
      <c r="F197" s="365"/>
      <c r="G197" s="365"/>
      <c r="H197" s="366"/>
      <c r="I197" s="364"/>
      <c r="J197" s="365"/>
      <c r="K197" s="365"/>
      <c r="L197" s="36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364"/>
      <c r="F198" s="365"/>
      <c r="G198" s="365"/>
      <c r="H198" s="366"/>
      <c r="I198" s="364"/>
      <c r="J198" s="365"/>
      <c r="K198" s="365"/>
      <c r="L198" s="36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367"/>
      <c r="F199" s="368"/>
      <c r="G199" s="368"/>
      <c r="H199" s="369"/>
      <c r="I199" s="367"/>
      <c r="J199" s="368"/>
      <c r="K199" s="368"/>
      <c r="L199" s="36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75</v>
      </c>
      <c r="B208" s="356"/>
      <c r="C208" s="356"/>
      <c r="D208" s="356"/>
      <c r="E208" s="357"/>
      <c r="F208" s="355" t="s">
        <v>63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62" activePane="bottomLeft" state="frozen"/>
      <selection activeCell="I80" sqref="I80:L89"/>
      <selection pane="bottomLeft" activeCell="I127" sqref="I127:L127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193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>
        <v>883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203</v>
      </c>
      <c r="E3" s="94" t="s">
        <v>246</v>
      </c>
      <c r="F3" s="95"/>
      <c r="G3" s="95"/>
      <c r="H3" s="96"/>
      <c r="I3" s="120" t="s">
        <v>249</v>
      </c>
      <c r="J3" s="95"/>
      <c r="K3" s="95"/>
      <c r="L3" s="9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97"/>
      <c r="J4" s="98"/>
      <c r="K4" s="98"/>
      <c r="L4" s="99"/>
      <c r="M4" s="7" t="s">
        <v>30</v>
      </c>
      <c r="N4" s="8">
        <v>19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247</v>
      </c>
      <c r="D5" s="93"/>
      <c r="E5" s="97"/>
      <c r="F5" s="98"/>
      <c r="G5" s="98"/>
      <c r="H5" s="99"/>
      <c r="I5" s="97"/>
      <c r="J5" s="98"/>
      <c r="K5" s="98"/>
      <c r="L5" s="99"/>
      <c r="M5" s="7" t="s">
        <v>34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97"/>
      <c r="J6" s="98"/>
      <c r="K6" s="98"/>
      <c r="L6" s="99"/>
      <c r="M6" s="104" t="s">
        <v>84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97"/>
      <c r="J7" s="98"/>
      <c r="K7" s="98"/>
      <c r="L7" s="9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97"/>
      <c r="J8" s="98"/>
      <c r="K8" s="98"/>
      <c r="L8" s="9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97"/>
      <c r="J9" s="98"/>
      <c r="K9" s="98"/>
      <c r="L9" s="9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97"/>
      <c r="J10" s="98"/>
      <c r="K10" s="98"/>
      <c r="L10" s="9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97"/>
      <c r="J11" s="98"/>
      <c r="K11" s="98"/>
      <c r="L11" s="9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100"/>
      <c r="J12" s="101"/>
      <c r="K12" s="101"/>
      <c r="L12" s="10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128</v>
      </c>
      <c r="F13" s="109"/>
      <c r="G13" s="109"/>
      <c r="H13" s="109"/>
      <c r="I13" s="108" t="s">
        <v>248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125" t="s">
        <v>232</v>
      </c>
      <c r="B15" s="126"/>
      <c r="C15" s="126"/>
      <c r="D15" s="126"/>
      <c r="E15" s="126"/>
      <c r="F15" s="126"/>
      <c r="G15" s="126"/>
      <c r="H15" s="127"/>
      <c r="I15" s="134" t="s">
        <v>231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128"/>
      <c r="B16" s="129"/>
      <c r="C16" s="129"/>
      <c r="D16" s="129"/>
      <c r="E16" s="129"/>
      <c r="F16" s="129"/>
      <c r="G16" s="129"/>
      <c r="H16" s="130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128"/>
      <c r="B17" s="129"/>
      <c r="C17" s="129"/>
      <c r="D17" s="129"/>
      <c r="E17" s="129"/>
      <c r="F17" s="129"/>
      <c r="G17" s="129"/>
      <c r="H17" s="130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40.1" customHeight="1" x14ac:dyDescent="0.65">
      <c r="A18" s="128"/>
      <c r="B18" s="129"/>
      <c r="C18" s="129"/>
      <c r="D18" s="129"/>
      <c r="E18" s="129"/>
      <c r="F18" s="129"/>
      <c r="G18" s="129"/>
      <c r="H18" s="130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131"/>
      <c r="B19" s="132"/>
      <c r="C19" s="132"/>
      <c r="D19" s="132"/>
      <c r="E19" s="132"/>
      <c r="F19" s="132"/>
      <c r="G19" s="132"/>
      <c r="H19" s="133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145" t="s">
        <v>53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3"/>
      <c r="P20" s="4"/>
      <c r="Q20" s="4"/>
    </row>
    <row r="21" spans="1:17" s="5" customFormat="1" ht="70.5" customHeight="1" x14ac:dyDescent="0.65">
      <c r="A21" s="6" t="s">
        <v>1</v>
      </c>
      <c r="B21" s="148">
        <v>17</v>
      </c>
      <c r="C21" s="148">
        <v>268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149"/>
      <c r="C22" s="149"/>
      <c r="D22" s="110" t="s">
        <v>157</v>
      </c>
      <c r="E22" s="370" t="s">
        <v>209</v>
      </c>
      <c r="F22" s="371"/>
      <c r="G22" s="371"/>
      <c r="H22" s="372"/>
      <c r="I22" s="379" t="s">
        <v>230</v>
      </c>
      <c r="J22" s="380"/>
      <c r="K22" s="380"/>
      <c r="L22" s="381"/>
      <c r="M22" s="7" t="s">
        <v>52</v>
      </c>
      <c r="N22" s="8">
        <v>23</v>
      </c>
      <c r="O22" s="3"/>
      <c r="P22" s="4"/>
      <c r="Q22" s="4"/>
    </row>
    <row r="23" spans="1:17" s="5" customFormat="1" ht="40.5" customHeight="1" x14ac:dyDescent="0.65">
      <c r="A23" s="92"/>
      <c r="B23" s="149"/>
      <c r="C23" s="26" t="s">
        <v>21</v>
      </c>
      <c r="D23" s="110"/>
      <c r="E23" s="373"/>
      <c r="F23" s="374"/>
      <c r="G23" s="374"/>
      <c r="H23" s="375"/>
      <c r="I23" s="382"/>
      <c r="J23" s="383"/>
      <c r="K23" s="383"/>
      <c r="L23" s="384"/>
      <c r="M23" s="7" t="s">
        <v>30</v>
      </c>
      <c r="N23" s="8">
        <v>15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149"/>
      <c r="C24" s="121" t="s">
        <v>158</v>
      </c>
      <c r="D24" s="110"/>
      <c r="E24" s="373"/>
      <c r="F24" s="374"/>
      <c r="G24" s="374"/>
      <c r="H24" s="375"/>
      <c r="I24" s="382"/>
      <c r="J24" s="383"/>
      <c r="K24" s="383"/>
      <c r="L24" s="384"/>
      <c r="M24" s="7" t="s">
        <v>34</v>
      </c>
      <c r="N24" s="8">
        <f>SUM(N22:N23)</f>
        <v>38</v>
      </c>
      <c r="O24" s="3"/>
      <c r="P24" s="4"/>
      <c r="Q24" s="4"/>
    </row>
    <row r="25" spans="1:17" s="5" customFormat="1" ht="72.75" customHeight="1" x14ac:dyDescent="0.65">
      <c r="A25" s="92"/>
      <c r="B25" s="149"/>
      <c r="C25" s="121"/>
      <c r="D25" s="110"/>
      <c r="E25" s="373"/>
      <c r="F25" s="374"/>
      <c r="G25" s="374"/>
      <c r="H25" s="375"/>
      <c r="I25" s="382"/>
      <c r="J25" s="383"/>
      <c r="K25" s="383"/>
      <c r="L25" s="384"/>
      <c r="M25" s="104" t="s">
        <v>84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149"/>
      <c r="C26" s="121"/>
      <c r="D26" s="110"/>
      <c r="E26" s="373"/>
      <c r="F26" s="374"/>
      <c r="G26" s="374"/>
      <c r="H26" s="375"/>
      <c r="I26" s="382"/>
      <c r="J26" s="383"/>
      <c r="K26" s="383"/>
      <c r="L26" s="384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149"/>
      <c r="C27" s="121"/>
      <c r="D27" s="110"/>
      <c r="E27" s="373"/>
      <c r="F27" s="374"/>
      <c r="G27" s="374"/>
      <c r="H27" s="375"/>
      <c r="I27" s="382"/>
      <c r="J27" s="383"/>
      <c r="K27" s="383"/>
      <c r="L27" s="384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149"/>
      <c r="C28" s="121"/>
      <c r="D28" s="110"/>
      <c r="E28" s="373"/>
      <c r="F28" s="374"/>
      <c r="G28" s="374"/>
      <c r="H28" s="375"/>
      <c r="I28" s="382"/>
      <c r="J28" s="383"/>
      <c r="K28" s="383"/>
      <c r="L28" s="384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149"/>
      <c r="C29" s="121"/>
      <c r="D29" s="110"/>
      <c r="E29" s="373"/>
      <c r="F29" s="374"/>
      <c r="G29" s="374"/>
      <c r="H29" s="375"/>
      <c r="I29" s="382"/>
      <c r="J29" s="383"/>
      <c r="K29" s="383"/>
      <c r="L29" s="384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149"/>
      <c r="C30" s="121"/>
      <c r="D30" s="110"/>
      <c r="E30" s="373"/>
      <c r="F30" s="374"/>
      <c r="G30" s="374"/>
      <c r="H30" s="375"/>
      <c r="I30" s="382"/>
      <c r="J30" s="383"/>
      <c r="K30" s="383"/>
      <c r="L30" s="384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149"/>
      <c r="C31" s="121"/>
      <c r="D31" s="110"/>
      <c r="E31" s="376"/>
      <c r="F31" s="377"/>
      <c r="G31" s="377"/>
      <c r="H31" s="378"/>
      <c r="I31" s="385"/>
      <c r="J31" s="386"/>
      <c r="K31" s="386"/>
      <c r="L31" s="387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226</v>
      </c>
      <c r="D32" s="110"/>
      <c r="E32" s="169" t="s">
        <v>208</v>
      </c>
      <c r="F32" s="169"/>
      <c r="G32" s="169"/>
      <c r="H32" s="169"/>
      <c r="I32" s="169" t="s">
        <v>227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152" t="s">
        <v>229</v>
      </c>
      <c r="B34" s="153"/>
      <c r="C34" s="153"/>
      <c r="D34" s="153"/>
      <c r="E34" s="153"/>
      <c r="F34" s="153"/>
      <c r="G34" s="153"/>
      <c r="H34" s="154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155"/>
      <c r="B35" s="156"/>
      <c r="C35" s="156"/>
      <c r="D35" s="156"/>
      <c r="E35" s="156"/>
      <c r="F35" s="156"/>
      <c r="G35" s="156"/>
      <c r="H35" s="15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155"/>
      <c r="B36" s="156"/>
      <c r="C36" s="156"/>
      <c r="D36" s="156"/>
      <c r="E36" s="156"/>
      <c r="F36" s="156"/>
      <c r="G36" s="156"/>
      <c r="H36" s="15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155"/>
      <c r="B37" s="156"/>
      <c r="C37" s="156"/>
      <c r="D37" s="156"/>
      <c r="E37" s="156"/>
      <c r="F37" s="156"/>
      <c r="G37" s="156"/>
      <c r="H37" s="15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158"/>
      <c r="B38" s="159"/>
      <c r="C38" s="159"/>
      <c r="D38" s="159"/>
      <c r="E38" s="159"/>
      <c r="F38" s="159"/>
      <c r="G38" s="159"/>
      <c r="H38" s="16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81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152" t="s">
        <v>134</v>
      </c>
      <c r="B53" s="153"/>
      <c r="C53" s="153"/>
      <c r="D53" s="153"/>
      <c r="E53" s="153"/>
      <c r="F53" s="153"/>
      <c r="G53" s="153"/>
      <c r="H53" s="154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155"/>
      <c r="B54" s="156"/>
      <c r="C54" s="156"/>
      <c r="D54" s="156"/>
      <c r="E54" s="156"/>
      <c r="F54" s="156"/>
      <c r="G54" s="156"/>
      <c r="H54" s="15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155"/>
      <c r="B55" s="156"/>
      <c r="C55" s="156"/>
      <c r="D55" s="156"/>
      <c r="E55" s="156"/>
      <c r="F55" s="156"/>
      <c r="G55" s="156"/>
      <c r="H55" s="15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155"/>
      <c r="B56" s="156"/>
      <c r="C56" s="156"/>
      <c r="D56" s="156"/>
      <c r="E56" s="156"/>
      <c r="F56" s="156"/>
      <c r="G56" s="156"/>
      <c r="H56" s="15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158"/>
      <c r="B57" s="159"/>
      <c r="C57" s="159"/>
      <c r="D57" s="159"/>
      <c r="E57" s="159"/>
      <c r="F57" s="159"/>
      <c r="G57" s="159"/>
      <c r="H57" s="16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148">
        <v>244</v>
      </c>
      <c r="C59" s="148">
        <v>364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149"/>
      <c r="C60" s="149"/>
      <c r="D60" s="93" t="s">
        <v>62</v>
      </c>
      <c r="E60" s="180" t="s">
        <v>224</v>
      </c>
      <c r="F60" s="181"/>
      <c r="G60" s="181"/>
      <c r="H60" s="182"/>
      <c r="I60" s="180" t="s">
        <v>245</v>
      </c>
      <c r="J60" s="181"/>
      <c r="K60" s="181"/>
      <c r="L60" s="182"/>
      <c r="M60" s="7" t="s">
        <v>52</v>
      </c>
      <c r="N60" s="23">
        <v>41</v>
      </c>
      <c r="O60" s="3"/>
      <c r="P60" s="4"/>
      <c r="Q60" s="4"/>
    </row>
    <row r="61" spans="1:19" ht="99.95" customHeight="1" x14ac:dyDescent="0.65">
      <c r="A61" s="92"/>
      <c r="B61" s="149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149"/>
      <c r="C62" s="103" t="s">
        <v>76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23">
        <f>SUM(N60:N61)</f>
        <v>58</v>
      </c>
      <c r="O62" s="3"/>
      <c r="P62" s="4"/>
      <c r="Q62" s="4"/>
    </row>
    <row r="63" spans="1:19" ht="99.95" customHeight="1" x14ac:dyDescent="0.65">
      <c r="A63" s="92"/>
      <c r="B63" s="149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82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149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149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149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149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149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149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194</v>
      </c>
      <c r="F70" s="215"/>
      <c r="G70" s="215"/>
      <c r="H70" s="215"/>
      <c r="I70" s="108" t="s">
        <v>244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199" t="s">
        <v>237</v>
      </c>
      <c r="B72" s="200"/>
      <c r="C72" s="200"/>
      <c r="D72" s="200"/>
      <c r="E72" s="200"/>
      <c r="F72" s="200"/>
      <c r="G72" s="200"/>
      <c r="H72" s="200"/>
      <c r="I72" s="205" t="s">
        <v>236</v>
      </c>
      <c r="J72" s="205"/>
      <c r="K72" s="205"/>
      <c r="L72" s="206" t="s">
        <v>211</v>
      </c>
      <c r="M72" s="207"/>
      <c r="N72" s="208"/>
      <c r="O72" s="13"/>
      <c r="P72" s="27"/>
      <c r="Q72" s="12"/>
    </row>
    <row r="73" spans="1:19" ht="140.1" customHeight="1" x14ac:dyDescent="0.65">
      <c r="A73" s="201"/>
      <c r="B73" s="202"/>
      <c r="C73" s="202"/>
      <c r="D73" s="202"/>
      <c r="E73" s="202"/>
      <c r="F73" s="202"/>
      <c r="G73" s="202"/>
      <c r="H73" s="202"/>
      <c r="I73" s="205"/>
      <c r="J73" s="205"/>
      <c r="K73" s="205"/>
      <c r="L73" s="209"/>
      <c r="M73" s="210"/>
      <c r="N73" s="211"/>
      <c r="O73" s="14"/>
      <c r="P73" s="15"/>
      <c r="Q73" s="12"/>
    </row>
    <row r="74" spans="1:19" ht="140.1" customHeight="1" x14ac:dyDescent="0.65">
      <c r="A74" s="201"/>
      <c r="B74" s="202"/>
      <c r="C74" s="202"/>
      <c r="D74" s="202"/>
      <c r="E74" s="202"/>
      <c r="F74" s="202"/>
      <c r="G74" s="202"/>
      <c r="H74" s="202"/>
      <c r="I74" s="205"/>
      <c r="J74" s="205"/>
      <c r="K74" s="205"/>
      <c r="L74" s="209"/>
      <c r="M74" s="210"/>
      <c r="N74" s="211"/>
      <c r="O74" s="14"/>
      <c r="P74" s="15"/>
      <c r="Q74" s="12"/>
    </row>
    <row r="75" spans="1:19" ht="140.1" customHeight="1" x14ac:dyDescent="0.65">
      <c r="A75" s="201"/>
      <c r="B75" s="202"/>
      <c r="C75" s="202"/>
      <c r="D75" s="202"/>
      <c r="E75" s="202"/>
      <c r="F75" s="202"/>
      <c r="G75" s="202"/>
      <c r="H75" s="202"/>
      <c r="I75" s="205"/>
      <c r="J75" s="205"/>
      <c r="K75" s="205"/>
      <c r="L75" s="209"/>
      <c r="M75" s="210"/>
      <c r="N75" s="211"/>
      <c r="O75" s="16"/>
      <c r="P75" s="24"/>
      <c r="Q75" s="4"/>
    </row>
    <row r="76" spans="1:19" ht="191.25" customHeight="1" x14ac:dyDescent="0.65">
      <c r="A76" s="203"/>
      <c r="B76" s="204"/>
      <c r="C76" s="204"/>
      <c r="D76" s="204"/>
      <c r="E76" s="204"/>
      <c r="F76" s="204"/>
      <c r="G76" s="204"/>
      <c r="H76" s="204"/>
      <c r="I76" s="205"/>
      <c r="J76" s="205"/>
      <c r="K76" s="205"/>
      <c r="L76" s="212"/>
      <c r="M76" s="213"/>
      <c r="N76" s="214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148" t="s">
        <v>205</v>
      </c>
      <c r="C78" s="148">
        <v>3506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149"/>
      <c r="C79" s="149"/>
      <c r="D79" s="93" t="s">
        <v>36</v>
      </c>
      <c r="E79" s="223" t="s">
        <v>220</v>
      </c>
      <c r="F79" s="95"/>
      <c r="G79" s="95"/>
      <c r="H79" s="96"/>
      <c r="I79" s="388" t="s">
        <v>242</v>
      </c>
      <c r="J79" s="389"/>
      <c r="K79" s="389"/>
      <c r="L79" s="390"/>
      <c r="M79" s="7" t="s">
        <v>52</v>
      </c>
      <c r="N79" s="23">
        <v>110</v>
      </c>
      <c r="O79" s="3"/>
      <c r="P79" s="4"/>
      <c r="Q79" s="4"/>
    </row>
    <row r="80" spans="1:19" ht="99.95" customHeight="1" x14ac:dyDescent="0.65">
      <c r="A80" s="92"/>
      <c r="B80" s="149"/>
      <c r="C80" s="26" t="s">
        <v>21</v>
      </c>
      <c r="D80" s="93"/>
      <c r="E80" s="97"/>
      <c r="F80" s="98"/>
      <c r="G80" s="98"/>
      <c r="H80" s="99"/>
      <c r="I80" s="391"/>
      <c r="J80" s="392"/>
      <c r="K80" s="392"/>
      <c r="L80" s="393"/>
      <c r="M80" s="7" t="s">
        <v>30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149"/>
      <c r="C81" s="121" t="s">
        <v>238</v>
      </c>
      <c r="D81" s="93"/>
      <c r="E81" s="97"/>
      <c r="F81" s="98"/>
      <c r="G81" s="98"/>
      <c r="H81" s="99"/>
      <c r="I81" s="391"/>
      <c r="J81" s="392"/>
      <c r="K81" s="392"/>
      <c r="L81" s="393"/>
      <c r="M81" s="7" t="s">
        <v>34</v>
      </c>
      <c r="N81" s="23">
        <f>SUM(N79:N80)</f>
        <v>125</v>
      </c>
      <c r="O81" s="3"/>
      <c r="P81" s="4"/>
      <c r="Q81" s="4"/>
    </row>
    <row r="82" spans="1:17" s="5" customFormat="1" ht="99.95" customHeight="1" x14ac:dyDescent="0.65">
      <c r="A82" s="92"/>
      <c r="B82" s="149"/>
      <c r="C82" s="121"/>
      <c r="D82" s="93"/>
      <c r="E82" s="97"/>
      <c r="F82" s="98"/>
      <c r="G82" s="98"/>
      <c r="H82" s="99"/>
      <c r="I82" s="391"/>
      <c r="J82" s="392"/>
      <c r="K82" s="392"/>
      <c r="L82" s="393"/>
      <c r="M82" s="104" t="s">
        <v>83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149"/>
      <c r="C83" s="121"/>
      <c r="D83" s="93"/>
      <c r="E83" s="97"/>
      <c r="F83" s="98"/>
      <c r="G83" s="98"/>
      <c r="H83" s="99"/>
      <c r="I83" s="391"/>
      <c r="J83" s="392"/>
      <c r="K83" s="392"/>
      <c r="L83" s="393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149"/>
      <c r="C84" s="121"/>
      <c r="D84" s="93"/>
      <c r="E84" s="97"/>
      <c r="F84" s="98"/>
      <c r="G84" s="98"/>
      <c r="H84" s="99"/>
      <c r="I84" s="391"/>
      <c r="J84" s="392"/>
      <c r="K84" s="392"/>
      <c r="L84" s="393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149"/>
      <c r="C85" s="121"/>
      <c r="D85" s="93"/>
      <c r="E85" s="97"/>
      <c r="F85" s="98"/>
      <c r="G85" s="98"/>
      <c r="H85" s="99"/>
      <c r="I85" s="391"/>
      <c r="J85" s="392"/>
      <c r="K85" s="392"/>
      <c r="L85" s="393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149"/>
      <c r="C86" s="121"/>
      <c r="D86" s="93"/>
      <c r="E86" s="97"/>
      <c r="F86" s="98"/>
      <c r="G86" s="98"/>
      <c r="H86" s="99"/>
      <c r="I86" s="391"/>
      <c r="J86" s="392"/>
      <c r="K86" s="392"/>
      <c r="L86" s="393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149"/>
      <c r="C87" s="121"/>
      <c r="D87" s="93"/>
      <c r="E87" s="97"/>
      <c r="F87" s="98"/>
      <c r="G87" s="98"/>
      <c r="H87" s="99"/>
      <c r="I87" s="391"/>
      <c r="J87" s="392"/>
      <c r="K87" s="392"/>
      <c r="L87" s="393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149"/>
      <c r="C88" s="121"/>
      <c r="D88" s="93"/>
      <c r="E88" s="100"/>
      <c r="F88" s="101"/>
      <c r="G88" s="101"/>
      <c r="H88" s="102"/>
      <c r="I88" s="394"/>
      <c r="J88" s="395"/>
      <c r="K88" s="395"/>
      <c r="L88" s="396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241</v>
      </c>
      <c r="D89" s="93"/>
      <c r="E89" s="169" t="s">
        <v>214</v>
      </c>
      <c r="F89" s="222"/>
      <c r="G89" s="222"/>
      <c r="H89" s="222"/>
      <c r="I89" s="169" t="s">
        <v>243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199" t="s">
        <v>237</v>
      </c>
      <c r="B91" s="200"/>
      <c r="C91" s="200"/>
      <c r="D91" s="200"/>
      <c r="E91" s="200"/>
      <c r="F91" s="200"/>
      <c r="G91" s="200"/>
      <c r="H91" s="200"/>
      <c r="I91" s="205" t="s">
        <v>236</v>
      </c>
      <c r="J91" s="205"/>
      <c r="K91" s="205"/>
      <c r="L91" s="206" t="s">
        <v>211</v>
      </c>
      <c r="M91" s="207"/>
      <c r="N91" s="208"/>
      <c r="O91" s="13"/>
      <c r="P91" s="27"/>
      <c r="Q91" s="12"/>
    </row>
    <row r="92" spans="1:17" s="5" customFormat="1" ht="140.1" customHeight="1" x14ac:dyDescent="0.65">
      <c r="A92" s="201"/>
      <c r="B92" s="202"/>
      <c r="C92" s="202"/>
      <c r="D92" s="202"/>
      <c r="E92" s="202"/>
      <c r="F92" s="202"/>
      <c r="G92" s="202"/>
      <c r="H92" s="202"/>
      <c r="I92" s="205"/>
      <c r="J92" s="205"/>
      <c r="K92" s="205"/>
      <c r="L92" s="209"/>
      <c r="M92" s="210"/>
      <c r="N92" s="211"/>
      <c r="O92" s="14"/>
      <c r="P92" s="15"/>
      <c r="Q92" s="12"/>
    </row>
    <row r="93" spans="1:17" s="5" customFormat="1" ht="140.1" customHeight="1" x14ac:dyDescent="0.65">
      <c r="A93" s="201"/>
      <c r="B93" s="202"/>
      <c r="C93" s="202"/>
      <c r="D93" s="202"/>
      <c r="E93" s="202"/>
      <c r="F93" s="202"/>
      <c r="G93" s="202"/>
      <c r="H93" s="202"/>
      <c r="I93" s="205"/>
      <c r="J93" s="205"/>
      <c r="K93" s="205"/>
      <c r="L93" s="209"/>
      <c r="M93" s="210"/>
      <c r="N93" s="211"/>
      <c r="O93" s="14"/>
      <c r="P93" s="15"/>
      <c r="Q93" s="12"/>
    </row>
    <row r="94" spans="1:17" s="5" customFormat="1" ht="260.25" customHeight="1" x14ac:dyDescent="0.65">
      <c r="A94" s="201"/>
      <c r="B94" s="202"/>
      <c r="C94" s="202"/>
      <c r="D94" s="202"/>
      <c r="E94" s="202"/>
      <c r="F94" s="202"/>
      <c r="G94" s="202"/>
      <c r="H94" s="202"/>
      <c r="I94" s="205"/>
      <c r="J94" s="205"/>
      <c r="K94" s="205"/>
      <c r="L94" s="209"/>
      <c r="M94" s="210"/>
      <c r="N94" s="211"/>
      <c r="O94" s="16"/>
      <c r="P94" s="24"/>
      <c r="Q94" s="4"/>
    </row>
    <row r="95" spans="1:17" s="5" customFormat="1" ht="238.5" customHeight="1" x14ac:dyDescent="0.65">
      <c r="A95" s="203"/>
      <c r="B95" s="204"/>
      <c r="C95" s="204"/>
      <c r="D95" s="204"/>
      <c r="E95" s="204"/>
      <c r="F95" s="204"/>
      <c r="G95" s="204"/>
      <c r="H95" s="204"/>
      <c r="I95" s="205"/>
      <c r="J95" s="205"/>
      <c r="K95" s="205"/>
      <c r="L95" s="212"/>
      <c r="M95" s="213"/>
      <c r="N95" s="214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397" t="s">
        <v>196</v>
      </c>
      <c r="C97" s="148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101</v>
      </c>
      <c r="B98" s="398"/>
      <c r="C98" s="149"/>
      <c r="D98" s="93" t="s">
        <v>199</v>
      </c>
      <c r="E98" s="161" t="s">
        <v>213</v>
      </c>
      <c r="F98" s="162"/>
      <c r="G98" s="162"/>
      <c r="H98" s="236"/>
      <c r="I98" s="180" t="s">
        <v>228</v>
      </c>
      <c r="J98" s="162"/>
      <c r="K98" s="162"/>
      <c r="L98" s="236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398"/>
      <c r="C99" s="26" t="s">
        <v>21</v>
      </c>
      <c r="D99" s="93"/>
      <c r="E99" s="164"/>
      <c r="F99" s="165"/>
      <c r="G99" s="165"/>
      <c r="H99" s="237"/>
      <c r="I99" s="164"/>
      <c r="J99" s="165"/>
      <c r="K99" s="165"/>
      <c r="L99" s="237"/>
      <c r="M99" s="7" t="s">
        <v>30</v>
      </c>
      <c r="N99" s="23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398"/>
      <c r="C100" s="121" t="s">
        <v>197</v>
      </c>
      <c r="D100" s="93"/>
      <c r="E100" s="164"/>
      <c r="F100" s="165"/>
      <c r="G100" s="165"/>
      <c r="H100" s="237"/>
      <c r="I100" s="164"/>
      <c r="J100" s="165"/>
      <c r="K100" s="165"/>
      <c r="L100" s="237"/>
      <c r="M100" s="7" t="s">
        <v>34</v>
      </c>
      <c r="N100" s="23">
        <f>SUM(N98:N99)</f>
        <v>25</v>
      </c>
      <c r="O100" s="3"/>
      <c r="P100" s="4"/>
      <c r="Q100" s="4"/>
    </row>
    <row r="101" spans="1:19" ht="90.75" customHeight="1" x14ac:dyDescent="0.65">
      <c r="A101" s="92"/>
      <c r="B101" s="398"/>
      <c r="C101" s="121"/>
      <c r="D101" s="93"/>
      <c r="E101" s="164"/>
      <c r="F101" s="165"/>
      <c r="G101" s="165"/>
      <c r="H101" s="237"/>
      <c r="I101" s="164"/>
      <c r="J101" s="165"/>
      <c r="K101" s="165"/>
      <c r="L101" s="237"/>
      <c r="M101" s="104" t="s">
        <v>85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398"/>
      <c r="C102" s="121"/>
      <c r="D102" s="93"/>
      <c r="E102" s="164"/>
      <c r="F102" s="165"/>
      <c r="G102" s="165"/>
      <c r="H102" s="237"/>
      <c r="I102" s="164"/>
      <c r="J102" s="165"/>
      <c r="K102" s="165"/>
      <c r="L102" s="237"/>
      <c r="M102" s="104"/>
      <c r="N102" s="105"/>
      <c r="O102" s="3"/>
      <c r="P102" s="4"/>
      <c r="Q102" s="4"/>
    </row>
    <row r="103" spans="1:19" ht="99.95" customHeight="1" x14ac:dyDescent="0.65">
      <c r="A103" s="92"/>
      <c r="B103" s="398"/>
      <c r="C103" s="121"/>
      <c r="D103" s="93"/>
      <c r="E103" s="164"/>
      <c r="F103" s="165"/>
      <c r="G103" s="165"/>
      <c r="H103" s="237"/>
      <c r="I103" s="164"/>
      <c r="J103" s="165"/>
      <c r="K103" s="165"/>
      <c r="L103" s="237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398"/>
      <c r="C104" s="121"/>
      <c r="D104" s="93"/>
      <c r="E104" s="164"/>
      <c r="F104" s="165"/>
      <c r="G104" s="165"/>
      <c r="H104" s="237"/>
      <c r="I104" s="164"/>
      <c r="J104" s="165"/>
      <c r="K104" s="165"/>
      <c r="L104" s="237"/>
      <c r="M104" s="104"/>
      <c r="N104" s="105"/>
      <c r="O104" s="3"/>
      <c r="P104" s="4"/>
      <c r="Q104" s="4"/>
    </row>
    <row r="105" spans="1:19" ht="46.5" customHeight="1" x14ac:dyDescent="0.65">
      <c r="A105" s="92"/>
      <c r="B105" s="398"/>
      <c r="C105" s="121"/>
      <c r="D105" s="93"/>
      <c r="E105" s="164"/>
      <c r="F105" s="165"/>
      <c r="G105" s="165"/>
      <c r="H105" s="237"/>
      <c r="I105" s="164"/>
      <c r="J105" s="165"/>
      <c r="K105" s="165"/>
      <c r="L105" s="237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398"/>
      <c r="C106" s="121"/>
      <c r="D106" s="93"/>
      <c r="E106" s="164"/>
      <c r="F106" s="165"/>
      <c r="G106" s="165"/>
      <c r="H106" s="237"/>
      <c r="I106" s="164"/>
      <c r="J106" s="165"/>
      <c r="K106" s="165"/>
      <c r="L106" s="237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398"/>
      <c r="C107" s="121"/>
      <c r="D107" s="93"/>
      <c r="E107" s="238"/>
      <c r="F107" s="239"/>
      <c r="G107" s="239"/>
      <c r="H107" s="240"/>
      <c r="I107" s="238"/>
      <c r="J107" s="239"/>
      <c r="K107" s="239"/>
      <c r="L107" s="240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198</v>
      </c>
      <c r="D108" s="93"/>
      <c r="E108" s="233" t="s">
        <v>195</v>
      </c>
      <c r="F108" s="233"/>
      <c r="G108" s="233"/>
      <c r="H108" s="233"/>
      <c r="I108" s="233" t="s">
        <v>146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152" t="s">
        <v>212</v>
      </c>
      <c r="B110" s="153"/>
      <c r="C110" s="153"/>
      <c r="D110" s="153"/>
      <c r="E110" s="153"/>
      <c r="F110" s="153"/>
      <c r="G110" s="153"/>
      <c r="H110" s="154"/>
      <c r="I110" s="251" t="s">
        <v>71</v>
      </c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155"/>
      <c r="B111" s="156"/>
      <c r="C111" s="156"/>
      <c r="D111" s="156"/>
      <c r="E111" s="156"/>
      <c r="F111" s="156"/>
      <c r="G111" s="156"/>
      <c r="H111" s="157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155"/>
      <c r="B112" s="156"/>
      <c r="C112" s="156"/>
      <c r="D112" s="156"/>
      <c r="E112" s="156"/>
      <c r="F112" s="156"/>
      <c r="G112" s="156"/>
      <c r="H112" s="157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155"/>
      <c r="B113" s="156"/>
      <c r="C113" s="156"/>
      <c r="D113" s="156"/>
      <c r="E113" s="156"/>
      <c r="F113" s="156"/>
      <c r="G113" s="156"/>
      <c r="H113" s="157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158"/>
      <c r="B114" s="159"/>
      <c r="C114" s="159"/>
      <c r="D114" s="159"/>
      <c r="E114" s="159"/>
      <c r="F114" s="159"/>
      <c r="G114" s="159"/>
      <c r="H114" s="160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200</v>
      </c>
      <c r="F117" s="162"/>
      <c r="G117" s="162"/>
      <c r="H117" s="236"/>
      <c r="I117" s="161" t="s">
        <v>221</v>
      </c>
      <c r="J117" s="162"/>
      <c r="K117" s="162"/>
      <c r="L117" s="236"/>
      <c r="M117" s="7" t="s">
        <v>52</v>
      </c>
      <c r="N117" s="8">
        <v>11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78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60" t="s">
        <v>125</v>
      </c>
      <c r="F127" s="233"/>
      <c r="G127" s="233"/>
      <c r="H127" s="233"/>
      <c r="I127" s="261" t="s">
        <v>80</v>
      </c>
      <c r="J127" s="262"/>
      <c r="K127" s="262"/>
      <c r="L127" s="26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399" t="s">
        <v>235</v>
      </c>
      <c r="B129" s="400"/>
      <c r="C129" s="400"/>
      <c r="D129" s="400"/>
      <c r="E129" s="400"/>
      <c r="F129" s="400"/>
      <c r="G129" s="400"/>
      <c r="H129" s="401"/>
      <c r="I129" s="275" t="s">
        <v>215</v>
      </c>
      <c r="J129" s="153"/>
      <c r="K129" s="153"/>
      <c r="L129" s="153"/>
      <c r="M129" s="153"/>
      <c r="N129" s="276"/>
      <c r="O129" s="13"/>
      <c r="P129" s="27"/>
      <c r="Q129" s="12"/>
    </row>
    <row r="130" spans="1:19" ht="140.1" customHeight="1" x14ac:dyDescent="0.65">
      <c r="A130" s="402"/>
      <c r="B130" s="403"/>
      <c r="C130" s="403"/>
      <c r="D130" s="403"/>
      <c r="E130" s="403"/>
      <c r="F130" s="403"/>
      <c r="G130" s="403"/>
      <c r="H130" s="404"/>
      <c r="I130" s="277"/>
      <c r="J130" s="156"/>
      <c r="K130" s="156"/>
      <c r="L130" s="156"/>
      <c r="M130" s="156"/>
      <c r="N130" s="278"/>
      <c r="O130" s="14"/>
      <c r="P130" s="15"/>
      <c r="Q130" s="12"/>
    </row>
    <row r="131" spans="1:19" ht="91.5" customHeight="1" x14ac:dyDescent="0.65">
      <c r="A131" s="402"/>
      <c r="B131" s="403"/>
      <c r="C131" s="403"/>
      <c r="D131" s="403"/>
      <c r="E131" s="403"/>
      <c r="F131" s="403"/>
      <c r="G131" s="403"/>
      <c r="H131" s="404"/>
      <c r="I131" s="277"/>
      <c r="J131" s="156"/>
      <c r="K131" s="156"/>
      <c r="L131" s="156"/>
      <c r="M131" s="156"/>
      <c r="N131" s="278"/>
      <c r="O131" s="14"/>
      <c r="P131" s="15"/>
      <c r="Q131" s="12"/>
    </row>
    <row r="132" spans="1:19" ht="96.75" customHeight="1" x14ac:dyDescent="0.65">
      <c r="A132" s="402"/>
      <c r="B132" s="403"/>
      <c r="C132" s="403"/>
      <c r="D132" s="403"/>
      <c r="E132" s="403"/>
      <c r="F132" s="403"/>
      <c r="G132" s="403"/>
      <c r="H132" s="404"/>
      <c r="I132" s="277"/>
      <c r="J132" s="156"/>
      <c r="K132" s="156"/>
      <c r="L132" s="156"/>
      <c r="M132" s="156"/>
      <c r="N132" s="278"/>
      <c r="O132" s="16"/>
      <c r="P132" s="24"/>
      <c r="Q132" s="4"/>
    </row>
    <row r="133" spans="1:19" ht="105" customHeight="1" x14ac:dyDescent="0.65">
      <c r="A133" s="405"/>
      <c r="B133" s="406"/>
      <c r="C133" s="406"/>
      <c r="D133" s="406"/>
      <c r="E133" s="406"/>
      <c r="F133" s="406"/>
      <c r="G133" s="406"/>
      <c r="H133" s="407"/>
      <c r="I133" s="279"/>
      <c r="J133" s="159"/>
      <c r="K133" s="159"/>
      <c r="L133" s="159"/>
      <c r="M133" s="159"/>
      <c r="N133" s="280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407</v>
      </c>
      <c r="C135" s="87">
        <v>42117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35</v>
      </c>
      <c r="E136" s="241" t="s">
        <v>223</v>
      </c>
      <c r="F136" s="242"/>
      <c r="G136" s="242"/>
      <c r="H136" s="243"/>
      <c r="I136" s="408" t="s">
        <v>233</v>
      </c>
      <c r="J136" s="409"/>
      <c r="K136" s="409"/>
      <c r="L136" s="410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244"/>
      <c r="F137" s="245"/>
      <c r="G137" s="245"/>
      <c r="H137" s="246"/>
      <c r="I137" s="411"/>
      <c r="J137" s="412"/>
      <c r="K137" s="412"/>
      <c r="L137" s="413"/>
      <c r="M137" s="7" t="s">
        <v>30</v>
      </c>
      <c r="N137" s="8">
        <v>16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40</v>
      </c>
      <c r="D138" s="93"/>
      <c r="E138" s="244"/>
      <c r="F138" s="245"/>
      <c r="G138" s="245"/>
      <c r="H138" s="246"/>
      <c r="I138" s="411"/>
      <c r="J138" s="412"/>
      <c r="K138" s="412"/>
      <c r="L138" s="413"/>
      <c r="M138" s="7" t="s">
        <v>34</v>
      </c>
      <c r="N138" s="8">
        <f>SUM(N136:N137)</f>
        <v>18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244"/>
      <c r="F139" s="245"/>
      <c r="G139" s="245"/>
      <c r="H139" s="246"/>
      <c r="I139" s="411"/>
      <c r="J139" s="412"/>
      <c r="K139" s="412"/>
      <c r="L139" s="413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244"/>
      <c r="F140" s="245"/>
      <c r="G140" s="245"/>
      <c r="H140" s="246"/>
      <c r="I140" s="411"/>
      <c r="J140" s="412"/>
      <c r="K140" s="412"/>
      <c r="L140" s="413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244"/>
      <c r="F141" s="245"/>
      <c r="G141" s="245"/>
      <c r="H141" s="246"/>
      <c r="I141" s="411"/>
      <c r="J141" s="412"/>
      <c r="K141" s="412"/>
      <c r="L141" s="413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244"/>
      <c r="F142" s="245"/>
      <c r="G142" s="245"/>
      <c r="H142" s="246"/>
      <c r="I142" s="411"/>
      <c r="J142" s="412"/>
      <c r="K142" s="412"/>
      <c r="L142" s="413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244"/>
      <c r="F143" s="245"/>
      <c r="G143" s="245"/>
      <c r="H143" s="246"/>
      <c r="I143" s="411"/>
      <c r="J143" s="412"/>
      <c r="K143" s="412"/>
      <c r="L143" s="413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244"/>
      <c r="F144" s="245"/>
      <c r="G144" s="245"/>
      <c r="H144" s="246"/>
      <c r="I144" s="411"/>
      <c r="J144" s="412"/>
      <c r="K144" s="412"/>
      <c r="L144" s="413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47"/>
      <c r="F145" s="248"/>
      <c r="G145" s="248"/>
      <c r="H145" s="249"/>
      <c r="I145" s="414"/>
      <c r="J145" s="415"/>
      <c r="K145" s="415"/>
      <c r="L145" s="416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222</v>
      </c>
      <c r="D146" s="93"/>
      <c r="E146" s="233" t="s">
        <v>216</v>
      </c>
      <c r="F146" s="233"/>
      <c r="G146" s="233"/>
      <c r="H146" s="233"/>
      <c r="I146" s="233" t="s">
        <v>234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297" t="s">
        <v>212</v>
      </c>
      <c r="B148" s="298"/>
      <c r="C148" s="298"/>
      <c r="D148" s="298"/>
      <c r="E148" s="298"/>
      <c r="F148" s="298"/>
      <c r="G148" s="298"/>
      <c r="H148" s="299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300"/>
      <c r="B149" s="301"/>
      <c r="C149" s="301"/>
      <c r="D149" s="301"/>
      <c r="E149" s="301"/>
      <c r="F149" s="301"/>
      <c r="G149" s="301"/>
      <c r="H149" s="302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300"/>
      <c r="B150" s="301"/>
      <c r="C150" s="301"/>
      <c r="D150" s="301"/>
      <c r="E150" s="301"/>
      <c r="F150" s="301"/>
      <c r="G150" s="301"/>
      <c r="H150" s="302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300"/>
      <c r="B151" s="301"/>
      <c r="C151" s="301"/>
      <c r="D151" s="301"/>
      <c r="E151" s="301"/>
      <c r="F151" s="301"/>
      <c r="G151" s="301"/>
      <c r="H151" s="302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303"/>
      <c r="B152" s="304"/>
      <c r="C152" s="304"/>
      <c r="D152" s="304"/>
      <c r="E152" s="304"/>
      <c r="F152" s="304"/>
      <c r="G152" s="304"/>
      <c r="H152" s="305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285" t="s">
        <v>131</v>
      </c>
      <c r="F155" s="286"/>
      <c r="G155" s="286"/>
      <c r="H155" s="287"/>
      <c r="I155" s="285" t="s">
        <v>131</v>
      </c>
      <c r="J155" s="286"/>
      <c r="K155" s="286"/>
      <c r="L155" s="287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288"/>
      <c r="F156" s="289"/>
      <c r="G156" s="289"/>
      <c r="H156" s="290"/>
      <c r="I156" s="288"/>
      <c r="J156" s="289"/>
      <c r="K156" s="289"/>
      <c r="L156" s="290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288"/>
      <c r="F157" s="289"/>
      <c r="G157" s="289"/>
      <c r="H157" s="290"/>
      <c r="I157" s="288"/>
      <c r="J157" s="289"/>
      <c r="K157" s="289"/>
      <c r="L157" s="290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288"/>
      <c r="F158" s="289"/>
      <c r="G158" s="289"/>
      <c r="H158" s="290"/>
      <c r="I158" s="288"/>
      <c r="J158" s="289"/>
      <c r="K158" s="289"/>
      <c r="L158" s="290"/>
      <c r="M158" s="104" t="s">
        <v>81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288"/>
      <c r="F159" s="289"/>
      <c r="G159" s="289"/>
      <c r="H159" s="290"/>
      <c r="I159" s="288"/>
      <c r="J159" s="289"/>
      <c r="K159" s="289"/>
      <c r="L159" s="290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291"/>
      <c r="F160" s="292"/>
      <c r="G160" s="292"/>
      <c r="H160" s="293"/>
      <c r="I160" s="291"/>
      <c r="J160" s="292"/>
      <c r="K160" s="292"/>
      <c r="L160" s="293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148">
        <v>66</v>
      </c>
      <c r="C163" s="418">
        <v>3291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417"/>
      <c r="C164" s="418"/>
      <c r="D164" s="20"/>
      <c r="E164" s="161" t="s">
        <v>217</v>
      </c>
      <c r="F164" s="162"/>
      <c r="G164" s="162"/>
      <c r="H164" s="236"/>
      <c r="I164" s="161" t="s">
        <v>239</v>
      </c>
      <c r="J164" s="162"/>
      <c r="K164" s="162"/>
      <c r="L164" s="236"/>
      <c r="M164" s="338" t="s">
        <v>52</v>
      </c>
      <c r="N164" s="340">
        <v>16</v>
      </c>
      <c r="O164" s="3"/>
      <c r="P164" s="4"/>
      <c r="Q164" s="4"/>
    </row>
    <row r="165" spans="1:17" s="5" customFormat="1" ht="69.75" customHeight="1" x14ac:dyDescent="0.65">
      <c r="A165" s="327"/>
      <c r="B165" s="149"/>
      <c r="C165" s="21" t="s">
        <v>21</v>
      </c>
      <c r="D165" s="93" t="s">
        <v>36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149"/>
      <c r="C166" s="103" t="s">
        <v>210</v>
      </c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149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28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149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81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149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31" t="s">
        <v>28</v>
      </c>
      <c r="D170" s="93"/>
      <c r="E170" s="328" t="s">
        <v>207</v>
      </c>
      <c r="F170" s="328"/>
      <c r="G170" s="328"/>
      <c r="H170" s="328"/>
      <c r="I170" s="328" t="s">
        <v>225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199" t="s">
        <v>240</v>
      </c>
      <c r="B172" s="200"/>
      <c r="C172" s="200"/>
      <c r="D172" s="200"/>
      <c r="E172" s="200"/>
      <c r="F172" s="200"/>
      <c r="G172" s="200"/>
      <c r="H172" s="200"/>
      <c r="I172" s="205" t="s">
        <v>236</v>
      </c>
      <c r="J172" s="205"/>
      <c r="K172" s="205"/>
      <c r="L172" s="206" t="s">
        <v>211</v>
      </c>
      <c r="M172" s="207"/>
      <c r="N172" s="208"/>
      <c r="O172" s="13"/>
      <c r="P172" s="27"/>
      <c r="Q172" s="12"/>
    </row>
    <row r="173" spans="1:17" s="5" customFormat="1" ht="318.75" customHeight="1" x14ac:dyDescent="0.65">
      <c r="A173" s="201"/>
      <c r="B173" s="202"/>
      <c r="C173" s="202"/>
      <c r="D173" s="202"/>
      <c r="E173" s="202"/>
      <c r="F173" s="202"/>
      <c r="G173" s="202"/>
      <c r="H173" s="202"/>
      <c r="I173" s="205"/>
      <c r="J173" s="205"/>
      <c r="K173" s="205"/>
      <c r="L173" s="209"/>
      <c r="M173" s="210"/>
      <c r="N173" s="211"/>
      <c r="O173" s="14"/>
      <c r="P173" s="15"/>
      <c r="Q173" s="12"/>
    </row>
    <row r="174" spans="1:17" s="5" customFormat="1" ht="309.75" customHeight="1" x14ac:dyDescent="0.65">
      <c r="A174" s="201"/>
      <c r="B174" s="202"/>
      <c r="C174" s="202"/>
      <c r="D174" s="202"/>
      <c r="E174" s="202"/>
      <c r="F174" s="202"/>
      <c r="G174" s="202"/>
      <c r="H174" s="202"/>
      <c r="I174" s="205"/>
      <c r="J174" s="205"/>
      <c r="K174" s="205"/>
      <c r="L174" s="209"/>
      <c r="M174" s="210"/>
      <c r="N174" s="211"/>
      <c r="O174" s="14"/>
      <c r="P174" s="15"/>
      <c r="Q174" s="12"/>
    </row>
    <row r="175" spans="1:17" s="5" customFormat="1" ht="12.75" hidden="1" customHeight="1" x14ac:dyDescent="0.65">
      <c r="A175" s="201"/>
      <c r="B175" s="202"/>
      <c r="C175" s="202"/>
      <c r="D175" s="202"/>
      <c r="E175" s="202"/>
      <c r="F175" s="202"/>
      <c r="G175" s="202"/>
      <c r="H175" s="202"/>
      <c r="I175" s="205"/>
      <c r="J175" s="205"/>
      <c r="K175" s="205"/>
      <c r="L175" s="209"/>
      <c r="M175" s="210"/>
      <c r="N175" s="211"/>
      <c r="O175" s="16"/>
      <c r="P175" s="24"/>
      <c r="Q175" s="4"/>
    </row>
    <row r="176" spans="1:17" s="5" customFormat="1" ht="15.75" hidden="1" customHeight="1" x14ac:dyDescent="0.65">
      <c r="A176" s="203"/>
      <c r="B176" s="204"/>
      <c r="C176" s="204"/>
      <c r="D176" s="204"/>
      <c r="E176" s="204"/>
      <c r="F176" s="204"/>
      <c r="G176" s="204"/>
      <c r="H176" s="204"/>
      <c r="I176" s="205"/>
      <c r="J176" s="205"/>
      <c r="K176" s="205"/>
      <c r="L176" s="212"/>
      <c r="M176" s="213"/>
      <c r="N176" s="214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>
        <v>71</v>
      </c>
      <c r="C178" s="325">
        <v>978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 t="s">
        <v>188</v>
      </c>
      <c r="E179" s="161" t="s">
        <v>219</v>
      </c>
      <c r="F179" s="162"/>
      <c r="G179" s="162"/>
      <c r="H179" s="236"/>
      <c r="I179" s="161" t="s">
        <v>251</v>
      </c>
      <c r="J179" s="162"/>
      <c r="K179" s="162"/>
      <c r="L179" s="236"/>
      <c r="M179" s="338" t="s">
        <v>52</v>
      </c>
      <c r="N179" s="419">
        <v>66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420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 t="s">
        <v>76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23">
        <f>SUM(N179:N181)</f>
        <v>73</v>
      </c>
      <c r="O182" s="3"/>
      <c r="P182" s="4"/>
      <c r="Q182" s="4"/>
    </row>
    <row r="183" spans="1:17" s="5" customFormat="1" ht="282" customHeight="1" x14ac:dyDescent="0.65">
      <c r="A183" s="18" t="s">
        <v>144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82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59</v>
      </c>
      <c r="D185" s="344"/>
      <c r="E185" s="328" t="s">
        <v>206</v>
      </c>
      <c r="F185" s="328"/>
      <c r="G185" s="328"/>
      <c r="H185" s="328"/>
      <c r="I185" s="328" t="s">
        <v>252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199" t="s">
        <v>250</v>
      </c>
      <c r="B187" s="200"/>
      <c r="C187" s="200"/>
      <c r="D187" s="200"/>
      <c r="E187" s="200"/>
      <c r="F187" s="200"/>
      <c r="G187" s="200"/>
      <c r="H187" s="200"/>
      <c r="I187" s="205" t="s">
        <v>236</v>
      </c>
      <c r="J187" s="205"/>
      <c r="K187" s="205"/>
      <c r="L187" s="206" t="s">
        <v>211</v>
      </c>
      <c r="M187" s="207"/>
      <c r="N187" s="208"/>
      <c r="O187" s="13"/>
      <c r="P187" s="27"/>
      <c r="Q187" s="12"/>
    </row>
    <row r="188" spans="1:17" s="5" customFormat="1" ht="45.75" customHeight="1" x14ac:dyDescent="0.65">
      <c r="A188" s="201"/>
      <c r="B188" s="202"/>
      <c r="C188" s="202"/>
      <c r="D188" s="202"/>
      <c r="E188" s="202"/>
      <c r="F188" s="202"/>
      <c r="G188" s="202"/>
      <c r="H188" s="202"/>
      <c r="I188" s="205"/>
      <c r="J188" s="205"/>
      <c r="K188" s="205"/>
      <c r="L188" s="209"/>
      <c r="M188" s="210"/>
      <c r="N188" s="211"/>
      <c r="O188" s="14"/>
      <c r="P188" s="15"/>
      <c r="Q188" s="12"/>
    </row>
    <row r="189" spans="1:17" s="5" customFormat="1" ht="140.1" customHeight="1" x14ac:dyDescent="0.65">
      <c r="A189" s="201"/>
      <c r="B189" s="202"/>
      <c r="C189" s="202"/>
      <c r="D189" s="202"/>
      <c r="E189" s="202"/>
      <c r="F189" s="202"/>
      <c r="G189" s="202"/>
      <c r="H189" s="202"/>
      <c r="I189" s="205"/>
      <c r="J189" s="205"/>
      <c r="K189" s="205"/>
      <c r="L189" s="209"/>
      <c r="M189" s="210"/>
      <c r="N189" s="211"/>
      <c r="O189" s="14"/>
      <c r="P189" s="15"/>
      <c r="Q189" s="12"/>
    </row>
    <row r="190" spans="1:17" s="5" customFormat="1" ht="187.5" customHeight="1" x14ac:dyDescent="0.65">
      <c r="A190" s="201"/>
      <c r="B190" s="202"/>
      <c r="C190" s="202"/>
      <c r="D190" s="202"/>
      <c r="E190" s="202"/>
      <c r="F190" s="202"/>
      <c r="G190" s="202"/>
      <c r="H190" s="202"/>
      <c r="I190" s="205"/>
      <c r="J190" s="205"/>
      <c r="K190" s="205"/>
      <c r="L190" s="209"/>
      <c r="M190" s="210"/>
      <c r="N190" s="211"/>
      <c r="O190" s="16"/>
      <c r="P190" s="24"/>
      <c r="Q190" s="4"/>
    </row>
    <row r="191" spans="1:17" s="5" customFormat="1" ht="321" customHeight="1" x14ac:dyDescent="0.65">
      <c r="A191" s="203"/>
      <c r="B191" s="204"/>
      <c r="C191" s="204"/>
      <c r="D191" s="204"/>
      <c r="E191" s="204"/>
      <c r="F191" s="204"/>
      <c r="G191" s="204"/>
      <c r="H191" s="204"/>
      <c r="I191" s="205"/>
      <c r="J191" s="205"/>
      <c r="K191" s="205"/>
      <c r="L191" s="212"/>
      <c r="M191" s="213"/>
      <c r="N191" s="214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361" t="s">
        <v>130</v>
      </c>
      <c r="F194" s="362"/>
      <c r="G194" s="362"/>
      <c r="H194" s="363"/>
      <c r="I194" s="361" t="s">
        <v>130</v>
      </c>
      <c r="J194" s="362"/>
      <c r="K194" s="362"/>
      <c r="L194" s="36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364"/>
      <c r="F195" s="365"/>
      <c r="G195" s="365"/>
      <c r="H195" s="366"/>
      <c r="I195" s="364"/>
      <c r="J195" s="365"/>
      <c r="K195" s="365"/>
      <c r="L195" s="36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364"/>
      <c r="F196" s="365"/>
      <c r="G196" s="365"/>
      <c r="H196" s="366"/>
      <c r="I196" s="364"/>
      <c r="J196" s="365"/>
      <c r="K196" s="365"/>
      <c r="L196" s="36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364"/>
      <c r="F197" s="365"/>
      <c r="G197" s="365"/>
      <c r="H197" s="366"/>
      <c r="I197" s="364"/>
      <c r="J197" s="365"/>
      <c r="K197" s="365"/>
      <c r="L197" s="36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364"/>
      <c r="F198" s="365"/>
      <c r="G198" s="365"/>
      <c r="H198" s="366"/>
      <c r="I198" s="364"/>
      <c r="J198" s="365"/>
      <c r="K198" s="365"/>
      <c r="L198" s="36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367"/>
      <c r="F199" s="368"/>
      <c r="G199" s="368"/>
      <c r="H199" s="369"/>
      <c r="I199" s="367"/>
      <c r="J199" s="368"/>
      <c r="K199" s="368"/>
      <c r="L199" s="36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201</v>
      </c>
      <c r="B208" s="356"/>
      <c r="C208" s="356"/>
      <c r="D208" s="356"/>
      <c r="E208" s="357"/>
      <c r="F208" s="355" t="s">
        <v>202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78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253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>
        <v>883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257</v>
      </c>
      <c r="E3" s="94" t="s">
        <v>265</v>
      </c>
      <c r="F3" s="95"/>
      <c r="G3" s="95"/>
      <c r="H3" s="96"/>
      <c r="I3" s="94" t="s">
        <v>298</v>
      </c>
      <c r="J3" s="95"/>
      <c r="K3" s="95"/>
      <c r="L3" s="9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97"/>
      <c r="J4" s="98"/>
      <c r="K4" s="98"/>
      <c r="L4" s="99"/>
      <c r="M4" s="7" t="s">
        <v>30</v>
      </c>
      <c r="N4" s="8">
        <v>19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135</v>
      </c>
      <c r="D5" s="93"/>
      <c r="E5" s="97"/>
      <c r="F5" s="98"/>
      <c r="G5" s="98"/>
      <c r="H5" s="99"/>
      <c r="I5" s="97"/>
      <c r="J5" s="98"/>
      <c r="K5" s="98"/>
      <c r="L5" s="99"/>
      <c r="M5" s="7" t="s">
        <v>34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97"/>
      <c r="J6" s="98"/>
      <c r="K6" s="98"/>
      <c r="L6" s="99"/>
      <c r="M6" s="104" t="s">
        <v>84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97"/>
      <c r="J7" s="98"/>
      <c r="K7" s="98"/>
      <c r="L7" s="9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97"/>
      <c r="J8" s="98"/>
      <c r="K8" s="98"/>
      <c r="L8" s="9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97"/>
      <c r="J9" s="98"/>
      <c r="K9" s="98"/>
      <c r="L9" s="9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97"/>
      <c r="J10" s="98"/>
      <c r="K10" s="98"/>
      <c r="L10" s="9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97"/>
      <c r="J11" s="98"/>
      <c r="K11" s="98"/>
      <c r="L11" s="9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100"/>
      <c r="J12" s="101"/>
      <c r="K12" s="101"/>
      <c r="L12" s="10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241</v>
      </c>
      <c r="D13" s="93"/>
      <c r="E13" s="108" t="s">
        <v>264</v>
      </c>
      <c r="F13" s="109"/>
      <c r="G13" s="109"/>
      <c r="H13" s="109"/>
      <c r="I13" s="108" t="s">
        <v>248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22" t="s">
        <v>287</v>
      </c>
      <c r="B15" s="423"/>
      <c r="C15" s="423"/>
      <c r="D15" s="423"/>
      <c r="E15" s="423"/>
      <c r="F15" s="423"/>
      <c r="G15" s="423"/>
      <c r="H15" s="424"/>
      <c r="I15" s="431" t="s">
        <v>288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425"/>
      <c r="B16" s="426"/>
      <c r="C16" s="426"/>
      <c r="D16" s="426"/>
      <c r="E16" s="426"/>
      <c r="F16" s="426"/>
      <c r="G16" s="426"/>
      <c r="H16" s="427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40.1" customHeight="1" x14ac:dyDescent="0.65">
      <c r="A17" s="425"/>
      <c r="B17" s="426"/>
      <c r="C17" s="426"/>
      <c r="D17" s="426"/>
      <c r="E17" s="426"/>
      <c r="F17" s="426"/>
      <c r="G17" s="426"/>
      <c r="H17" s="427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40.1" customHeight="1" x14ac:dyDescent="0.65">
      <c r="A18" s="425"/>
      <c r="B18" s="426"/>
      <c r="C18" s="426"/>
      <c r="D18" s="426"/>
      <c r="E18" s="426"/>
      <c r="F18" s="426"/>
      <c r="G18" s="426"/>
      <c r="H18" s="427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428"/>
      <c r="B19" s="429"/>
      <c r="C19" s="429"/>
      <c r="D19" s="429"/>
      <c r="E19" s="429"/>
      <c r="F19" s="429"/>
      <c r="G19" s="429"/>
      <c r="H19" s="430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145" t="s">
        <v>53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17</v>
      </c>
      <c r="C21" s="87">
        <v>268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157</v>
      </c>
      <c r="E22" s="94" t="s">
        <v>271</v>
      </c>
      <c r="F22" s="112"/>
      <c r="G22" s="112"/>
      <c r="H22" s="113"/>
      <c r="I22" s="421" t="s">
        <v>293</v>
      </c>
      <c r="J22" s="380"/>
      <c r="K22" s="380"/>
      <c r="L22" s="381"/>
      <c r="M22" s="7" t="s">
        <v>52</v>
      </c>
      <c r="N22" s="23">
        <v>23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14"/>
      <c r="F23" s="115"/>
      <c r="G23" s="115"/>
      <c r="H23" s="116"/>
      <c r="I23" s="382"/>
      <c r="J23" s="383"/>
      <c r="K23" s="383"/>
      <c r="L23" s="384"/>
      <c r="M23" s="7" t="s">
        <v>30</v>
      </c>
      <c r="N23" s="23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103" t="s">
        <v>263</v>
      </c>
      <c r="D24" s="93"/>
      <c r="E24" s="114"/>
      <c r="F24" s="115"/>
      <c r="G24" s="115"/>
      <c r="H24" s="116"/>
      <c r="I24" s="382"/>
      <c r="J24" s="383"/>
      <c r="K24" s="383"/>
      <c r="L24" s="384"/>
      <c r="M24" s="7" t="s">
        <v>34</v>
      </c>
      <c r="N24" s="23">
        <f>SUM(N22:N23)</f>
        <v>39</v>
      </c>
      <c r="O24" s="3"/>
      <c r="P24" s="4"/>
      <c r="Q24" s="4"/>
    </row>
    <row r="25" spans="1:17" s="5" customFormat="1" ht="72.75" customHeight="1" x14ac:dyDescent="0.65">
      <c r="A25" s="92"/>
      <c r="B25" s="88"/>
      <c r="C25" s="103"/>
      <c r="D25" s="93"/>
      <c r="E25" s="114"/>
      <c r="F25" s="115"/>
      <c r="G25" s="115"/>
      <c r="H25" s="116"/>
      <c r="I25" s="382"/>
      <c r="J25" s="383"/>
      <c r="K25" s="383"/>
      <c r="L25" s="384"/>
      <c r="M25" s="104" t="s">
        <v>84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103"/>
      <c r="D26" s="93"/>
      <c r="E26" s="114"/>
      <c r="F26" s="115"/>
      <c r="G26" s="115"/>
      <c r="H26" s="116"/>
      <c r="I26" s="382"/>
      <c r="J26" s="383"/>
      <c r="K26" s="383"/>
      <c r="L26" s="384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103"/>
      <c r="D27" s="93"/>
      <c r="E27" s="114"/>
      <c r="F27" s="115"/>
      <c r="G27" s="115"/>
      <c r="H27" s="116"/>
      <c r="I27" s="382"/>
      <c r="J27" s="383"/>
      <c r="K27" s="383"/>
      <c r="L27" s="384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103"/>
      <c r="D28" s="93"/>
      <c r="E28" s="114"/>
      <c r="F28" s="115"/>
      <c r="G28" s="115"/>
      <c r="H28" s="116"/>
      <c r="I28" s="382"/>
      <c r="J28" s="383"/>
      <c r="K28" s="383"/>
      <c r="L28" s="384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103"/>
      <c r="D29" s="93"/>
      <c r="E29" s="114"/>
      <c r="F29" s="115"/>
      <c r="G29" s="115"/>
      <c r="H29" s="116"/>
      <c r="I29" s="382"/>
      <c r="J29" s="383"/>
      <c r="K29" s="383"/>
      <c r="L29" s="384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103"/>
      <c r="D30" s="93"/>
      <c r="E30" s="114"/>
      <c r="F30" s="115"/>
      <c r="G30" s="115"/>
      <c r="H30" s="116"/>
      <c r="I30" s="382"/>
      <c r="J30" s="383"/>
      <c r="K30" s="383"/>
      <c r="L30" s="384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103"/>
      <c r="D31" s="93"/>
      <c r="E31" s="117"/>
      <c r="F31" s="118"/>
      <c r="G31" s="118"/>
      <c r="H31" s="119"/>
      <c r="I31" s="385"/>
      <c r="J31" s="386"/>
      <c r="K31" s="386"/>
      <c r="L31" s="387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281</v>
      </c>
      <c r="D32" s="93"/>
      <c r="E32" s="169" t="s">
        <v>273</v>
      </c>
      <c r="F32" s="169"/>
      <c r="G32" s="169"/>
      <c r="H32" s="169"/>
      <c r="I32" s="169" t="s">
        <v>294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283</v>
      </c>
      <c r="B34" s="162"/>
      <c r="C34" s="162"/>
      <c r="D34" s="162"/>
      <c r="E34" s="162"/>
      <c r="F34" s="162"/>
      <c r="G34" s="162"/>
      <c r="H34" s="236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81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134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244</v>
      </c>
      <c r="C59" s="87">
        <v>364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</v>
      </c>
      <c r="E60" s="180" t="s">
        <v>268</v>
      </c>
      <c r="F60" s="181"/>
      <c r="G60" s="181"/>
      <c r="H60" s="182"/>
      <c r="I60" s="180" t="s">
        <v>299</v>
      </c>
      <c r="J60" s="181"/>
      <c r="K60" s="181"/>
      <c r="L60" s="182"/>
      <c r="M60" s="7" t="s">
        <v>52</v>
      </c>
      <c r="N60" s="23">
        <v>42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23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76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23">
        <f>SUM(N60:N61)</f>
        <v>59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82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88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88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59</v>
      </c>
      <c r="D70" s="93"/>
      <c r="E70" s="108" t="s">
        <v>266</v>
      </c>
      <c r="F70" s="215"/>
      <c r="G70" s="215"/>
      <c r="H70" s="215"/>
      <c r="I70" s="108" t="s">
        <v>267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443" t="s">
        <v>289</v>
      </c>
      <c r="B72" s="444"/>
      <c r="C72" s="444"/>
      <c r="D72" s="444"/>
      <c r="E72" s="444"/>
      <c r="F72" s="444"/>
      <c r="G72" s="444"/>
      <c r="H72" s="444"/>
      <c r="I72" s="449"/>
      <c r="J72" s="449"/>
      <c r="K72" s="449"/>
      <c r="L72" s="450" t="s">
        <v>290</v>
      </c>
      <c r="M72" s="451"/>
      <c r="N72" s="452"/>
      <c r="O72" s="13"/>
      <c r="P72" s="27"/>
      <c r="Q72" s="12"/>
    </row>
    <row r="73" spans="1:19" ht="140.1" customHeight="1" x14ac:dyDescent="0.65">
      <c r="A73" s="445"/>
      <c r="B73" s="446"/>
      <c r="C73" s="446"/>
      <c r="D73" s="446"/>
      <c r="E73" s="446"/>
      <c r="F73" s="446"/>
      <c r="G73" s="446"/>
      <c r="H73" s="446"/>
      <c r="I73" s="449"/>
      <c r="J73" s="449"/>
      <c r="K73" s="449"/>
      <c r="L73" s="453"/>
      <c r="M73" s="454"/>
      <c r="N73" s="455"/>
      <c r="O73" s="14"/>
      <c r="P73" s="15"/>
      <c r="Q73" s="12"/>
    </row>
    <row r="74" spans="1:19" ht="140.1" customHeight="1" x14ac:dyDescent="0.65">
      <c r="A74" s="445"/>
      <c r="B74" s="446"/>
      <c r="C74" s="446"/>
      <c r="D74" s="446"/>
      <c r="E74" s="446"/>
      <c r="F74" s="446"/>
      <c r="G74" s="446"/>
      <c r="H74" s="446"/>
      <c r="I74" s="449"/>
      <c r="J74" s="449"/>
      <c r="K74" s="449"/>
      <c r="L74" s="453"/>
      <c r="M74" s="454"/>
      <c r="N74" s="455"/>
      <c r="O74" s="14"/>
      <c r="P74" s="15"/>
      <c r="Q74" s="12"/>
    </row>
    <row r="75" spans="1:19" ht="140.1" customHeight="1" x14ac:dyDescent="0.65">
      <c r="A75" s="445"/>
      <c r="B75" s="446"/>
      <c r="C75" s="446"/>
      <c r="D75" s="446"/>
      <c r="E75" s="446"/>
      <c r="F75" s="446"/>
      <c r="G75" s="446"/>
      <c r="H75" s="446"/>
      <c r="I75" s="449"/>
      <c r="J75" s="449"/>
      <c r="K75" s="449"/>
      <c r="L75" s="453"/>
      <c r="M75" s="454"/>
      <c r="N75" s="455"/>
      <c r="O75" s="16"/>
      <c r="P75" s="24"/>
      <c r="Q75" s="4"/>
    </row>
    <row r="76" spans="1:19" ht="191.25" customHeight="1" x14ac:dyDescent="0.65">
      <c r="A76" s="447"/>
      <c r="B76" s="448"/>
      <c r="C76" s="448"/>
      <c r="D76" s="448"/>
      <c r="E76" s="448"/>
      <c r="F76" s="448"/>
      <c r="G76" s="448"/>
      <c r="H76" s="448"/>
      <c r="I76" s="449"/>
      <c r="J76" s="449"/>
      <c r="K76" s="449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 t="s">
        <v>205</v>
      </c>
      <c r="C78" s="87">
        <v>3506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223" t="s">
        <v>269</v>
      </c>
      <c r="F79" s="95"/>
      <c r="G79" s="95"/>
      <c r="H79" s="96"/>
      <c r="I79" s="223" t="s">
        <v>295</v>
      </c>
      <c r="J79" s="95"/>
      <c r="K79" s="95"/>
      <c r="L79" s="96"/>
      <c r="M79" s="7" t="s">
        <v>52</v>
      </c>
      <c r="N79" s="8">
        <v>110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97"/>
      <c r="J80" s="98"/>
      <c r="K80" s="98"/>
      <c r="L80" s="99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238</v>
      </c>
      <c r="D81" s="93"/>
      <c r="E81" s="97"/>
      <c r="F81" s="98"/>
      <c r="G81" s="98"/>
      <c r="H81" s="99"/>
      <c r="I81" s="97"/>
      <c r="J81" s="98"/>
      <c r="K81" s="98"/>
      <c r="L81" s="99"/>
      <c r="M81" s="7" t="s">
        <v>34</v>
      </c>
      <c r="N81" s="8">
        <f>SUM(N79:N80)</f>
        <v>125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97"/>
      <c r="J82" s="98"/>
      <c r="K82" s="98"/>
      <c r="L82" s="99"/>
      <c r="M82" s="104" t="s">
        <v>83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97"/>
      <c r="J83" s="98"/>
      <c r="K83" s="98"/>
      <c r="L83" s="9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97"/>
      <c r="J84" s="98"/>
      <c r="K84" s="98"/>
      <c r="L84" s="9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97"/>
      <c r="J85" s="98"/>
      <c r="K85" s="98"/>
      <c r="L85" s="9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97"/>
      <c r="J86" s="98"/>
      <c r="K86" s="98"/>
      <c r="L86" s="9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97"/>
      <c r="J87" s="98"/>
      <c r="K87" s="98"/>
      <c r="L87" s="9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100"/>
      <c r="J88" s="101"/>
      <c r="K88" s="101"/>
      <c r="L88" s="10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279</v>
      </c>
      <c r="D89" s="93"/>
      <c r="E89" s="169" t="s">
        <v>270</v>
      </c>
      <c r="F89" s="222"/>
      <c r="G89" s="222"/>
      <c r="H89" s="222"/>
      <c r="I89" s="169" t="s">
        <v>292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443" t="s">
        <v>289</v>
      </c>
      <c r="B91" s="444"/>
      <c r="C91" s="444"/>
      <c r="D91" s="444"/>
      <c r="E91" s="444"/>
      <c r="F91" s="444"/>
      <c r="G91" s="444"/>
      <c r="H91" s="444"/>
      <c r="I91" s="449"/>
      <c r="J91" s="449"/>
      <c r="K91" s="449"/>
      <c r="L91" s="450" t="s">
        <v>290</v>
      </c>
      <c r="M91" s="451"/>
      <c r="N91" s="452"/>
      <c r="O91" s="13"/>
      <c r="P91" s="27"/>
      <c r="Q91" s="12"/>
    </row>
    <row r="92" spans="1:17" s="5" customFormat="1" ht="140.1" customHeight="1" x14ac:dyDescent="0.65">
      <c r="A92" s="445"/>
      <c r="B92" s="446"/>
      <c r="C92" s="446"/>
      <c r="D92" s="446"/>
      <c r="E92" s="446"/>
      <c r="F92" s="446"/>
      <c r="G92" s="446"/>
      <c r="H92" s="446"/>
      <c r="I92" s="449"/>
      <c r="J92" s="449"/>
      <c r="K92" s="449"/>
      <c r="L92" s="453"/>
      <c r="M92" s="454"/>
      <c r="N92" s="455"/>
      <c r="O92" s="14"/>
      <c r="P92" s="15"/>
      <c r="Q92" s="12"/>
    </row>
    <row r="93" spans="1:17" s="5" customFormat="1" ht="140.1" customHeight="1" x14ac:dyDescent="0.65">
      <c r="A93" s="445"/>
      <c r="B93" s="446"/>
      <c r="C93" s="446"/>
      <c r="D93" s="446"/>
      <c r="E93" s="446"/>
      <c r="F93" s="446"/>
      <c r="G93" s="446"/>
      <c r="H93" s="446"/>
      <c r="I93" s="449"/>
      <c r="J93" s="449"/>
      <c r="K93" s="449"/>
      <c r="L93" s="453"/>
      <c r="M93" s="454"/>
      <c r="N93" s="455"/>
      <c r="O93" s="14"/>
      <c r="P93" s="15"/>
      <c r="Q93" s="12"/>
    </row>
    <row r="94" spans="1:17" s="5" customFormat="1" ht="260.25" customHeight="1" x14ac:dyDescent="0.65">
      <c r="A94" s="445"/>
      <c r="B94" s="446"/>
      <c r="C94" s="446"/>
      <c r="D94" s="446"/>
      <c r="E94" s="446"/>
      <c r="F94" s="446"/>
      <c r="G94" s="446"/>
      <c r="H94" s="446"/>
      <c r="I94" s="449"/>
      <c r="J94" s="449"/>
      <c r="K94" s="449"/>
      <c r="L94" s="453"/>
      <c r="M94" s="454"/>
      <c r="N94" s="455"/>
      <c r="O94" s="16"/>
      <c r="P94" s="24"/>
      <c r="Q94" s="4"/>
    </row>
    <row r="95" spans="1:17" s="5" customFormat="1" ht="238.5" customHeight="1" x14ac:dyDescent="0.65">
      <c r="A95" s="447"/>
      <c r="B95" s="448"/>
      <c r="C95" s="448"/>
      <c r="D95" s="448"/>
      <c r="E95" s="448"/>
      <c r="F95" s="448"/>
      <c r="G95" s="448"/>
      <c r="H95" s="448"/>
      <c r="I95" s="449"/>
      <c r="J95" s="449"/>
      <c r="K95" s="449"/>
      <c r="L95" s="456"/>
      <c r="M95" s="457"/>
      <c r="N95" s="45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101</v>
      </c>
      <c r="B98" s="235"/>
      <c r="C98" s="88"/>
      <c r="D98" s="93" t="s">
        <v>260</v>
      </c>
      <c r="E98" s="161" t="s">
        <v>277</v>
      </c>
      <c r="F98" s="162"/>
      <c r="G98" s="162"/>
      <c r="H98" s="236"/>
      <c r="I98" s="180" t="s">
        <v>296</v>
      </c>
      <c r="J98" s="162"/>
      <c r="K98" s="162"/>
      <c r="L98" s="236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164"/>
      <c r="F99" s="165"/>
      <c r="G99" s="165"/>
      <c r="H99" s="237"/>
      <c r="I99" s="164"/>
      <c r="J99" s="165"/>
      <c r="K99" s="165"/>
      <c r="L99" s="237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164"/>
      <c r="F100" s="165"/>
      <c r="G100" s="165"/>
      <c r="H100" s="237"/>
      <c r="I100" s="164"/>
      <c r="J100" s="165"/>
      <c r="K100" s="165"/>
      <c r="L100" s="237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64"/>
      <c r="F101" s="165"/>
      <c r="G101" s="165"/>
      <c r="H101" s="237"/>
      <c r="I101" s="164"/>
      <c r="J101" s="165"/>
      <c r="K101" s="165"/>
      <c r="L101" s="237"/>
      <c r="M101" s="104" t="s">
        <v>85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64"/>
      <c r="F102" s="165"/>
      <c r="G102" s="165"/>
      <c r="H102" s="237"/>
      <c r="I102" s="164"/>
      <c r="J102" s="165"/>
      <c r="K102" s="165"/>
      <c r="L102" s="237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164"/>
      <c r="F103" s="165"/>
      <c r="G103" s="165"/>
      <c r="H103" s="237"/>
      <c r="I103" s="164"/>
      <c r="J103" s="165"/>
      <c r="K103" s="165"/>
      <c r="L103" s="237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164"/>
      <c r="F104" s="165"/>
      <c r="G104" s="165"/>
      <c r="H104" s="237"/>
      <c r="I104" s="164"/>
      <c r="J104" s="165"/>
      <c r="K104" s="165"/>
      <c r="L104" s="237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164"/>
      <c r="F105" s="165"/>
      <c r="G105" s="165"/>
      <c r="H105" s="237"/>
      <c r="I105" s="164"/>
      <c r="J105" s="165"/>
      <c r="K105" s="165"/>
      <c r="L105" s="237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64"/>
      <c r="F106" s="165"/>
      <c r="G106" s="165"/>
      <c r="H106" s="237"/>
      <c r="I106" s="164"/>
      <c r="J106" s="165"/>
      <c r="K106" s="165"/>
      <c r="L106" s="237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38"/>
      <c r="F107" s="239"/>
      <c r="G107" s="239"/>
      <c r="H107" s="240"/>
      <c r="I107" s="238"/>
      <c r="J107" s="239"/>
      <c r="K107" s="239"/>
      <c r="L107" s="240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198</v>
      </c>
      <c r="D108" s="93"/>
      <c r="E108" s="233" t="s">
        <v>195</v>
      </c>
      <c r="F108" s="233"/>
      <c r="G108" s="233"/>
      <c r="H108" s="233"/>
      <c r="I108" s="233" t="s">
        <v>146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440" t="s">
        <v>212</v>
      </c>
      <c r="B110" s="162"/>
      <c r="C110" s="162"/>
      <c r="D110" s="162"/>
      <c r="E110" s="162"/>
      <c r="F110" s="162"/>
      <c r="G110" s="162"/>
      <c r="H110" s="236"/>
      <c r="I110" s="251" t="s">
        <v>71</v>
      </c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441"/>
      <c r="B111" s="165"/>
      <c r="C111" s="165"/>
      <c r="D111" s="165"/>
      <c r="E111" s="165"/>
      <c r="F111" s="165"/>
      <c r="G111" s="165"/>
      <c r="H111" s="237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441"/>
      <c r="B112" s="165"/>
      <c r="C112" s="165"/>
      <c r="D112" s="165"/>
      <c r="E112" s="165"/>
      <c r="F112" s="165"/>
      <c r="G112" s="165"/>
      <c r="H112" s="237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441"/>
      <c r="B113" s="165"/>
      <c r="C113" s="165"/>
      <c r="D113" s="165"/>
      <c r="E113" s="165"/>
      <c r="F113" s="165"/>
      <c r="G113" s="165"/>
      <c r="H113" s="237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442"/>
      <c r="B114" s="239"/>
      <c r="C114" s="239"/>
      <c r="D114" s="239"/>
      <c r="E114" s="239"/>
      <c r="F114" s="239"/>
      <c r="G114" s="239"/>
      <c r="H114" s="240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262</v>
      </c>
      <c r="F117" s="162"/>
      <c r="G117" s="162"/>
      <c r="H117" s="236"/>
      <c r="I117" s="161" t="s">
        <v>286</v>
      </c>
      <c r="J117" s="162"/>
      <c r="K117" s="162"/>
      <c r="L117" s="236"/>
      <c r="M117" s="7" t="s">
        <v>52</v>
      </c>
      <c r="N117" s="8">
        <v>11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78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60" t="s">
        <v>125</v>
      </c>
      <c r="F127" s="233"/>
      <c r="G127" s="233"/>
      <c r="H127" s="233"/>
      <c r="I127" s="261" t="s">
        <v>80</v>
      </c>
      <c r="J127" s="262"/>
      <c r="K127" s="262"/>
      <c r="L127" s="26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459" t="s">
        <v>285</v>
      </c>
      <c r="B129" s="362"/>
      <c r="C129" s="362"/>
      <c r="D129" s="362"/>
      <c r="E129" s="362"/>
      <c r="F129" s="362"/>
      <c r="G129" s="362"/>
      <c r="H129" s="363"/>
      <c r="I129" s="462" t="s">
        <v>284</v>
      </c>
      <c r="J129" s="162"/>
      <c r="K129" s="162"/>
      <c r="L129" s="162"/>
      <c r="M129" s="162"/>
      <c r="N129" s="163"/>
      <c r="O129" s="13"/>
      <c r="P129" s="27"/>
      <c r="Q129" s="12"/>
    </row>
    <row r="130" spans="1:19" ht="140.1" customHeight="1" x14ac:dyDescent="0.65">
      <c r="A130" s="460"/>
      <c r="B130" s="365"/>
      <c r="C130" s="365"/>
      <c r="D130" s="365"/>
      <c r="E130" s="365"/>
      <c r="F130" s="365"/>
      <c r="G130" s="365"/>
      <c r="H130" s="366"/>
      <c r="I130" s="164"/>
      <c r="J130" s="165"/>
      <c r="K130" s="165"/>
      <c r="L130" s="165"/>
      <c r="M130" s="165"/>
      <c r="N130" s="166"/>
      <c r="O130" s="14"/>
      <c r="P130" s="15"/>
      <c r="Q130" s="12"/>
    </row>
    <row r="131" spans="1:19" ht="91.5" customHeight="1" x14ac:dyDescent="0.65">
      <c r="A131" s="460"/>
      <c r="B131" s="365"/>
      <c r="C131" s="365"/>
      <c r="D131" s="365"/>
      <c r="E131" s="365"/>
      <c r="F131" s="365"/>
      <c r="G131" s="365"/>
      <c r="H131" s="366"/>
      <c r="I131" s="164"/>
      <c r="J131" s="165"/>
      <c r="K131" s="165"/>
      <c r="L131" s="165"/>
      <c r="M131" s="165"/>
      <c r="N131" s="166"/>
      <c r="O131" s="14"/>
      <c r="P131" s="15"/>
      <c r="Q131" s="12"/>
    </row>
    <row r="132" spans="1:19" ht="96.75" customHeight="1" x14ac:dyDescent="0.65">
      <c r="A132" s="460"/>
      <c r="B132" s="365"/>
      <c r="C132" s="365"/>
      <c r="D132" s="365"/>
      <c r="E132" s="365"/>
      <c r="F132" s="365"/>
      <c r="G132" s="365"/>
      <c r="H132" s="366"/>
      <c r="I132" s="164"/>
      <c r="J132" s="165"/>
      <c r="K132" s="165"/>
      <c r="L132" s="165"/>
      <c r="M132" s="165"/>
      <c r="N132" s="166"/>
      <c r="O132" s="16"/>
      <c r="P132" s="24"/>
      <c r="Q132" s="4"/>
    </row>
    <row r="133" spans="1:19" ht="105" customHeight="1" x14ac:dyDescent="0.65">
      <c r="A133" s="461"/>
      <c r="B133" s="368"/>
      <c r="C133" s="368"/>
      <c r="D133" s="368"/>
      <c r="E133" s="368"/>
      <c r="F133" s="368"/>
      <c r="G133" s="368"/>
      <c r="H133" s="369"/>
      <c r="I133" s="238"/>
      <c r="J133" s="239"/>
      <c r="K133" s="239"/>
      <c r="L133" s="239"/>
      <c r="M133" s="239"/>
      <c r="N133" s="46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407</v>
      </c>
      <c r="C135" s="87">
        <v>42117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35</v>
      </c>
      <c r="E136" s="161" t="s">
        <v>278</v>
      </c>
      <c r="F136" s="162"/>
      <c r="G136" s="162"/>
      <c r="H136" s="236"/>
      <c r="I136" s="161" t="s">
        <v>297</v>
      </c>
      <c r="J136" s="162"/>
      <c r="K136" s="162"/>
      <c r="L136" s="236"/>
      <c r="M136" s="7" t="s">
        <v>52</v>
      </c>
      <c r="N136" s="23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23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40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23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280</v>
      </c>
      <c r="D146" s="93"/>
      <c r="E146" s="233" t="s">
        <v>261</v>
      </c>
      <c r="F146" s="233"/>
      <c r="G146" s="233"/>
      <c r="H146" s="233"/>
      <c r="I146" s="233" t="s">
        <v>137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464" t="s">
        <v>282</v>
      </c>
      <c r="B148" s="465"/>
      <c r="C148" s="465"/>
      <c r="D148" s="465"/>
      <c r="E148" s="465"/>
      <c r="F148" s="465"/>
      <c r="G148" s="465"/>
      <c r="H148" s="466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467"/>
      <c r="B149" s="468"/>
      <c r="C149" s="468"/>
      <c r="D149" s="468"/>
      <c r="E149" s="468"/>
      <c r="F149" s="468"/>
      <c r="G149" s="468"/>
      <c r="H149" s="469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467"/>
      <c r="B150" s="468"/>
      <c r="C150" s="468"/>
      <c r="D150" s="468"/>
      <c r="E150" s="468"/>
      <c r="F150" s="468"/>
      <c r="G150" s="468"/>
      <c r="H150" s="469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467"/>
      <c r="B151" s="468"/>
      <c r="C151" s="468"/>
      <c r="D151" s="468"/>
      <c r="E151" s="468"/>
      <c r="F151" s="468"/>
      <c r="G151" s="468"/>
      <c r="H151" s="469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470"/>
      <c r="B152" s="471"/>
      <c r="C152" s="471"/>
      <c r="D152" s="471"/>
      <c r="E152" s="471"/>
      <c r="F152" s="471"/>
      <c r="G152" s="471"/>
      <c r="H152" s="472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285" t="s">
        <v>131</v>
      </c>
      <c r="F155" s="286"/>
      <c r="G155" s="286"/>
      <c r="H155" s="287"/>
      <c r="I155" s="285" t="s">
        <v>131</v>
      </c>
      <c r="J155" s="286"/>
      <c r="K155" s="286"/>
      <c r="L155" s="287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288"/>
      <c r="F156" s="289"/>
      <c r="G156" s="289"/>
      <c r="H156" s="290"/>
      <c r="I156" s="288"/>
      <c r="J156" s="289"/>
      <c r="K156" s="289"/>
      <c r="L156" s="290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288"/>
      <c r="F157" s="289"/>
      <c r="G157" s="289"/>
      <c r="H157" s="290"/>
      <c r="I157" s="288"/>
      <c r="J157" s="289"/>
      <c r="K157" s="289"/>
      <c r="L157" s="290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288"/>
      <c r="F158" s="289"/>
      <c r="G158" s="289"/>
      <c r="H158" s="290"/>
      <c r="I158" s="288"/>
      <c r="J158" s="289"/>
      <c r="K158" s="289"/>
      <c r="L158" s="290"/>
      <c r="M158" s="104" t="s">
        <v>81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288"/>
      <c r="F159" s="289"/>
      <c r="G159" s="289"/>
      <c r="H159" s="290"/>
      <c r="I159" s="288"/>
      <c r="J159" s="289"/>
      <c r="K159" s="289"/>
      <c r="L159" s="290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291"/>
      <c r="F160" s="292"/>
      <c r="G160" s="292"/>
      <c r="H160" s="293"/>
      <c r="I160" s="291"/>
      <c r="J160" s="292"/>
      <c r="K160" s="292"/>
      <c r="L160" s="293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66</v>
      </c>
      <c r="C163" s="325">
        <v>3291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259</v>
      </c>
      <c r="F164" s="162"/>
      <c r="G164" s="162"/>
      <c r="H164" s="236"/>
      <c r="I164" s="161" t="s">
        <v>301</v>
      </c>
      <c r="J164" s="162"/>
      <c r="K164" s="162"/>
      <c r="L164" s="236"/>
      <c r="M164" s="338" t="s">
        <v>52</v>
      </c>
      <c r="N164" s="340">
        <v>16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36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210</v>
      </c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28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81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28" t="s">
        <v>28</v>
      </c>
      <c r="D170" s="93"/>
      <c r="E170" s="328" t="s">
        <v>275</v>
      </c>
      <c r="F170" s="328"/>
      <c r="G170" s="328"/>
      <c r="H170" s="328"/>
      <c r="I170" s="328" t="s">
        <v>274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443" t="s">
        <v>291</v>
      </c>
      <c r="B172" s="444"/>
      <c r="C172" s="444"/>
      <c r="D172" s="444"/>
      <c r="E172" s="444"/>
      <c r="F172" s="444"/>
      <c r="G172" s="444"/>
      <c r="H172" s="444"/>
      <c r="I172" s="449"/>
      <c r="J172" s="449"/>
      <c r="K172" s="449"/>
      <c r="L172" s="450" t="s">
        <v>290</v>
      </c>
      <c r="M172" s="451"/>
      <c r="N172" s="452"/>
      <c r="O172" s="13"/>
      <c r="P172" s="27"/>
      <c r="Q172" s="12"/>
    </row>
    <row r="173" spans="1:17" s="5" customFormat="1" ht="318.75" customHeight="1" x14ac:dyDescent="0.65">
      <c r="A173" s="445"/>
      <c r="B173" s="446"/>
      <c r="C173" s="446"/>
      <c r="D173" s="446"/>
      <c r="E173" s="446"/>
      <c r="F173" s="446"/>
      <c r="G173" s="446"/>
      <c r="H173" s="446"/>
      <c r="I173" s="449"/>
      <c r="J173" s="449"/>
      <c r="K173" s="449"/>
      <c r="L173" s="453"/>
      <c r="M173" s="454"/>
      <c r="N173" s="455"/>
      <c r="O173" s="14"/>
      <c r="P173" s="15"/>
      <c r="Q173" s="12"/>
    </row>
    <row r="174" spans="1:17" s="5" customFormat="1" ht="309.75" customHeight="1" x14ac:dyDescent="0.65">
      <c r="A174" s="445"/>
      <c r="B174" s="446"/>
      <c r="C174" s="446"/>
      <c r="D174" s="446"/>
      <c r="E174" s="446"/>
      <c r="F174" s="446"/>
      <c r="G174" s="446"/>
      <c r="H174" s="446"/>
      <c r="I174" s="449"/>
      <c r="J174" s="449"/>
      <c r="K174" s="449"/>
      <c r="L174" s="453"/>
      <c r="M174" s="454"/>
      <c r="N174" s="455"/>
      <c r="O174" s="14"/>
      <c r="P174" s="15"/>
      <c r="Q174" s="12"/>
    </row>
    <row r="175" spans="1:17" s="5" customFormat="1" ht="12.75" hidden="1" customHeight="1" x14ac:dyDescent="0.65">
      <c r="A175" s="445"/>
      <c r="B175" s="446"/>
      <c r="C175" s="446"/>
      <c r="D175" s="446"/>
      <c r="E175" s="446"/>
      <c r="F175" s="446"/>
      <c r="G175" s="446"/>
      <c r="H175" s="446"/>
      <c r="I175" s="449"/>
      <c r="J175" s="449"/>
      <c r="K175" s="449"/>
      <c r="L175" s="453"/>
      <c r="M175" s="454"/>
      <c r="N175" s="455"/>
      <c r="O175" s="16"/>
      <c r="P175" s="24"/>
      <c r="Q175" s="4"/>
    </row>
    <row r="176" spans="1:17" s="5" customFormat="1" ht="15.75" hidden="1" customHeight="1" x14ac:dyDescent="0.65">
      <c r="A176" s="447"/>
      <c r="B176" s="448"/>
      <c r="C176" s="448"/>
      <c r="D176" s="448"/>
      <c r="E176" s="448"/>
      <c r="F176" s="448"/>
      <c r="G176" s="448"/>
      <c r="H176" s="448"/>
      <c r="I176" s="449"/>
      <c r="J176" s="449"/>
      <c r="K176" s="449"/>
      <c r="L176" s="456"/>
      <c r="M176" s="457"/>
      <c r="N176" s="458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/>
      <c r="C178" s="325"/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 t="s">
        <v>272</v>
      </c>
      <c r="E179" s="161" t="s">
        <v>276</v>
      </c>
      <c r="F179" s="162"/>
      <c r="G179" s="162"/>
      <c r="H179" s="236"/>
      <c r="I179" s="161" t="s">
        <v>302</v>
      </c>
      <c r="J179" s="162"/>
      <c r="K179" s="162"/>
      <c r="L179" s="236"/>
      <c r="M179" s="338" t="s">
        <v>52</v>
      </c>
      <c r="N179" s="340">
        <v>66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341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/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8">
        <f>SUM(N179:N181)</f>
        <v>73</v>
      </c>
      <c r="O182" s="3"/>
      <c r="P182" s="4"/>
      <c r="Q182" s="4"/>
    </row>
    <row r="183" spans="1:17" s="5" customFormat="1" ht="282" customHeight="1" x14ac:dyDescent="0.65">
      <c r="A183" s="18" t="s">
        <v>144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82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18</v>
      </c>
      <c r="D185" s="344"/>
      <c r="E185" s="328" t="s">
        <v>258</v>
      </c>
      <c r="F185" s="328"/>
      <c r="G185" s="328"/>
      <c r="H185" s="328"/>
      <c r="I185" s="328" t="s">
        <v>256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443" t="s">
        <v>300</v>
      </c>
      <c r="B187" s="444"/>
      <c r="C187" s="444"/>
      <c r="D187" s="444"/>
      <c r="E187" s="444"/>
      <c r="F187" s="444"/>
      <c r="G187" s="444"/>
      <c r="H187" s="444"/>
      <c r="I187" s="449"/>
      <c r="J187" s="449"/>
      <c r="K187" s="449"/>
      <c r="L187" s="450" t="s">
        <v>290</v>
      </c>
      <c r="M187" s="451"/>
      <c r="N187" s="452"/>
      <c r="O187" s="13"/>
      <c r="P187" s="27"/>
      <c r="Q187" s="12"/>
    </row>
    <row r="188" spans="1:17" s="5" customFormat="1" ht="45.75" customHeight="1" x14ac:dyDescent="0.65">
      <c r="A188" s="445"/>
      <c r="B188" s="446"/>
      <c r="C188" s="446"/>
      <c r="D188" s="446"/>
      <c r="E188" s="446"/>
      <c r="F188" s="446"/>
      <c r="G188" s="446"/>
      <c r="H188" s="446"/>
      <c r="I188" s="449"/>
      <c r="J188" s="449"/>
      <c r="K188" s="449"/>
      <c r="L188" s="453"/>
      <c r="M188" s="454"/>
      <c r="N188" s="455"/>
      <c r="O188" s="14"/>
      <c r="P188" s="15"/>
      <c r="Q188" s="12"/>
    </row>
    <row r="189" spans="1:17" s="5" customFormat="1" ht="140.1" customHeight="1" x14ac:dyDescent="0.65">
      <c r="A189" s="445"/>
      <c r="B189" s="446"/>
      <c r="C189" s="446"/>
      <c r="D189" s="446"/>
      <c r="E189" s="446"/>
      <c r="F189" s="446"/>
      <c r="G189" s="446"/>
      <c r="H189" s="446"/>
      <c r="I189" s="449"/>
      <c r="J189" s="449"/>
      <c r="K189" s="449"/>
      <c r="L189" s="453"/>
      <c r="M189" s="454"/>
      <c r="N189" s="455"/>
      <c r="O189" s="14"/>
      <c r="P189" s="15"/>
      <c r="Q189" s="12"/>
    </row>
    <row r="190" spans="1:17" s="5" customFormat="1" ht="187.5" customHeight="1" x14ac:dyDescent="0.65">
      <c r="A190" s="445"/>
      <c r="B190" s="446"/>
      <c r="C190" s="446"/>
      <c r="D190" s="446"/>
      <c r="E190" s="446"/>
      <c r="F190" s="446"/>
      <c r="G190" s="446"/>
      <c r="H190" s="446"/>
      <c r="I190" s="449"/>
      <c r="J190" s="449"/>
      <c r="K190" s="449"/>
      <c r="L190" s="453"/>
      <c r="M190" s="454"/>
      <c r="N190" s="455"/>
      <c r="O190" s="16"/>
      <c r="P190" s="24"/>
      <c r="Q190" s="4"/>
    </row>
    <row r="191" spans="1:17" s="5" customFormat="1" ht="321" customHeight="1" x14ac:dyDescent="0.65">
      <c r="A191" s="447"/>
      <c r="B191" s="448"/>
      <c r="C191" s="448"/>
      <c r="D191" s="448"/>
      <c r="E191" s="448"/>
      <c r="F191" s="448"/>
      <c r="G191" s="448"/>
      <c r="H191" s="448"/>
      <c r="I191" s="449"/>
      <c r="J191" s="449"/>
      <c r="K191" s="449"/>
      <c r="L191" s="456"/>
      <c r="M191" s="457"/>
      <c r="N191" s="458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361" t="s">
        <v>130</v>
      </c>
      <c r="F194" s="362"/>
      <c r="G194" s="362"/>
      <c r="H194" s="363"/>
      <c r="I194" s="361" t="s">
        <v>130</v>
      </c>
      <c r="J194" s="362"/>
      <c r="K194" s="362"/>
      <c r="L194" s="36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364"/>
      <c r="F195" s="365"/>
      <c r="G195" s="365"/>
      <c r="H195" s="366"/>
      <c r="I195" s="364"/>
      <c r="J195" s="365"/>
      <c r="K195" s="365"/>
      <c r="L195" s="36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364"/>
      <c r="F196" s="365"/>
      <c r="G196" s="365"/>
      <c r="H196" s="366"/>
      <c r="I196" s="364"/>
      <c r="J196" s="365"/>
      <c r="K196" s="365"/>
      <c r="L196" s="36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364"/>
      <c r="F197" s="365"/>
      <c r="G197" s="365"/>
      <c r="H197" s="366"/>
      <c r="I197" s="364"/>
      <c r="J197" s="365"/>
      <c r="K197" s="365"/>
      <c r="L197" s="36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364"/>
      <c r="F198" s="365"/>
      <c r="G198" s="365"/>
      <c r="H198" s="366"/>
      <c r="I198" s="364"/>
      <c r="J198" s="365"/>
      <c r="K198" s="365"/>
      <c r="L198" s="36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367"/>
      <c r="F199" s="368"/>
      <c r="G199" s="368"/>
      <c r="H199" s="369"/>
      <c r="I199" s="367"/>
      <c r="J199" s="368"/>
      <c r="K199" s="368"/>
      <c r="L199" s="36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254</v>
      </c>
      <c r="B208" s="356"/>
      <c r="C208" s="356"/>
      <c r="D208" s="356"/>
      <c r="E208" s="357"/>
      <c r="F208" s="355" t="s">
        <v>255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11" activePane="bottomLeft" state="frozen"/>
      <selection activeCell="I80" sqref="I80:L89"/>
      <selection pane="bottomLeft" activeCell="I155" sqref="I155:L16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303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>
        <v>883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257</v>
      </c>
      <c r="E3" s="94" t="s">
        <v>317</v>
      </c>
      <c r="F3" s="95"/>
      <c r="G3" s="95"/>
      <c r="H3" s="96"/>
      <c r="I3" s="94" t="s">
        <v>348</v>
      </c>
      <c r="J3" s="95"/>
      <c r="K3" s="95"/>
      <c r="L3" s="9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97"/>
      <c r="J4" s="98"/>
      <c r="K4" s="98"/>
      <c r="L4" s="99"/>
      <c r="M4" s="7" t="s">
        <v>30</v>
      </c>
      <c r="N4" s="8">
        <v>19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135</v>
      </c>
      <c r="D5" s="93"/>
      <c r="E5" s="97"/>
      <c r="F5" s="98"/>
      <c r="G5" s="98"/>
      <c r="H5" s="99"/>
      <c r="I5" s="97"/>
      <c r="J5" s="98"/>
      <c r="K5" s="98"/>
      <c r="L5" s="99"/>
      <c r="M5" s="7" t="s">
        <v>34</v>
      </c>
      <c r="N5" s="8">
        <f>SUM(N3:N4)</f>
        <v>34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97"/>
      <c r="J6" s="98"/>
      <c r="K6" s="98"/>
      <c r="L6" s="99"/>
      <c r="M6" s="104" t="s">
        <v>84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97"/>
      <c r="J7" s="98"/>
      <c r="K7" s="98"/>
      <c r="L7" s="9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97"/>
      <c r="J8" s="98"/>
      <c r="K8" s="98"/>
      <c r="L8" s="9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97"/>
      <c r="J9" s="98"/>
      <c r="K9" s="98"/>
      <c r="L9" s="9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97"/>
      <c r="J10" s="98"/>
      <c r="K10" s="98"/>
      <c r="L10" s="9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97"/>
      <c r="J11" s="98"/>
      <c r="K11" s="98"/>
      <c r="L11" s="9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100"/>
      <c r="J12" s="101"/>
      <c r="K12" s="101"/>
      <c r="L12" s="10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320</v>
      </c>
      <c r="D13" s="93"/>
      <c r="E13" s="108" t="s">
        <v>264</v>
      </c>
      <c r="F13" s="109"/>
      <c r="G13" s="109"/>
      <c r="H13" s="109"/>
      <c r="I13" s="108" t="s">
        <v>325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76" t="s">
        <v>326</v>
      </c>
      <c r="B15" s="477"/>
      <c r="C15" s="477"/>
      <c r="D15" s="477"/>
      <c r="E15" s="477"/>
      <c r="F15" s="477"/>
      <c r="G15" s="477"/>
      <c r="H15" s="478"/>
      <c r="I15" s="134" t="s">
        <v>327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479"/>
      <c r="B16" s="480"/>
      <c r="C16" s="480"/>
      <c r="D16" s="480"/>
      <c r="E16" s="480"/>
      <c r="F16" s="480"/>
      <c r="G16" s="480"/>
      <c r="H16" s="481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479"/>
      <c r="B17" s="480"/>
      <c r="C17" s="480"/>
      <c r="D17" s="480"/>
      <c r="E17" s="480"/>
      <c r="F17" s="480"/>
      <c r="G17" s="480"/>
      <c r="H17" s="481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40.1" customHeight="1" x14ac:dyDescent="0.65">
      <c r="A18" s="479"/>
      <c r="B18" s="480"/>
      <c r="C18" s="480"/>
      <c r="D18" s="480"/>
      <c r="E18" s="480"/>
      <c r="F18" s="480"/>
      <c r="G18" s="480"/>
      <c r="H18" s="481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482"/>
      <c r="B19" s="483"/>
      <c r="C19" s="483"/>
      <c r="D19" s="483"/>
      <c r="E19" s="483"/>
      <c r="F19" s="483"/>
      <c r="G19" s="483"/>
      <c r="H19" s="484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145" t="s">
        <v>53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3"/>
      <c r="P20" s="4"/>
      <c r="Q20" s="4"/>
    </row>
    <row r="21" spans="1:17" s="5" customFormat="1" ht="70.5" customHeight="1" x14ac:dyDescent="0.65">
      <c r="A21" s="6" t="s">
        <v>1</v>
      </c>
      <c r="B21" s="148">
        <v>50</v>
      </c>
      <c r="C21" s="148">
        <v>1421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149"/>
      <c r="C22" s="149"/>
      <c r="D22" s="93" t="s">
        <v>309</v>
      </c>
      <c r="E22" s="94" t="s">
        <v>312</v>
      </c>
      <c r="F22" s="112"/>
      <c r="G22" s="112"/>
      <c r="H22" s="113"/>
      <c r="I22" s="94" t="s">
        <v>321</v>
      </c>
      <c r="J22" s="112"/>
      <c r="K22" s="112"/>
      <c r="L22" s="113"/>
      <c r="M22" s="7" t="s">
        <v>52</v>
      </c>
      <c r="N22" s="8">
        <v>23</v>
      </c>
      <c r="O22" s="3"/>
      <c r="P22" s="4"/>
      <c r="Q22" s="4"/>
    </row>
    <row r="23" spans="1:17" s="5" customFormat="1" ht="40.5" customHeight="1" x14ac:dyDescent="0.65">
      <c r="A23" s="92"/>
      <c r="B23" s="149"/>
      <c r="C23" s="26" t="s">
        <v>21</v>
      </c>
      <c r="D23" s="93"/>
      <c r="E23" s="114"/>
      <c r="F23" s="115"/>
      <c r="G23" s="115"/>
      <c r="H23" s="116"/>
      <c r="I23" s="114"/>
      <c r="J23" s="115"/>
      <c r="K23" s="115"/>
      <c r="L23" s="116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149"/>
      <c r="C24" s="121" t="s">
        <v>310</v>
      </c>
      <c r="D24" s="93"/>
      <c r="E24" s="114"/>
      <c r="F24" s="115"/>
      <c r="G24" s="115"/>
      <c r="H24" s="116"/>
      <c r="I24" s="114"/>
      <c r="J24" s="115"/>
      <c r="K24" s="115"/>
      <c r="L24" s="116"/>
      <c r="M24" s="7" t="s">
        <v>34</v>
      </c>
      <c r="N24" s="8">
        <f>SUM(N22:N23)</f>
        <v>39</v>
      </c>
      <c r="O24" s="3"/>
      <c r="P24" s="4"/>
      <c r="Q24" s="4"/>
    </row>
    <row r="25" spans="1:17" s="5" customFormat="1" ht="72.75" customHeight="1" x14ac:dyDescent="0.65">
      <c r="A25" s="92"/>
      <c r="B25" s="149"/>
      <c r="C25" s="121"/>
      <c r="D25" s="93"/>
      <c r="E25" s="114"/>
      <c r="F25" s="115"/>
      <c r="G25" s="115"/>
      <c r="H25" s="116"/>
      <c r="I25" s="114"/>
      <c r="J25" s="115"/>
      <c r="K25" s="115"/>
      <c r="L25" s="116"/>
      <c r="M25" s="104" t="s">
        <v>84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149"/>
      <c r="C26" s="121"/>
      <c r="D26" s="93"/>
      <c r="E26" s="114"/>
      <c r="F26" s="115"/>
      <c r="G26" s="115"/>
      <c r="H26" s="116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149"/>
      <c r="C27" s="121"/>
      <c r="D27" s="93"/>
      <c r="E27" s="114"/>
      <c r="F27" s="115"/>
      <c r="G27" s="115"/>
      <c r="H27" s="116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149"/>
      <c r="C28" s="121"/>
      <c r="D28" s="93"/>
      <c r="E28" s="114"/>
      <c r="F28" s="115"/>
      <c r="G28" s="115"/>
      <c r="H28" s="116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149"/>
      <c r="C29" s="121"/>
      <c r="D29" s="93"/>
      <c r="E29" s="114"/>
      <c r="F29" s="115"/>
      <c r="G29" s="115"/>
      <c r="H29" s="116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149"/>
      <c r="C30" s="121"/>
      <c r="D30" s="93"/>
      <c r="E30" s="114"/>
      <c r="F30" s="115"/>
      <c r="G30" s="115"/>
      <c r="H30" s="116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149"/>
      <c r="C31" s="121"/>
      <c r="D31" s="93"/>
      <c r="E31" s="117"/>
      <c r="F31" s="118"/>
      <c r="G31" s="118"/>
      <c r="H31" s="119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308</v>
      </c>
      <c r="F32" s="169"/>
      <c r="G32" s="169"/>
      <c r="H32" s="169"/>
      <c r="I32" s="169" t="s">
        <v>322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152" t="s">
        <v>332</v>
      </c>
      <c r="B34" s="153"/>
      <c r="C34" s="153"/>
      <c r="D34" s="153"/>
      <c r="E34" s="153"/>
      <c r="F34" s="153"/>
      <c r="G34" s="153"/>
      <c r="H34" s="154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155"/>
      <c r="B35" s="156"/>
      <c r="C35" s="156"/>
      <c r="D35" s="156"/>
      <c r="E35" s="156"/>
      <c r="F35" s="156"/>
      <c r="G35" s="156"/>
      <c r="H35" s="15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155"/>
      <c r="B36" s="156"/>
      <c r="C36" s="156"/>
      <c r="D36" s="156"/>
      <c r="E36" s="156"/>
      <c r="F36" s="156"/>
      <c r="G36" s="156"/>
      <c r="H36" s="15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155"/>
      <c r="B37" s="156"/>
      <c r="C37" s="156"/>
      <c r="D37" s="156"/>
      <c r="E37" s="156"/>
      <c r="F37" s="156"/>
      <c r="G37" s="156"/>
      <c r="H37" s="15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158"/>
      <c r="B38" s="159"/>
      <c r="C38" s="159"/>
      <c r="D38" s="159"/>
      <c r="E38" s="159"/>
      <c r="F38" s="159"/>
      <c r="G38" s="159"/>
      <c r="H38" s="16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81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152" t="s">
        <v>134</v>
      </c>
      <c r="B53" s="153"/>
      <c r="C53" s="153"/>
      <c r="D53" s="153"/>
      <c r="E53" s="153"/>
      <c r="F53" s="153"/>
      <c r="G53" s="153"/>
      <c r="H53" s="154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155"/>
      <c r="B54" s="156"/>
      <c r="C54" s="156"/>
      <c r="D54" s="156"/>
      <c r="E54" s="156"/>
      <c r="F54" s="156"/>
      <c r="G54" s="156"/>
      <c r="H54" s="15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155"/>
      <c r="B55" s="156"/>
      <c r="C55" s="156"/>
      <c r="D55" s="156"/>
      <c r="E55" s="156"/>
      <c r="F55" s="156"/>
      <c r="G55" s="156"/>
      <c r="H55" s="15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155"/>
      <c r="B56" s="156"/>
      <c r="C56" s="156"/>
      <c r="D56" s="156"/>
      <c r="E56" s="156"/>
      <c r="F56" s="156"/>
      <c r="G56" s="156"/>
      <c r="H56" s="15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158"/>
      <c r="B57" s="159"/>
      <c r="C57" s="159"/>
      <c r="D57" s="159"/>
      <c r="E57" s="159"/>
      <c r="F57" s="159"/>
      <c r="G57" s="159"/>
      <c r="H57" s="16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148">
        <v>372</v>
      </c>
      <c r="C59" s="148">
        <v>8551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149"/>
      <c r="C60" s="149"/>
      <c r="D60" s="93" t="s">
        <v>62</v>
      </c>
      <c r="E60" s="180" t="s">
        <v>311</v>
      </c>
      <c r="F60" s="181"/>
      <c r="G60" s="181"/>
      <c r="H60" s="182"/>
      <c r="I60" s="180" t="s">
        <v>338</v>
      </c>
      <c r="J60" s="181"/>
      <c r="K60" s="181"/>
      <c r="L60" s="182"/>
      <c r="M60" s="7" t="s">
        <v>52</v>
      </c>
      <c r="N60" s="8">
        <v>42</v>
      </c>
      <c r="O60" s="3"/>
      <c r="P60" s="4"/>
      <c r="Q60" s="4"/>
    </row>
    <row r="61" spans="1:19" ht="99.95" customHeight="1" x14ac:dyDescent="0.65">
      <c r="A61" s="92"/>
      <c r="B61" s="149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149"/>
      <c r="C62" s="103"/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59</v>
      </c>
      <c r="O62" s="3"/>
      <c r="P62" s="4"/>
      <c r="Q62" s="4"/>
    </row>
    <row r="63" spans="1:19" ht="99.95" customHeight="1" x14ac:dyDescent="0.65">
      <c r="A63" s="92"/>
      <c r="B63" s="149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82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149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149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149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149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149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149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266</v>
      </c>
      <c r="F70" s="215"/>
      <c r="G70" s="215"/>
      <c r="H70" s="215"/>
      <c r="I70" s="108" t="s">
        <v>267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199" t="s">
        <v>328</v>
      </c>
      <c r="B72" s="200"/>
      <c r="C72" s="200"/>
      <c r="D72" s="200"/>
      <c r="E72" s="200"/>
      <c r="F72" s="200"/>
      <c r="G72" s="200"/>
      <c r="H72" s="200"/>
      <c r="I72" s="205" t="s">
        <v>331</v>
      </c>
      <c r="J72" s="205"/>
      <c r="K72" s="205"/>
      <c r="L72" s="450"/>
      <c r="M72" s="451"/>
      <c r="N72" s="452"/>
      <c r="O72" s="13"/>
      <c r="P72" s="27"/>
      <c r="Q72" s="12"/>
    </row>
    <row r="73" spans="1:19" ht="140.1" customHeight="1" x14ac:dyDescent="0.65">
      <c r="A73" s="201"/>
      <c r="B73" s="202"/>
      <c r="C73" s="202"/>
      <c r="D73" s="202"/>
      <c r="E73" s="202"/>
      <c r="F73" s="202"/>
      <c r="G73" s="202"/>
      <c r="H73" s="202"/>
      <c r="I73" s="205"/>
      <c r="J73" s="205"/>
      <c r="K73" s="205"/>
      <c r="L73" s="453"/>
      <c r="M73" s="454"/>
      <c r="N73" s="455"/>
      <c r="O73" s="14"/>
      <c r="P73" s="15"/>
      <c r="Q73" s="12"/>
    </row>
    <row r="74" spans="1:19" ht="140.1" customHeight="1" x14ac:dyDescent="0.65">
      <c r="A74" s="201"/>
      <c r="B74" s="202"/>
      <c r="C74" s="202"/>
      <c r="D74" s="202"/>
      <c r="E74" s="202"/>
      <c r="F74" s="202"/>
      <c r="G74" s="202"/>
      <c r="H74" s="202"/>
      <c r="I74" s="205"/>
      <c r="J74" s="205"/>
      <c r="K74" s="205"/>
      <c r="L74" s="453"/>
      <c r="M74" s="454"/>
      <c r="N74" s="455"/>
      <c r="O74" s="14"/>
      <c r="P74" s="15"/>
      <c r="Q74" s="12"/>
    </row>
    <row r="75" spans="1:19" ht="140.1" customHeight="1" x14ac:dyDescent="0.65">
      <c r="A75" s="201"/>
      <c r="B75" s="202"/>
      <c r="C75" s="202"/>
      <c r="D75" s="202"/>
      <c r="E75" s="202"/>
      <c r="F75" s="202"/>
      <c r="G75" s="202"/>
      <c r="H75" s="202"/>
      <c r="I75" s="205"/>
      <c r="J75" s="205"/>
      <c r="K75" s="205"/>
      <c r="L75" s="453"/>
      <c r="M75" s="454"/>
      <c r="N75" s="455"/>
      <c r="O75" s="16"/>
      <c r="P75" s="24"/>
      <c r="Q75" s="4"/>
    </row>
    <row r="76" spans="1:19" ht="191.25" customHeight="1" x14ac:dyDescent="0.65">
      <c r="A76" s="203"/>
      <c r="B76" s="204"/>
      <c r="C76" s="204"/>
      <c r="D76" s="204"/>
      <c r="E76" s="204"/>
      <c r="F76" s="204"/>
      <c r="G76" s="204"/>
      <c r="H76" s="204"/>
      <c r="I76" s="205"/>
      <c r="J76" s="205"/>
      <c r="K76" s="205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 t="s">
        <v>205</v>
      </c>
      <c r="C78" s="87">
        <v>3506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223" t="s">
        <v>319</v>
      </c>
      <c r="F79" s="95"/>
      <c r="G79" s="95"/>
      <c r="H79" s="96"/>
      <c r="I79" s="223" t="s">
        <v>342</v>
      </c>
      <c r="J79" s="95"/>
      <c r="K79" s="95"/>
      <c r="L79" s="96"/>
      <c r="M79" s="7" t="s">
        <v>52</v>
      </c>
      <c r="N79" s="8">
        <v>110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97"/>
      <c r="J80" s="98"/>
      <c r="K80" s="98"/>
      <c r="L80" s="99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238</v>
      </c>
      <c r="D81" s="93"/>
      <c r="E81" s="97"/>
      <c r="F81" s="98"/>
      <c r="G81" s="98"/>
      <c r="H81" s="99"/>
      <c r="I81" s="97"/>
      <c r="J81" s="98"/>
      <c r="K81" s="98"/>
      <c r="L81" s="99"/>
      <c r="M81" s="7" t="s">
        <v>34</v>
      </c>
      <c r="N81" s="8">
        <f>SUM(N79:N80)</f>
        <v>125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97"/>
      <c r="J82" s="98"/>
      <c r="K82" s="98"/>
      <c r="L82" s="99"/>
      <c r="M82" s="104" t="s">
        <v>83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97"/>
      <c r="J83" s="98"/>
      <c r="K83" s="98"/>
      <c r="L83" s="9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97"/>
      <c r="J84" s="98"/>
      <c r="K84" s="98"/>
      <c r="L84" s="9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97"/>
      <c r="J85" s="98"/>
      <c r="K85" s="98"/>
      <c r="L85" s="9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97"/>
      <c r="J86" s="98"/>
      <c r="K86" s="98"/>
      <c r="L86" s="9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97"/>
      <c r="J87" s="98"/>
      <c r="K87" s="98"/>
      <c r="L87" s="9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100"/>
      <c r="J88" s="101"/>
      <c r="K88" s="101"/>
      <c r="L88" s="10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318</v>
      </c>
      <c r="D89" s="93"/>
      <c r="E89" s="169" t="s">
        <v>270</v>
      </c>
      <c r="F89" s="222"/>
      <c r="G89" s="222"/>
      <c r="H89" s="222"/>
      <c r="I89" s="169" t="s">
        <v>292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199" t="s">
        <v>329</v>
      </c>
      <c r="B91" s="200"/>
      <c r="C91" s="200"/>
      <c r="D91" s="200"/>
      <c r="E91" s="200"/>
      <c r="F91" s="200"/>
      <c r="G91" s="200"/>
      <c r="H91" s="200"/>
      <c r="I91" s="205" t="s">
        <v>330</v>
      </c>
      <c r="J91" s="205"/>
      <c r="K91" s="205"/>
      <c r="L91" s="450"/>
      <c r="M91" s="451"/>
      <c r="N91" s="452"/>
      <c r="O91" s="13"/>
      <c r="P91" s="27"/>
      <c r="Q91" s="12"/>
    </row>
    <row r="92" spans="1:17" s="5" customFormat="1" ht="140.1" customHeight="1" x14ac:dyDescent="0.65">
      <c r="A92" s="201"/>
      <c r="B92" s="202"/>
      <c r="C92" s="202"/>
      <c r="D92" s="202"/>
      <c r="E92" s="202"/>
      <c r="F92" s="202"/>
      <c r="G92" s="202"/>
      <c r="H92" s="202"/>
      <c r="I92" s="205"/>
      <c r="J92" s="205"/>
      <c r="K92" s="205"/>
      <c r="L92" s="453"/>
      <c r="M92" s="454"/>
      <c r="N92" s="455"/>
      <c r="O92" s="14"/>
      <c r="P92" s="15"/>
      <c r="Q92" s="12"/>
    </row>
    <row r="93" spans="1:17" s="5" customFormat="1" ht="140.1" customHeight="1" x14ac:dyDescent="0.65">
      <c r="A93" s="201"/>
      <c r="B93" s="202"/>
      <c r="C93" s="202"/>
      <c r="D93" s="202"/>
      <c r="E93" s="202"/>
      <c r="F93" s="202"/>
      <c r="G93" s="202"/>
      <c r="H93" s="202"/>
      <c r="I93" s="205"/>
      <c r="J93" s="205"/>
      <c r="K93" s="205"/>
      <c r="L93" s="453"/>
      <c r="M93" s="454"/>
      <c r="N93" s="455"/>
      <c r="O93" s="14"/>
      <c r="P93" s="15"/>
      <c r="Q93" s="12"/>
    </row>
    <row r="94" spans="1:17" s="5" customFormat="1" ht="260.25" customHeight="1" x14ac:dyDescent="0.65">
      <c r="A94" s="201"/>
      <c r="B94" s="202"/>
      <c r="C94" s="202"/>
      <c r="D94" s="202"/>
      <c r="E94" s="202"/>
      <c r="F94" s="202"/>
      <c r="G94" s="202"/>
      <c r="H94" s="202"/>
      <c r="I94" s="205"/>
      <c r="J94" s="205"/>
      <c r="K94" s="205"/>
      <c r="L94" s="453"/>
      <c r="M94" s="454"/>
      <c r="N94" s="455"/>
      <c r="O94" s="16"/>
      <c r="P94" s="24"/>
      <c r="Q94" s="4"/>
    </row>
    <row r="95" spans="1:17" s="5" customFormat="1" ht="238.5" customHeight="1" x14ac:dyDescent="0.65">
      <c r="A95" s="203"/>
      <c r="B95" s="204"/>
      <c r="C95" s="204"/>
      <c r="D95" s="204"/>
      <c r="E95" s="204"/>
      <c r="F95" s="204"/>
      <c r="G95" s="204"/>
      <c r="H95" s="204"/>
      <c r="I95" s="205"/>
      <c r="J95" s="205"/>
      <c r="K95" s="205"/>
      <c r="L95" s="456"/>
      <c r="M95" s="457"/>
      <c r="N95" s="45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101</v>
      </c>
      <c r="B98" s="235"/>
      <c r="C98" s="88"/>
      <c r="D98" s="93" t="s">
        <v>260</v>
      </c>
      <c r="E98" s="161" t="s">
        <v>313</v>
      </c>
      <c r="F98" s="162"/>
      <c r="G98" s="162"/>
      <c r="H98" s="236"/>
      <c r="I98" s="180" t="s">
        <v>337</v>
      </c>
      <c r="J98" s="162"/>
      <c r="K98" s="162"/>
      <c r="L98" s="236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164"/>
      <c r="F99" s="165"/>
      <c r="G99" s="165"/>
      <c r="H99" s="237"/>
      <c r="I99" s="164"/>
      <c r="J99" s="165"/>
      <c r="K99" s="165"/>
      <c r="L99" s="237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164"/>
      <c r="F100" s="165"/>
      <c r="G100" s="165"/>
      <c r="H100" s="237"/>
      <c r="I100" s="164"/>
      <c r="J100" s="165"/>
      <c r="K100" s="165"/>
      <c r="L100" s="237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64"/>
      <c r="F101" s="165"/>
      <c r="G101" s="165"/>
      <c r="H101" s="237"/>
      <c r="I101" s="164"/>
      <c r="J101" s="165"/>
      <c r="K101" s="165"/>
      <c r="L101" s="237"/>
      <c r="M101" s="104" t="s">
        <v>85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64"/>
      <c r="F102" s="165"/>
      <c r="G102" s="165"/>
      <c r="H102" s="237"/>
      <c r="I102" s="164"/>
      <c r="J102" s="165"/>
      <c r="K102" s="165"/>
      <c r="L102" s="237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164"/>
      <c r="F103" s="165"/>
      <c r="G103" s="165"/>
      <c r="H103" s="237"/>
      <c r="I103" s="164"/>
      <c r="J103" s="165"/>
      <c r="K103" s="165"/>
      <c r="L103" s="237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164"/>
      <c r="F104" s="165"/>
      <c r="G104" s="165"/>
      <c r="H104" s="237"/>
      <c r="I104" s="164"/>
      <c r="J104" s="165"/>
      <c r="K104" s="165"/>
      <c r="L104" s="237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164"/>
      <c r="F105" s="165"/>
      <c r="G105" s="165"/>
      <c r="H105" s="237"/>
      <c r="I105" s="164"/>
      <c r="J105" s="165"/>
      <c r="K105" s="165"/>
      <c r="L105" s="237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64"/>
      <c r="F106" s="165"/>
      <c r="G106" s="165"/>
      <c r="H106" s="237"/>
      <c r="I106" s="164"/>
      <c r="J106" s="165"/>
      <c r="K106" s="165"/>
      <c r="L106" s="237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38"/>
      <c r="F107" s="239"/>
      <c r="G107" s="239"/>
      <c r="H107" s="240"/>
      <c r="I107" s="238"/>
      <c r="J107" s="239"/>
      <c r="K107" s="239"/>
      <c r="L107" s="240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198</v>
      </c>
      <c r="D108" s="93"/>
      <c r="E108" s="233" t="s">
        <v>195</v>
      </c>
      <c r="F108" s="233"/>
      <c r="G108" s="233"/>
      <c r="H108" s="233"/>
      <c r="I108" s="233" t="s">
        <v>146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440" t="s">
        <v>212</v>
      </c>
      <c r="B110" s="162"/>
      <c r="C110" s="162"/>
      <c r="D110" s="162"/>
      <c r="E110" s="162"/>
      <c r="F110" s="162"/>
      <c r="G110" s="162"/>
      <c r="H110" s="236"/>
      <c r="I110" s="251" t="s">
        <v>71</v>
      </c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441"/>
      <c r="B111" s="165"/>
      <c r="C111" s="165"/>
      <c r="D111" s="165"/>
      <c r="E111" s="165"/>
      <c r="F111" s="165"/>
      <c r="G111" s="165"/>
      <c r="H111" s="237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441"/>
      <c r="B112" s="165"/>
      <c r="C112" s="165"/>
      <c r="D112" s="165"/>
      <c r="E112" s="165"/>
      <c r="F112" s="165"/>
      <c r="G112" s="165"/>
      <c r="H112" s="237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441"/>
      <c r="B113" s="165"/>
      <c r="C113" s="165"/>
      <c r="D113" s="165"/>
      <c r="E113" s="165"/>
      <c r="F113" s="165"/>
      <c r="G113" s="165"/>
      <c r="H113" s="237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442"/>
      <c r="B114" s="239"/>
      <c r="C114" s="239"/>
      <c r="D114" s="239"/>
      <c r="E114" s="239"/>
      <c r="F114" s="239"/>
      <c r="G114" s="239"/>
      <c r="H114" s="240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17</v>
      </c>
      <c r="C116" s="87">
        <v>1701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323</v>
      </c>
      <c r="F117" s="162"/>
      <c r="G117" s="162"/>
      <c r="H117" s="236"/>
      <c r="I117" s="485" t="s">
        <v>343</v>
      </c>
      <c r="J117" s="242"/>
      <c r="K117" s="242"/>
      <c r="L117" s="243"/>
      <c r="M117" s="7" t="s">
        <v>52</v>
      </c>
      <c r="N117" s="8">
        <v>11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244"/>
      <c r="J118" s="245"/>
      <c r="K118" s="245"/>
      <c r="L118" s="246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306</v>
      </c>
      <c r="D119" s="93"/>
      <c r="E119" s="164"/>
      <c r="F119" s="165"/>
      <c r="G119" s="165"/>
      <c r="H119" s="237"/>
      <c r="I119" s="244"/>
      <c r="J119" s="245"/>
      <c r="K119" s="245"/>
      <c r="L119" s="246"/>
      <c r="M119" s="7" t="s">
        <v>34</v>
      </c>
      <c r="N119" s="8">
        <f>SUM(N117:N118)</f>
        <v>13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244"/>
      <c r="J120" s="245"/>
      <c r="K120" s="245"/>
      <c r="L120" s="246"/>
      <c r="M120" s="104" t="s">
        <v>78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244"/>
      <c r="J121" s="245"/>
      <c r="K121" s="245"/>
      <c r="L121" s="246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244"/>
      <c r="J122" s="245"/>
      <c r="K122" s="245"/>
      <c r="L122" s="246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244"/>
      <c r="J123" s="245"/>
      <c r="K123" s="245"/>
      <c r="L123" s="246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244"/>
      <c r="J124" s="245"/>
      <c r="K124" s="245"/>
      <c r="L124" s="246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244"/>
      <c r="J125" s="245"/>
      <c r="K125" s="245"/>
      <c r="L125" s="246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47"/>
      <c r="J126" s="248"/>
      <c r="K126" s="248"/>
      <c r="L126" s="249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28</v>
      </c>
      <c r="D127" s="93"/>
      <c r="E127" s="260" t="s">
        <v>305</v>
      </c>
      <c r="F127" s="233"/>
      <c r="G127" s="233"/>
      <c r="H127" s="233"/>
      <c r="I127" s="261" t="s">
        <v>80</v>
      </c>
      <c r="J127" s="262"/>
      <c r="K127" s="262"/>
      <c r="L127" s="26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486" t="s">
        <v>307</v>
      </c>
      <c r="B129" s="487"/>
      <c r="C129" s="487"/>
      <c r="D129" s="487"/>
      <c r="E129" s="487"/>
      <c r="F129" s="487"/>
      <c r="G129" s="487"/>
      <c r="H129" s="488"/>
      <c r="I129" s="495" t="s">
        <v>333</v>
      </c>
      <c r="J129" s="496"/>
      <c r="K129" s="496"/>
      <c r="L129" s="496"/>
      <c r="M129" s="496"/>
      <c r="N129" s="497"/>
      <c r="O129" s="13"/>
      <c r="P129" s="27"/>
      <c r="Q129" s="12"/>
    </row>
    <row r="130" spans="1:19" ht="140.1" customHeight="1" x14ac:dyDescent="0.65">
      <c r="A130" s="489"/>
      <c r="B130" s="490"/>
      <c r="C130" s="490"/>
      <c r="D130" s="490"/>
      <c r="E130" s="490"/>
      <c r="F130" s="490"/>
      <c r="G130" s="490"/>
      <c r="H130" s="491"/>
      <c r="I130" s="498"/>
      <c r="J130" s="499"/>
      <c r="K130" s="499"/>
      <c r="L130" s="499"/>
      <c r="M130" s="499"/>
      <c r="N130" s="500"/>
      <c r="O130" s="14"/>
      <c r="P130" s="15"/>
      <c r="Q130" s="12"/>
    </row>
    <row r="131" spans="1:19" ht="91.5" customHeight="1" x14ac:dyDescent="0.65">
      <c r="A131" s="489"/>
      <c r="B131" s="490"/>
      <c r="C131" s="490"/>
      <c r="D131" s="490"/>
      <c r="E131" s="490"/>
      <c r="F131" s="490"/>
      <c r="G131" s="490"/>
      <c r="H131" s="491"/>
      <c r="I131" s="498"/>
      <c r="J131" s="499"/>
      <c r="K131" s="499"/>
      <c r="L131" s="499"/>
      <c r="M131" s="499"/>
      <c r="N131" s="500"/>
      <c r="O131" s="14"/>
      <c r="P131" s="15"/>
      <c r="Q131" s="12"/>
    </row>
    <row r="132" spans="1:19" ht="96.75" customHeight="1" x14ac:dyDescent="0.65">
      <c r="A132" s="489"/>
      <c r="B132" s="490"/>
      <c r="C132" s="490"/>
      <c r="D132" s="490"/>
      <c r="E132" s="490"/>
      <c r="F132" s="490"/>
      <c r="G132" s="490"/>
      <c r="H132" s="491"/>
      <c r="I132" s="498"/>
      <c r="J132" s="499"/>
      <c r="K132" s="499"/>
      <c r="L132" s="499"/>
      <c r="M132" s="499"/>
      <c r="N132" s="500"/>
      <c r="O132" s="16"/>
      <c r="P132" s="24"/>
      <c r="Q132" s="4"/>
    </row>
    <row r="133" spans="1:19" ht="105" customHeight="1" x14ac:dyDescent="0.65">
      <c r="A133" s="492"/>
      <c r="B133" s="493"/>
      <c r="C133" s="493"/>
      <c r="D133" s="493"/>
      <c r="E133" s="493"/>
      <c r="F133" s="493"/>
      <c r="G133" s="493"/>
      <c r="H133" s="494"/>
      <c r="I133" s="501"/>
      <c r="J133" s="502"/>
      <c r="K133" s="502"/>
      <c r="L133" s="502"/>
      <c r="M133" s="502"/>
      <c r="N133" s="5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/>
      <c r="C135" s="87"/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316</v>
      </c>
      <c r="E136" s="161" t="s">
        <v>336</v>
      </c>
      <c r="F136" s="162"/>
      <c r="G136" s="162"/>
      <c r="H136" s="236"/>
      <c r="I136" s="161" t="s">
        <v>335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/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28</v>
      </c>
      <c r="D146" s="93"/>
      <c r="E146" s="233" t="s">
        <v>314</v>
      </c>
      <c r="F146" s="233"/>
      <c r="G146" s="233"/>
      <c r="H146" s="233"/>
      <c r="I146" s="233" t="s">
        <v>315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297" t="s">
        <v>334</v>
      </c>
      <c r="B148" s="298"/>
      <c r="C148" s="298"/>
      <c r="D148" s="298"/>
      <c r="E148" s="298"/>
      <c r="F148" s="298"/>
      <c r="G148" s="298"/>
      <c r="H148" s="299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300"/>
      <c r="B149" s="301"/>
      <c r="C149" s="301"/>
      <c r="D149" s="301"/>
      <c r="E149" s="301"/>
      <c r="F149" s="301"/>
      <c r="G149" s="301"/>
      <c r="H149" s="302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300"/>
      <c r="B150" s="301"/>
      <c r="C150" s="301"/>
      <c r="D150" s="301"/>
      <c r="E150" s="301"/>
      <c r="F150" s="301"/>
      <c r="G150" s="301"/>
      <c r="H150" s="302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300"/>
      <c r="B151" s="301"/>
      <c r="C151" s="301"/>
      <c r="D151" s="301"/>
      <c r="E151" s="301"/>
      <c r="F151" s="301"/>
      <c r="G151" s="301"/>
      <c r="H151" s="302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303"/>
      <c r="B152" s="304"/>
      <c r="C152" s="304"/>
      <c r="D152" s="304"/>
      <c r="E152" s="304"/>
      <c r="F152" s="304"/>
      <c r="G152" s="304"/>
      <c r="H152" s="305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285" t="s">
        <v>131</v>
      </c>
      <c r="F155" s="286"/>
      <c r="G155" s="286"/>
      <c r="H155" s="287"/>
      <c r="I155" s="285" t="s">
        <v>131</v>
      </c>
      <c r="J155" s="286"/>
      <c r="K155" s="286"/>
      <c r="L155" s="287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288"/>
      <c r="F156" s="289"/>
      <c r="G156" s="289"/>
      <c r="H156" s="290"/>
      <c r="I156" s="288"/>
      <c r="J156" s="289"/>
      <c r="K156" s="289"/>
      <c r="L156" s="290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288"/>
      <c r="F157" s="289"/>
      <c r="G157" s="289"/>
      <c r="H157" s="290"/>
      <c r="I157" s="288"/>
      <c r="J157" s="289"/>
      <c r="K157" s="289"/>
      <c r="L157" s="290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288"/>
      <c r="F158" s="289"/>
      <c r="G158" s="289"/>
      <c r="H158" s="290"/>
      <c r="I158" s="288"/>
      <c r="J158" s="289"/>
      <c r="K158" s="289"/>
      <c r="L158" s="290"/>
      <c r="M158" s="104" t="s">
        <v>81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288"/>
      <c r="F159" s="289"/>
      <c r="G159" s="289"/>
      <c r="H159" s="290"/>
      <c r="I159" s="288"/>
      <c r="J159" s="289"/>
      <c r="K159" s="289"/>
      <c r="L159" s="290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291"/>
      <c r="F160" s="292"/>
      <c r="G160" s="292"/>
      <c r="H160" s="293"/>
      <c r="I160" s="291"/>
      <c r="J160" s="292"/>
      <c r="K160" s="292"/>
      <c r="L160" s="293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66</v>
      </c>
      <c r="C163" s="325">
        <v>3291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241" t="s">
        <v>324</v>
      </c>
      <c r="F164" s="242"/>
      <c r="G164" s="242"/>
      <c r="H164" s="243"/>
      <c r="I164" s="241" t="s">
        <v>349</v>
      </c>
      <c r="J164" s="242"/>
      <c r="K164" s="242"/>
      <c r="L164" s="243"/>
      <c r="M164" s="338" t="s">
        <v>52</v>
      </c>
      <c r="N164" s="419">
        <v>17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36</v>
      </c>
      <c r="E165" s="244"/>
      <c r="F165" s="245"/>
      <c r="G165" s="245"/>
      <c r="H165" s="246"/>
      <c r="I165" s="244"/>
      <c r="J165" s="245"/>
      <c r="K165" s="245"/>
      <c r="L165" s="246"/>
      <c r="M165" s="339"/>
      <c r="N165" s="420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210</v>
      </c>
      <c r="D166" s="93"/>
      <c r="E166" s="244"/>
      <c r="F166" s="245"/>
      <c r="G166" s="245"/>
      <c r="H166" s="246"/>
      <c r="I166" s="244"/>
      <c r="J166" s="245"/>
      <c r="K166" s="245"/>
      <c r="L166" s="246"/>
      <c r="M166" s="7" t="s">
        <v>30</v>
      </c>
      <c r="N166" s="23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244"/>
      <c r="F167" s="245"/>
      <c r="G167" s="245"/>
      <c r="H167" s="246"/>
      <c r="I167" s="244"/>
      <c r="J167" s="245"/>
      <c r="K167" s="245"/>
      <c r="L167" s="246"/>
      <c r="M167" s="7" t="s">
        <v>34</v>
      </c>
      <c r="N167" s="23">
        <f>SUM(N164:N166)</f>
        <v>29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244"/>
      <c r="F168" s="245"/>
      <c r="G168" s="245"/>
      <c r="H168" s="246"/>
      <c r="I168" s="244"/>
      <c r="J168" s="245"/>
      <c r="K168" s="245"/>
      <c r="L168" s="246"/>
      <c r="M168" s="104" t="s">
        <v>81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47"/>
      <c r="F169" s="248"/>
      <c r="G169" s="248"/>
      <c r="H169" s="249"/>
      <c r="I169" s="247"/>
      <c r="J169" s="248"/>
      <c r="K169" s="248"/>
      <c r="L169" s="249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28" t="s">
        <v>59</v>
      </c>
      <c r="D170" s="93"/>
      <c r="E170" s="328" t="s">
        <v>275</v>
      </c>
      <c r="F170" s="328"/>
      <c r="G170" s="328"/>
      <c r="H170" s="328"/>
      <c r="I170" s="328" t="s">
        <v>346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199" t="s">
        <v>345</v>
      </c>
      <c r="B172" s="200"/>
      <c r="C172" s="200"/>
      <c r="D172" s="200"/>
      <c r="E172" s="200"/>
      <c r="F172" s="200"/>
      <c r="G172" s="200"/>
      <c r="H172" s="200"/>
      <c r="I172" s="205" t="s">
        <v>330</v>
      </c>
      <c r="J172" s="205"/>
      <c r="K172" s="205"/>
      <c r="L172" s="450"/>
      <c r="M172" s="451"/>
      <c r="N172" s="452"/>
      <c r="O172" s="13"/>
      <c r="P172" s="27"/>
      <c r="Q172" s="12"/>
    </row>
    <row r="173" spans="1:17" s="5" customFormat="1" ht="318.75" customHeight="1" x14ac:dyDescent="0.65">
      <c r="A173" s="201"/>
      <c r="B173" s="202"/>
      <c r="C173" s="202"/>
      <c r="D173" s="202"/>
      <c r="E173" s="202"/>
      <c r="F173" s="202"/>
      <c r="G173" s="202"/>
      <c r="H173" s="202"/>
      <c r="I173" s="205"/>
      <c r="J173" s="205"/>
      <c r="K173" s="205"/>
      <c r="L173" s="453"/>
      <c r="M173" s="454"/>
      <c r="N173" s="455"/>
      <c r="O173" s="14"/>
      <c r="P173" s="15"/>
      <c r="Q173" s="12"/>
    </row>
    <row r="174" spans="1:17" s="5" customFormat="1" ht="309.75" customHeight="1" x14ac:dyDescent="0.65">
      <c r="A174" s="201"/>
      <c r="B174" s="202"/>
      <c r="C174" s="202"/>
      <c r="D174" s="202"/>
      <c r="E174" s="202"/>
      <c r="F174" s="202"/>
      <c r="G174" s="202"/>
      <c r="H174" s="202"/>
      <c r="I174" s="205"/>
      <c r="J174" s="205"/>
      <c r="K174" s="205"/>
      <c r="L174" s="453"/>
      <c r="M174" s="454"/>
      <c r="N174" s="455"/>
      <c r="O174" s="14"/>
      <c r="P174" s="15"/>
      <c r="Q174" s="12"/>
    </row>
    <row r="175" spans="1:17" s="5" customFormat="1" ht="12.75" hidden="1" customHeight="1" x14ac:dyDescent="0.65">
      <c r="A175" s="201"/>
      <c r="B175" s="202"/>
      <c r="C175" s="202"/>
      <c r="D175" s="202"/>
      <c r="E175" s="202"/>
      <c r="F175" s="202"/>
      <c r="G175" s="202"/>
      <c r="H175" s="202"/>
      <c r="I175" s="205"/>
      <c r="J175" s="205"/>
      <c r="K175" s="205"/>
      <c r="L175" s="453"/>
      <c r="M175" s="454"/>
      <c r="N175" s="455"/>
      <c r="O175" s="16"/>
      <c r="P175" s="24"/>
      <c r="Q175" s="4"/>
    </row>
    <row r="176" spans="1:17" s="5" customFormat="1" ht="15.75" hidden="1" customHeight="1" x14ac:dyDescent="0.65">
      <c r="A176" s="203"/>
      <c r="B176" s="204"/>
      <c r="C176" s="204"/>
      <c r="D176" s="204"/>
      <c r="E176" s="204"/>
      <c r="F176" s="204"/>
      <c r="G176" s="204"/>
      <c r="H176" s="204"/>
      <c r="I176" s="205"/>
      <c r="J176" s="205"/>
      <c r="K176" s="205"/>
      <c r="L176" s="456"/>
      <c r="M176" s="457"/>
      <c r="N176" s="458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/>
      <c r="C178" s="325"/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 t="s">
        <v>272</v>
      </c>
      <c r="E179" s="161" t="s">
        <v>340</v>
      </c>
      <c r="F179" s="162"/>
      <c r="G179" s="162"/>
      <c r="H179" s="236"/>
      <c r="I179" s="161" t="s">
        <v>347</v>
      </c>
      <c r="J179" s="162"/>
      <c r="K179" s="162"/>
      <c r="L179" s="236"/>
      <c r="M179" s="338" t="s">
        <v>52</v>
      </c>
      <c r="N179" s="340">
        <v>66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341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/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8">
        <f>SUM(N179:N181)</f>
        <v>73</v>
      </c>
      <c r="O182" s="3"/>
      <c r="P182" s="4"/>
      <c r="Q182" s="4"/>
    </row>
    <row r="183" spans="1:17" s="5" customFormat="1" ht="282" customHeight="1" x14ac:dyDescent="0.65">
      <c r="A183" s="18" t="s">
        <v>144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82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18</v>
      </c>
      <c r="D185" s="344"/>
      <c r="E185" s="328" t="s">
        <v>258</v>
      </c>
      <c r="F185" s="328"/>
      <c r="G185" s="328"/>
      <c r="H185" s="328"/>
      <c r="I185" s="328" t="s">
        <v>341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199" t="s">
        <v>339</v>
      </c>
      <c r="B187" s="200"/>
      <c r="C187" s="200"/>
      <c r="D187" s="200"/>
      <c r="E187" s="200"/>
      <c r="F187" s="200"/>
      <c r="G187" s="200"/>
      <c r="H187" s="200"/>
      <c r="I187" s="205" t="s">
        <v>330</v>
      </c>
      <c r="J187" s="205"/>
      <c r="K187" s="205"/>
      <c r="L187" s="450"/>
      <c r="M187" s="451"/>
      <c r="N187" s="452"/>
      <c r="O187" s="13"/>
      <c r="P187" s="27"/>
      <c r="Q187" s="12"/>
    </row>
    <row r="188" spans="1:17" s="5" customFormat="1" ht="45.75" customHeight="1" x14ac:dyDescent="0.65">
      <c r="A188" s="201"/>
      <c r="B188" s="202"/>
      <c r="C188" s="202"/>
      <c r="D188" s="202"/>
      <c r="E188" s="202"/>
      <c r="F188" s="202"/>
      <c r="G188" s="202"/>
      <c r="H188" s="202"/>
      <c r="I188" s="205"/>
      <c r="J188" s="205"/>
      <c r="K188" s="205"/>
      <c r="L188" s="453"/>
      <c r="M188" s="454"/>
      <c r="N188" s="455"/>
      <c r="O188" s="14"/>
      <c r="P188" s="15"/>
      <c r="Q188" s="12"/>
    </row>
    <row r="189" spans="1:17" s="5" customFormat="1" ht="140.1" customHeight="1" x14ac:dyDescent="0.65">
      <c r="A189" s="201"/>
      <c r="B189" s="202"/>
      <c r="C189" s="202"/>
      <c r="D189" s="202"/>
      <c r="E189" s="202"/>
      <c r="F189" s="202"/>
      <c r="G189" s="202"/>
      <c r="H189" s="202"/>
      <c r="I189" s="205"/>
      <c r="J189" s="205"/>
      <c r="K189" s="205"/>
      <c r="L189" s="453"/>
      <c r="M189" s="454"/>
      <c r="N189" s="455"/>
      <c r="O189" s="14"/>
      <c r="P189" s="15"/>
      <c r="Q189" s="12"/>
    </row>
    <row r="190" spans="1:17" s="5" customFormat="1" ht="187.5" customHeight="1" x14ac:dyDescent="0.65">
      <c r="A190" s="201"/>
      <c r="B190" s="202"/>
      <c r="C190" s="202"/>
      <c r="D190" s="202"/>
      <c r="E190" s="202"/>
      <c r="F190" s="202"/>
      <c r="G190" s="202"/>
      <c r="H190" s="202"/>
      <c r="I190" s="205"/>
      <c r="J190" s="205"/>
      <c r="K190" s="205"/>
      <c r="L190" s="453"/>
      <c r="M190" s="454"/>
      <c r="N190" s="455"/>
      <c r="O190" s="16"/>
      <c r="P190" s="24"/>
      <c r="Q190" s="4"/>
    </row>
    <row r="191" spans="1:17" s="5" customFormat="1" ht="321" customHeight="1" x14ac:dyDescent="0.65">
      <c r="A191" s="203"/>
      <c r="B191" s="204"/>
      <c r="C191" s="204"/>
      <c r="D191" s="204"/>
      <c r="E191" s="204"/>
      <c r="F191" s="204"/>
      <c r="G191" s="204"/>
      <c r="H191" s="204"/>
      <c r="I191" s="205"/>
      <c r="J191" s="205"/>
      <c r="K191" s="205"/>
      <c r="L191" s="456"/>
      <c r="M191" s="457"/>
      <c r="N191" s="458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361" t="s">
        <v>344</v>
      </c>
      <c r="F194" s="362"/>
      <c r="G194" s="362"/>
      <c r="H194" s="363"/>
      <c r="I194" s="361" t="s">
        <v>130</v>
      </c>
      <c r="J194" s="362"/>
      <c r="K194" s="362"/>
      <c r="L194" s="36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364"/>
      <c r="F195" s="365"/>
      <c r="G195" s="365"/>
      <c r="H195" s="366"/>
      <c r="I195" s="364"/>
      <c r="J195" s="365"/>
      <c r="K195" s="365"/>
      <c r="L195" s="36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364"/>
      <c r="F196" s="365"/>
      <c r="G196" s="365"/>
      <c r="H196" s="366"/>
      <c r="I196" s="364"/>
      <c r="J196" s="365"/>
      <c r="K196" s="365"/>
      <c r="L196" s="36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364"/>
      <c r="F197" s="365"/>
      <c r="G197" s="365"/>
      <c r="H197" s="366"/>
      <c r="I197" s="364"/>
      <c r="J197" s="365"/>
      <c r="K197" s="365"/>
      <c r="L197" s="36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364"/>
      <c r="F198" s="365"/>
      <c r="G198" s="365"/>
      <c r="H198" s="366"/>
      <c r="I198" s="364"/>
      <c r="J198" s="365"/>
      <c r="K198" s="365"/>
      <c r="L198" s="36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367"/>
      <c r="F199" s="368"/>
      <c r="G199" s="368"/>
      <c r="H199" s="369"/>
      <c r="I199" s="367"/>
      <c r="J199" s="368"/>
      <c r="K199" s="368"/>
      <c r="L199" s="36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304</v>
      </c>
      <c r="B208" s="356"/>
      <c r="C208" s="356"/>
      <c r="D208" s="356"/>
      <c r="E208" s="357"/>
      <c r="F208" s="355" t="s">
        <v>63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208" sqref="A208:Q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350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8</v>
      </c>
      <c r="C2" s="87">
        <v>883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257</v>
      </c>
      <c r="E3" s="94" t="s">
        <v>364</v>
      </c>
      <c r="F3" s="95"/>
      <c r="G3" s="95"/>
      <c r="H3" s="96"/>
      <c r="I3" s="94" t="s">
        <v>400</v>
      </c>
      <c r="J3" s="95"/>
      <c r="K3" s="95"/>
      <c r="L3" s="9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97"/>
      <c r="J4" s="98"/>
      <c r="K4" s="98"/>
      <c r="L4" s="99"/>
      <c r="M4" s="7" t="s">
        <v>30</v>
      </c>
      <c r="N4" s="23">
        <v>20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135</v>
      </c>
      <c r="D5" s="93"/>
      <c r="E5" s="97"/>
      <c r="F5" s="98"/>
      <c r="G5" s="98"/>
      <c r="H5" s="99"/>
      <c r="I5" s="97"/>
      <c r="J5" s="98"/>
      <c r="K5" s="98"/>
      <c r="L5" s="99"/>
      <c r="M5" s="7" t="s">
        <v>34</v>
      </c>
      <c r="N5" s="23">
        <f>SUM(N3:N4)</f>
        <v>35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97"/>
      <c r="J6" s="98"/>
      <c r="K6" s="98"/>
      <c r="L6" s="99"/>
      <c r="M6" s="104" t="s">
        <v>84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97"/>
      <c r="J7" s="98"/>
      <c r="K7" s="98"/>
      <c r="L7" s="9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97"/>
      <c r="J8" s="98"/>
      <c r="K8" s="98"/>
      <c r="L8" s="9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97"/>
      <c r="J9" s="98"/>
      <c r="K9" s="98"/>
      <c r="L9" s="9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97"/>
      <c r="J10" s="98"/>
      <c r="K10" s="98"/>
      <c r="L10" s="9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97"/>
      <c r="J11" s="98"/>
      <c r="K11" s="98"/>
      <c r="L11" s="9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100"/>
      <c r="J12" s="101"/>
      <c r="K12" s="101"/>
      <c r="L12" s="10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68</v>
      </c>
      <c r="D13" s="93"/>
      <c r="E13" s="108" t="s">
        <v>358</v>
      </c>
      <c r="F13" s="109"/>
      <c r="G13" s="109"/>
      <c r="H13" s="109"/>
      <c r="I13" s="108" t="s">
        <v>391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76" t="s">
        <v>401</v>
      </c>
      <c r="B15" s="477"/>
      <c r="C15" s="477"/>
      <c r="D15" s="477"/>
      <c r="E15" s="477"/>
      <c r="F15" s="477"/>
      <c r="G15" s="477"/>
      <c r="H15" s="478"/>
      <c r="I15" s="134" t="s">
        <v>390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479"/>
      <c r="B16" s="480"/>
      <c r="C16" s="480"/>
      <c r="D16" s="480"/>
      <c r="E16" s="480"/>
      <c r="F16" s="480"/>
      <c r="G16" s="480"/>
      <c r="H16" s="481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479"/>
      <c r="B17" s="480"/>
      <c r="C17" s="480"/>
      <c r="D17" s="480"/>
      <c r="E17" s="480"/>
      <c r="F17" s="480"/>
      <c r="G17" s="480"/>
      <c r="H17" s="481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40.1" customHeight="1" x14ac:dyDescent="0.65">
      <c r="A18" s="479"/>
      <c r="B18" s="480"/>
      <c r="C18" s="480"/>
      <c r="D18" s="480"/>
      <c r="E18" s="480"/>
      <c r="F18" s="480"/>
      <c r="G18" s="480"/>
      <c r="H18" s="481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482"/>
      <c r="B19" s="483"/>
      <c r="C19" s="483"/>
      <c r="D19" s="483"/>
      <c r="E19" s="483"/>
      <c r="F19" s="483"/>
      <c r="G19" s="483"/>
      <c r="H19" s="484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145" t="s">
        <v>53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3"/>
      <c r="P20" s="4"/>
      <c r="Q20" s="4"/>
    </row>
    <row r="21" spans="1:17" s="5" customFormat="1" ht="70.5" customHeight="1" x14ac:dyDescent="0.65">
      <c r="A21" s="6" t="s">
        <v>1</v>
      </c>
      <c r="B21" s="148">
        <v>50</v>
      </c>
      <c r="C21" s="148">
        <v>1421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149"/>
      <c r="C22" s="149"/>
      <c r="D22" s="93" t="s">
        <v>309</v>
      </c>
      <c r="E22" s="94" t="s">
        <v>361</v>
      </c>
      <c r="F22" s="112"/>
      <c r="G22" s="112"/>
      <c r="H22" s="113"/>
      <c r="I22" s="94" t="s">
        <v>373</v>
      </c>
      <c r="J22" s="112"/>
      <c r="K22" s="112"/>
      <c r="L22" s="113"/>
      <c r="M22" s="7" t="s">
        <v>52</v>
      </c>
      <c r="N22" s="8">
        <v>23</v>
      </c>
      <c r="O22" s="3"/>
      <c r="P22" s="4"/>
      <c r="Q22" s="4"/>
    </row>
    <row r="23" spans="1:17" s="5" customFormat="1" ht="40.5" customHeight="1" x14ac:dyDescent="0.65">
      <c r="A23" s="92"/>
      <c r="B23" s="149"/>
      <c r="C23" s="26" t="s">
        <v>21</v>
      </c>
      <c r="D23" s="93"/>
      <c r="E23" s="114"/>
      <c r="F23" s="115"/>
      <c r="G23" s="115"/>
      <c r="H23" s="116"/>
      <c r="I23" s="114"/>
      <c r="J23" s="115"/>
      <c r="K23" s="115"/>
      <c r="L23" s="116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149"/>
      <c r="C24" s="121" t="s">
        <v>310</v>
      </c>
      <c r="D24" s="93"/>
      <c r="E24" s="114"/>
      <c r="F24" s="115"/>
      <c r="G24" s="115"/>
      <c r="H24" s="116"/>
      <c r="I24" s="114"/>
      <c r="J24" s="115"/>
      <c r="K24" s="115"/>
      <c r="L24" s="116"/>
      <c r="M24" s="7" t="s">
        <v>34</v>
      </c>
      <c r="N24" s="8">
        <f>SUM(N22:N23)</f>
        <v>39</v>
      </c>
      <c r="O24" s="3"/>
      <c r="P24" s="4"/>
      <c r="Q24" s="4"/>
    </row>
    <row r="25" spans="1:17" s="5" customFormat="1" ht="72.75" customHeight="1" x14ac:dyDescent="0.65">
      <c r="A25" s="92"/>
      <c r="B25" s="149"/>
      <c r="C25" s="121"/>
      <c r="D25" s="93"/>
      <c r="E25" s="114"/>
      <c r="F25" s="115"/>
      <c r="G25" s="115"/>
      <c r="H25" s="116"/>
      <c r="I25" s="114"/>
      <c r="J25" s="115"/>
      <c r="K25" s="115"/>
      <c r="L25" s="116"/>
      <c r="M25" s="104" t="s">
        <v>84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149"/>
      <c r="C26" s="121"/>
      <c r="D26" s="93"/>
      <c r="E26" s="114"/>
      <c r="F26" s="115"/>
      <c r="G26" s="115"/>
      <c r="H26" s="116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149"/>
      <c r="C27" s="121"/>
      <c r="D27" s="93"/>
      <c r="E27" s="114"/>
      <c r="F27" s="115"/>
      <c r="G27" s="115"/>
      <c r="H27" s="116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149"/>
      <c r="C28" s="121"/>
      <c r="D28" s="93"/>
      <c r="E28" s="114"/>
      <c r="F28" s="115"/>
      <c r="G28" s="115"/>
      <c r="H28" s="116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149"/>
      <c r="C29" s="121"/>
      <c r="D29" s="93"/>
      <c r="E29" s="114"/>
      <c r="F29" s="115"/>
      <c r="G29" s="115"/>
      <c r="H29" s="116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149"/>
      <c r="C30" s="121"/>
      <c r="D30" s="93"/>
      <c r="E30" s="114"/>
      <c r="F30" s="115"/>
      <c r="G30" s="115"/>
      <c r="H30" s="116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149"/>
      <c r="C31" s="121"/>
      <c r="D31" s="93"/>
      <c r="E31" s="117"/>
      <c r="F31" s="118"/>
      <c r="G31" s="118"/>
      <c r="H31" s="119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375</v>
      </c>
      <c r="F32" s="169"/>
      <c r="G32" s="169"/>
      <c r="H32" s="169"/>
      <c r="I32" s="169" t="s">
        <v>374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152" t="s">
        <v>384</v>
      </c>
      <c r="B34" s="153"/>
      <c r="C34" s="153"/>
      <c r="D34" s="153"/>
      <c r="E34" s="153"/>
      <c r="F34" s="153"/>
      <c r="G34" s="153"/>
      <c r="H34" s="154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155"/>
      <c r="B35" s="156"/>
      <c r="C35" s="156"/>
      <c r="D35" s="156"/>
      <c r="E35" s="156"/>
      <c r="F35" s="156"/>
      <c r="G35" s="156"/>
      <c r="H35" s="15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155"/>
      <c r="B36" s="156"/>
      <c r="C36" s="156"/>
      <c r="D36" s="156"/>
      <c r="E36" s="156"/>
      <c r="F36" s="156"/>
      <c r="G36" s="156"/>
      <c r="H36" s="15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155"/>
      <c r="B37" s="156"/>
      <c r="C37" s="156"/>
      <c r="D37" s="156"/>
      <c r="E37" s="156"/>
      <c r="F37" s="156"/>
      <c r="G37" s="156"/>
      <c r="H37" s="15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158"/>
      <c r="B38" s="159"/>
      <c r="C38" s="159"/>
      <c r="D38" s="159"/>
      <c r="E38" s="159"/>
      <c r="F38" s="159"/>
      <c r="G38" s="159"/>
      <c r="H38" s="16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81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152" t="s">
        <v>378</v>
      </c>
      <c r="B53" s="153"/>
      <c r="C53" s="153"/>
      <c r="D53" s="153"/>
      <c r="E53" s="153"/>
      <c r="F53" s="153"/>
      <c r="G53" s="153"/>
      <c r="H53" s="154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155"/>
      <c r="B54" s="156"/>
      <c r="C54" s="156"/>
      <c r="D54" s="156"/>
      <c r="E54" s="156"/>
      <c r="F54" s="156"/>
      <c r="G54" s="156"/>
      <c r="H54" s="15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155"/>
      <c r="B55" s="156"/>
      <c r="C55" s="156"/>
      <c r="D55" s="156"/>
      <c r="E55" s="156"/>
      <c r="F55" s="156"/>
      <c r="G55" s="156"/>
      <c r="H55" s="15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155"/>
      <c r="B56" s="156"/>
      <c r="C56" s="156"/>
      <c r="D56" s="156"/>
      <c r="E56" s="156"/>
      <c r="F56" s="156"/>
      <c r="G56" s="156"/>
      <c r="H56" s="15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158"/>
      <c r="B57" s="159"/>
      <c r="C57" s="159"/>
      <c r="D57" s="159"/>
      <c r="E57" s="159"/>
      <c r="F57" s="159"/>
      <c r="G57" s="159"/>
      <c r="H57" s="16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148">
        <v>553</v>
      </c>
      <c r="C59" s="148">
        <v>10614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149"/>
      <c r="C60" s="149"/>
      <c r="D60" s="93" t="s">
        <v>62</v>
      </c>
      <c r="E60" s="180" t="s">
        <v>359</v>
      </c>
      <c r="F60" s="181"/>
      <c r="G60" s="181"/>
      <c r="H60" s="182"/>
      <c r="I60" s="180" t="s">
        <v>371</v>
      </c>
      <c r="J60" s="181"/>
      <c r="K60" s="181"/>
      <c r="L60" s="182"/>
      <c r="M60" s="7" t="s">
        <v>52</v>
      </c>
      <c r="N60" s="8">
        <v>42</v>
      </c>
      <c r="O60" s="3"/>
      <c r="P60" s="4"/>
      <c r="Q60" s="4"/>
    </row>
    <row r="61" spans="1:19" ht="99.95" customHeight="1" x14ac:dyDescent="0.65">
      <c r="A61" s="92"/>
      <c r="B61" s="149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149"/>
      <c r="C62" s="121" t="s">
        <v>76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59</v>
      </c>
      <c r="O62" s="3"/>
      <c r="P62" s="4"/>
      <c r="Q62" s="4"/>
    </row>
    <row r="63" spans="1:19" ht="99.95" customHeight="1" x14ac:dyDescent="0.65">
      <c r="A63" s="92"/>
      <c r="B63" s="149"/>
      <c r="C63" s="121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82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149"/>
      <c r="C64" s="121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149"/>
      <c r="C65" s="121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149"/>
      <c r="C66" s="121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149"/>
      <c r="C67" s="121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149"/>
      <c r="C68" s="121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149"/>
      <c r="C69" s="121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354</v>
      </c>
      <c r="F70" s="215"/>
      <c r="G70" s="215"/>
      <c r="H70" s="215"/>
      <c r="I70" s="108" t="s">
        <v>372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504" t="s">
        <v>383</v>
      </c>
      <c r="B72" s="505"/>
      <c r="C72" s="505"/>
      <c r="D72" s="505"/>
      <c r="E72" s="505"/>
      <c r="F72" s="505"/>
      <c r="G72" s="505"/>
      <c r="H72" s="505"/>
      <c r="I72" s="205" t="s">
        <v>382</v>
      </c>
      <c r="J72" s="205"/>
      <c r="K72" s="205"/>
      <c r="L72" s="510" t="s">
        <v>380</v>
      </c>
      <c r="M72" s="207"/>
      <c r="N72" s="208"/>
      <c r="O72" s="13"/>
      <c r="P72" s="27"/>
      <c r="Q72" s="12"/>
    </row>
    <row r="73" spans="1:19" ht="140.1" customHeight="1" x14ac:dyDescent="0.65">
      <c r="A73" s="506"/>
      <c r="B73" s="507"/>
      <c r="C73" s="507"/>
      <c r="D73" s="507"/>
      <c r="E73" s="507"/>
      <c r="F73" s="507"/>
      <c r="G73" s="507"/>
      <c r="H73" s="507"/>
      <c r="I73" s="205"/>
      <c r="J73" s="205"/>
      <c r="K73" s="205"/>
      <c r="L73" s="209"/>
      <c r="M73" s="210"/>
      <c r="N73" s="211"/>
      <c r="O73" s="14"/>
      <c r="P73" s="15"/>
      <c r="Q73" s="12"/>
    </row>
    <row r="74" spans="1:19" ht="140.1" customHeight="1" x14ac:dyDescent="0.65">
      <c r="A74" s="506"/>
      <c r="B74" s="507"/>
      <c r="C74" s="507"/>
      <c r="D74" s="507"/>
      <c r="E74" s="507"/>
      <c r="F74" s="507"/>
      <c r="G74" s="507"/>
      <c r="H74" s="507"/>
      <c r="I74" s="205"/>
      <c r="J74" s="205"/>
      <c r="K74" s="205"/>
      <c r="L74" s="209"/>
      <c r="M74" s="210"/>
      <c r="N74" s="211"/>
      <c r="O74" s="14"/>
      <c r="P74" s="15"/>
      <c r="Q74" s="12"/>
    </row>
    <row r="75" spans="1:19" ht="140.1" customHeight="1" x14ac:dyDescent="0.65">
      <c r="A75" s="506"/>
      <c r="B75" s="507"/>
      <c r="C75" s="507"/>
      <c r="D75" s="507"/>
      <c r="E75" s="507"/>
      <c r="F75" s="507"/>
      <c r="G75" s="507"/>
      <c r="H75" s="507"/>
      <c r="I75" s="205"/>
      <c r="J75" s="205"/>
      <c r="K75" s="205"/>
      <c r="L75" s="209"/>
      <c r="M75" s="210"/>
      <c r="N75" s="211"/>
      <c r="O75" s="16"/>
      <c r="P75" s="24"/>
      <c r="Q75" s="4"/>
    </row>
    <row r="76" spans="1:19" ht="191.25" customHeight="1" x14ac:dyDescent="0.65">
      <c r="A76" s="508"/>
      <c r="B76" s="509"/>
      <c r="C76" s="509"/>
      <c r="D76" s="509"/>
      <c r="E76" s="509"/>
      <c r="F76" s="509"/>
      <c r="G76" s="509"/>
      <c r="H76" s="509"/>
      <c r="I76" s="205"/>
      <c r="J76" s="205"/>
      <c r="K76" s="205"/>
      <c r="L76" s="212"/>
      <c r="M76" s="213"/>
      <c r="N76" s="214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 t="s">
        <v>205</v>
      </c>
      <c r="C78" s="87">
        <v>3506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223" t="s">
        <v>365</v>
      </c>
      <c r="F79" s="95"/>
      <c r="G79" s="95"/>
      <c r="H79" s="96"/>
      <c r="I79" s="223" t="s">
        <v>396</v>
      </c>
      <c r="J79" s="95"/>
      <c r="K79" s="95"/>
      <c r="L79" s="96"/>
      <c r="M79" s="7" t="s">
        <v>52</v>
      </c>
      <c r="N79" s="8">
        <v>110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97"/>
      <c r="J80" s="98"/>
      <c r="K80" s="98"/>
      <c r="L80" s="99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238</v>
      </c>
      <c r="D81" s="93"/>
      <c r="E81" s="97"/>
      <c r="F81" s="98"/>
      <c r="G81" s="98"/>
      <c r="H81" s="99"/>
      <c r="I81" s="97"/>
      <c r="J81" s="98"/>
      <c r="K81" s="98"/>
      <c r="L81" s="99"/>
      <c r="M81" s="7" t="s">
        <v>34</v>
      </c>
      <c r="N81" s="8">
        <f>SUM(N79:N80)</f>
        <v>125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97"/>
      <c r="J82" s="98"/>
      <c r="K82" s="98"/>
      <c r="L82" s="99"/>
      <c r="M82" s="104" t="s">
        <v>83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97"/>
      <c r="J83" s="98"/>
      <c r="K83" s="98"/>
      <c r="L83" s="9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97"/>
      <c r="J84" s="98"/>
      <c r="K84" s="98"/>
      <c r="L84" s="9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97"/>
      <c r="J85" s="98"/>
      <c r="K85" s="98"/>
      <c r="L85" s="9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97"/>
      <c r="J86" s="98"/>
      <c r="K86" s="98"/>
      <c r="L86" s="9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97"/>
      <c r="J87" s="98"/>
      <c r="K87" s="98"/>
      <c r="L87" s="9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100"/>
      <c r="J88" s="101"/>
      <c r="K88" s="101"/>
      <c r="L88" s="10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318</v>
      </c>
      <c r="D89" s="93"/>
      <c r="E89" s="169" t="s">
        <v>360</v>
      </c>
      <c r="F89" s="222"/>
      <c r="G89" s="222"/>
      <c r="H89" s="222"/>
      <c r="I89" s="169" t="s">
        <v>353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504" t="s">
        <v>381</v>
      </c>
      <c r="B91" s="505"/>
      <c r="C91" s="505"/>
      <c r="D91" s="505"/>
      <c r="E91" s="505"/>
      <c r="F91" s="505"/>
      <c r="G91" s="505"/>
      <c r="H91" s="505"/>
      <c r="I91" s="205" t="s">
        <v>382</v>
      </c>
      <c r="J91" s="205"/>
      <c r="K91" s="205"/>
      <c r="L91" s="510" t="s">
        <v>380</v>
      </c>
      <c r="M91" s="207"/>
      <c r="N91" s="208"/>
      <c r="O91" s="13"/>
      <c r="P91" s="27"/>
      <c r="Q91" s="12"/>
    </row>
    <row r="92" spans="1:17" s="5" customFormat="1" ht="140.1" customHeight="1" x14ac:dyDescent="0.65">
      <c r="A92" s="506"/>
      <c r="B92" s="507"/>
      <c r="C92" s="507"/>
      <c r="D92" s="507"/>
      <c r="E92" s="507"/>
      <c r="F92" s="507"/>
      <c r="G92" s="507"/>
      <c r="H92" s="507"/>
      <c r="I92" s="205"/>
      <c r="J92" s="205"/>
      <c r="K92" s="205"/>
      <c r="L92" s="209"/>
      <c r="M92" s="210"/>
      <c r="N92" s="211"/>
      <c r="O92" s="14"/>
      <c r="P92" s="15"/>
      <c r="Q92" s="12"/>
    </row>
    <row r="93" spans="1:17" s="5" customFormat="1" ht="140.1" customHeight="1" x14ac:dyDescent="0.65">
      <c r="A93" s="506"/>
      <c r="B93" s="507"/>
      <c r="C93" s="507"/>
      <c r="D93" s="507"/>
      <c r="E93" s="507"/>
      <c r="F93" s="507"/>
      <c r="G93" s="507"/>
      <c r="H93" s="507"/>
      <c r="I93" s="205"/>
      <c r="J93" s="205"/>
      <c r="K93" s="205"/>
      <c r="L93" s="209"/>
      <c r="M93" s="210"/>
      <c r="N93" s="211"/>
      <c r="O93" s="14"/>
      <c r="P93" s="15"/>
      <c r="Q93" s="12"/>
    </row>
    <row r="94" spans="1:17" s="5" customFormat="1" ht="260.25" customHeight="1" x14ac:dyDescent="0.65">
      <c r="A94" s="506"/>
      <c r="B94" s="507"/>
      <c r="C94" s="507"/>
      <c r="D94" s="507"/>
      <c r="E94" s="507"/>
      <c r="F94" s="507"/>
      <c r="G94" s="507"/>
      <c r="H94" s="507"/>
      <c r="I94" s="205"/>
      <c r="J94" s="205"/>
      <c r="K94" s="205"/>
      <c r="L94" s="209"/>
      <c r="M94" s="210"/>
      <c r="N94" s="211"/>
      <c r="O94" s="16"/>
      <c r="P94" s="24"/>
      <c r="Q94" s="4"/>
    </row>
    <row r="95" spans="1:17" s="5" customFormat="1" ht="238.5" customHeight="1" x14ac:dyDescent="0.65">
      <c r="A95" s="508"/>
      <c r="B95" s="509"/>
      <c r="C95" s="509"/>
      <c r="D95" s="509"/>
      <c r="E95" s="509"/>
      <c r="F95" s="509"/>
      <c r="G95" s="509"/>
      <c r="H95" s="509"/>
      <c r="I95" s="205"/>
      <c r="J95" s="205"/>
      <c r="K95" s="205"/>
      <c r="L95" s="212"/>
      <c r="M95" s="213"/>
      <c r="N95" s="214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101</v>
      </c>
      <c r="B98" s="235"/>
      <c r="C98" s="88"/>
      <c r="D98" s="93" t="s">
        <v>260</v>
      </c>
      <c r="E98" s="161" t="s">
        <v>369</v>
      </c>
      <c r="F98" s="162"/>
      <c r="G98" s="162"/>
      <c r="H98" s="236"/>
      <c r="I98" s="180" t="s">
        <v>397</v>
      </c>
      <c r="J98" s="162"/>
      <c r="K98" s="162"/>
      <c r="L98" s="236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164"/>
      <c r="F99" s="165"/>
      <c r="G99" s="165"/>
      <c r="H99" s="237"/>
      <c r="I99" s="164"/>
      <c r="J99" s="165"/>
      <c r="K99" s="165"/>
      <c r="L99" s="237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164"/>
      <c r="F100" s="165"/>
      <c r="G100" s="165"/>
      <c r="H100" s="237"/>
      <c r="I100" s="164"/>
      <c r="J100" s="165"/>
      <c r="K100" s="165"/>
      <c r="L100" s="237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64"/>
      <c r="F101" s="165"/>
      <c r="G101" s="165"/>
      <c r="H101" s="237"/>
      <c r="I101" s="164"/>
      <c r="J101" s="165"/>
      <c r="K101" s="165"/>
      <c r="L101" s="237"/>
      <c r="M101" s="104" t="s">
        <v>85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64"/>
      <c r="F102" s="165"/>
      <c r="G102" s="165"/>
      <c r="H102" s="237"/>
      <c r="I102" s="164"/>
      <c r="J102" s="165"/>
      <c r="K102" s="165"/>
      <c r="L102" s="237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164"/>
      <c r="F103" s="165"/>
      <c r="G103" s="165"/>
      <c r="H103" s="237"/>
      <c r="I103" s="164"/>
      <c r="J103" s="165"/>
      <c r="K103" s="165"/>
      <c r="L103" s="237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164"/>
      <c r="F104" s="165"/>
      <c r="G104" s="165"/>
      <c r="H104" s="237"/>
      <c r="I104" s="164"/>
      <c r="J104" s="165"/>
      <c r="K104" s="165"/>
      <c r="L104" s="237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164"/>
      <c r="F105" s="165"/>
      <c r="G105" s="165"/>
      <c r="H105" s="237"/>
      <c r="I105" s="164"/>
      <c r="J105" s="165"/>
      <c r="K105" s="165"/>
      <c r="L105" s="237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64"/>
      <c r="F106" s="165"/>
      <c r="G106" s="165"/>
      <c r="H106" s="237"/>
      <c r="I106" s="164"/>
      <c r="J106" s="165"/>
      <c r="K106" s="165"/>
      <c r="L106" s="237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38"/>
      <c r="F107" s="239"/>
      <c r="G107" s="239"/>
      <c r="H107" s="240"/>
      <c r="I107" s="238"/>
      <c r="J107" s="239"/>
      <c r="K107" s="239"/>
      <c r="L107" s="240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198</v>
      </c>
      <c r="D108" s="93"/>
      <c r="E108" s="233" t="s">
        <v>195</v>
      </c>
      <c r="F108" s="233"/>
      <c r="G108" s="233"/>
      <c r="H108" s="233"/>
      <c r="I108" s="233" t="s">
        <v>146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152" t="s">
        <v>212</v>
      </c>
      <c r="B110" s="153"/>
      <c r="C110" s="153"/>
      <c r="D110" s="153"/>
      <c r="E110" s="153"/>
      <c r="F110" s="153"/>
      <c r="G110" s="153"/>
      <c r="H110" s="154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155"/>
      <c r="B111" s="156"/>
      <c r="C111" s="156"/>
      <c r="D111" s="156"/>
      <c r="E111" s="156"/>
      <c r="F111" s="156"/>
      <c r="G111" s="156"/>
      <c r="H111" s="157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155"/>
      <c r="B112" s="156"/>
      <c r="C112" s="156"/>
      <c r="D112" s="156"/>
      <c r="E112" s="156"/>
      <c r="F112" s="156"/>
      <c r="G112" s="156"/>
      <c r="H112" s="157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155"/>
      <c r="B113" s="156"/>
      <c r="C113" s="156"/>
      <c r="D113" s="156"/>
      <c r="E113" s="156"/>
      <c r="F113" s="156"/>
      <c r="G113" s="156"/>
      <c r="H113" s="157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158"/>
      <c r="B114" s="159"/>
      <c r="C114" s="159"/>
      <c r="D114" s="159"/>
      <c r="E114" s="159"/>
      <c r="F114" s="159"/>
      <c r="G114" s="159"/>
      <c r="H114" s="160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17</v>
      </c>
      <c r="C116" s="87">
        <v>1701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370</v>
      </c>
      <c r="F117" s="162"/>
      <c r="G117" s="162"/>
      <c r="H117" s="236"/>
      <c r="I117" s="485" t="s">
        <v>389</v>
      </c>
      <c r="J117" s="242"/>
      <c r="K117" s="242"/>
      <c r="L117" s="243"/>
      <c r="M117" s="7" t="s">
        <v>52</v>
      </c>
      <c r="N117" s="23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244"/>
      <c r="J118" s="245"/>
      <c r="K118" s="245"/>
      <c r="L118" s="246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306</v>
      </c>
      <c r="D119" s="93"/>
      <c r="E119" s="164"/>
      <c r="F119" s="165"/>
      <c r="G119" s="165"/>
      <c r="H119" s="237"/>
      <c r="I119" s="244"/>
      <c r="J119" s="245"/>
      <c r="K119" s="245"/>
      <c r="L119" s="246"/>
      <c r="M119" s="7" t="s">
        <v>34</v>
      </c>
      <c r="N119" s="23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244"/>
      <c r="J120" s="245"/>
      <c r="K120" s="245"/>
      <c r="L120" s="246"/>
      <c r="M120" s="104" t="s">
        <v>78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244"/>
      <c r="J121" s="245"/>
      <c r="K121" s="245"/>
      <c r="L121" s="246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244"/>
      <c r="J122" s="245"/>
      <c r="K122" s="245"/>
      <c r="L122" s="246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244"/>
      <c r="J123" s="245"/>
      <c r="K123" s="245"/>
      <c r="L123" s="246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244"/>
      <c r="J124" s="245"/>
      <c r="K124" s="245"/>
      <c r="L124" s="246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244"/>
      <c r="J125" s="245"/>
      <c r="K125" s="245"/>
      <c r="L125" s="246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47"/>
      <c r="J126" s="248"/>
      <c r="K126" s="248"/>
      <c r="L126" s="249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31" t="s">
        <v>59</v>
      </c>
      <c r="D127" s="93"/>
      <c r="E127" s="233" t="s">
        <v>377</v>
      </c>
      <c r="F127" s="233"/>
      <c r="G127" s="233"/>
      <c r="H127" s="233"/>
      <c r="I127" s="233" t="s">
        <v>376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486" t="s">
        <v>387</v>
      </c>
      <c r="B129" s="487"/>
      <c r="C129" s="487"/>
      <c r="D129" s="487"/>
      <c r="E129" s="487"/>
      <c r="F129" s="487"/>
      <c r="G129" s="487"/>
      <c r="H129" s="488"/>
      <c r="I129" s="495" t="s">
        <v>388</v>
      </c>
      <c r="J129" s="496"/>
      <c r="K129" s="496"/>
      <c r="L129" s="496"/>
      <c r="M129" s="496"/>
      <c r="N129" s="497"/>
      <c r="O129" s="13"/>
      <c r="P129" s="27"/>
      <c r="Q129" s="12"/>
    </row>
    <row r="130" spans="1:19" ht="140.1" customHeight="1" x14ac:dyDescent="0.65">
      <c r="A130" s="489"/>
      <c r="B130" s="490"/>
      <c r="C130" s="490"/>
      <c r="D130" s="490"/>
      <c r="E130" s="490"/>
      <c r="F130" s="490"/>
      <c r="G130" s="490"/>
      <c r="H130" s="491"/>
      <c r="I130" s="498"/>
      <c r="J130" s="499"/>
      <c r="K130" s="499"/>
      <c r="L130" s="499"/>
      <c r="M130" s="499"/>
      <c r="N130" s="500"/>
      <c r="O130" s="14"/>
      <c r="P130" s="15"/>
      <c r="Q130" s="12"/>
    </row>
    <row r="131" spans="1:19" ht="91.5" customHeight="1" x14ac:dyDescent="0.65">
      <c r="A131" s="489"/>
      <c r="B131" s="490"/>
      <c r="C131" s="490"/>
      <c r="D131" s="490"/>
      <c r="E131" s="490"/>
      <c r="F131" s="490"/>
      <c r="G131" s="490"/>
      <c r="H131" s="491"/>
      <c r="I131" s="498"/>
      <c r="J131" s="499"/>
      <c r="K131" s="499"/>
      <c r="L131" s="499"/>
      <c r="M131" s="499"/>
      <c r="N131" s="500"/>
      <c r="O131" s="14"/>
      <c r="P131" s="15"/>
      <c r="Q131" s="12"/>
    </row>
    <row r="132" spans="1:19" ht="96.75" customHeight="1" x14ac:dyDescent="0.65">
      <c r="A132" s="489"/>
      <c r="B132" s="490"/>
      <c r="C132" s="490"/>
      <c r="D132" s="490"/>
      <c r="E132" s="490"/>
      <c r="F132" s="490"/>
      <c r="G132" s="490"/>
      <c r="H132" s="491"/>
      <c r="I132" s="498"/>
      <c r="J132" s="499"/>
      <c r="K132" s="499"/>
      <c r="L132" s="499"/>
      <c r="M132" s="499"/>
      <c r="N132" s="500"/>
      <c r="O132" s="16"/>
      <c r="P132" s="24"/>
      <c r="Q132" s="4"/>
    </row>
    <row r="133" spans="1:19" ht="105" customHeight="1" x14ac:dyDescent="0.65">
      <c r="A133" s="492"/>
      <c r="B133" s="493"/>
      <c r="C133" s="493"/>
      <c r="D133" s="493"/>
      <c r="E133" s="493"/>
      <c r="F133" s="493"/>
      <c r="G133" s="493"/>
      <c r="H133" s="494"/>
      <c r="I133" s="501"/>
      <c r="J133" s="502"/>
      <c r="K133" s="502"/>
      <c r="L133" s="502"/>
      <c r="M133" s="502"/>
      <c r="N133" s="5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148">
        <v>32</v>
      </c>
      <c r="C135" s="148">
        <v>1251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149"/>
      <c r="C136" s="149"/>
      <c r="D136" s="93" t="s">
        <v>402</v>
      </c>
      <c r="E136" s="161" t="s">
        <v>392</v>
      </c>
      <c r="F136" s="162"/>
      <c r="G136" s="162"/>
      <c r="H136" s="236"/>
      <c r="I136" s="161" t="s">
        <v>393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149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149"/>
      <c r="C138" s="121" t="s">
        <v>357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149"/>
      <c r="C139" s="511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149"/>
      <c r="C140" s="511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149"/>
      <c r="C141" s="511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149"/>
      <c r="C142" s="511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149"/>
      <c r="C143" s="511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149"/>
      <c r="C144" s="511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149"/>
      <c r="C145" s="511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28</v>
      </c>
      <c r="D146" s="93"/>
      <c r="E146" s="233" t="s">
        <v>352</v>
      </c>
      <c r="F146" s="233"/>
      <c r="G146" s="233"/>
      <c r="H146" s="233"/>
      <c r="I146" s="233" t="s">
        <v>352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476" t="s">
        <v>379</v>
      </c>
      <c r="B148" s="477"/>
      <c r="C148" s="477"/>
      <c r="D148" s="477"/>
      <c r="E148" s="477"/>
      <c r="F148" s="477"/>
      <c r="G148" s="477"/>
      <c r="H148" s="47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479"/>
      <c r="B149" s="480"/>
      <c r="C149" s="480"/>
      <c r="D149" s="480"/>
      <c r="E149" s="480"/>
      <c r="F149" s="480"/>
      <c r="G149" s="480"/>
      <c r="H149" s="48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479"/>
      <c r="B150" s="480"/>
      <c r="C150" s="480"/>
      <c r="D150" s="480"/>
      <c r="E150" s="480"/>
      <c r="F150" s="480"/>
      <c r="G150" s="480"/>
      <c r="H150" s="48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479"/>
      <c r="B151" s="480"/>
      <c r="C151" s="480"/>
      <c r="D151" s="480"/>
      <c r="E151" s="480"/>
      <c r="F151" s="480"/>
      <c r="G151" s="480"/>
      <c r="H151" s="48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482"/>
      <c r="B152" s="483"/>
      <c r="C152" s="483"/>
      <c r="D152" s="483"/>
      <c r="E152" s="483"/>
      <c r="F152" s="483"/>
      <c r="G152" s="483"/>
      <c r="H152" s="48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81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148">
        <v>302</v>
      </c>
      <c r="C163" s="418">
        <v>3592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417"/>
      <c r="C164" s="418"/>
      <c r="D164" s="20"/>
      <c r="E164" s="241" t="s">
        <v>363</v>
      </c>
      <c r="F164" s="242"/>
      <c r="G164" s="242"/>
      <c r="H164" s="243"/>
      <c r="I164" s="241" t="s">
        <v>399</v>
      </c>
      <c r="J164" s="242"/>
      <c r="K164" s="242"/>
      <c r="L164" s="243"/>
      <c r="M164" s="338" t="s">
        <v>52</v>
      </c>
      <c r="N164" s="419">
        <v>18</v>
      </c>
      <c r="O164" s="3"/>
      <c r="P164" s="4"/>
      <c r="Q164" s="4"/>
    </row>
    <row r="165" spans="1:17" s="5" customFormat="1" ht="69.75" customHeight="1" x14ac:dyDescent="0.65">
      <c r="A165" s="327"/>
      <c r="B165" s="149"/>
      <c r="C165" s="21" t="s">
        <v>21</v>
      </c>
      <c r="D165" s="93" t="s">
        <v>36</v>
      </c>
      <c r="E165" s="244"/>
      <c r="F165" s="245"/>
      <c r="G165" s="245"/>
      <c r="H165" s="246"/>
      <c r="I165" s="244"/>
      <c r="J165" s="245"/>
      <c r="K165" s="245"/>
      <c r="L165" s="246"/>
      <c r="M165" s="339"/>
      <c r="N165" s="420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149"/>
      <c r="C166" s="121" t="s">
        <v>355</v>
      </c>
      <c r="D166" s="93"/>
      <c r="E166" s="244"/>
      <c r="F166" s="245"/>
      <c r="G166" s="245"/>
      <c r="H166" s="246"/>
      <c r="I166" s="244"/>
      <c r="J166" s="245"/>
      <c r="K166" s="245"/>
      <c r="L166" s="246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149"/>
      <c r="C167" s="121"/>
      <c r="D167" s="93"/>
      <c r="E167" s="244"/>
      <c r="F167" s="245"/>
      <c r="G167" s="245"/>
      <c r="H167" s="246"/>
      <c r="I167" s="244"/>
      <c r="J167" s="245"/>
      <c r="K167" s="245"/>
      <c r="L167" s="246"/>
      <c r="M167" s="7" t="s">
        <v>34</v>
      </c>
      <c r="N167" s="23">
        <f>SUM(N164:N166)</f>
        <v>30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149"/>
      <c r="C168" s="121"/>
      <c r="D168" s="93"/>
      <c r="E168" s="244"/>
      <c r="F168" s="245"/>
      <c r="G168" s="245"/>
      <c r="H168" s="246"/>
      <c r="I168" s="244"/>
      <c r="J168" s="245"/>
      <c r="K168" s="245"/>
      <c r="L168" s="246"/>
      <c r="M168" s="104" t="s">
        <v>81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149"/>
      <c r="C169" s="121"/>
      <c r="D169" s="93"/>
      <c r="E169" s="247"/>
      <c r="F169" s="248"/>
      <c r="G169" s="248"/>
      <c r="H169" s="249"/>
      <c r="I169" s="247"/>
      <c r="J169" s="248"/>
      <c r="K169" s="248"/>
      <c r="L169" s="249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31" t="s">
        <v>59</v>
      </c>
      <c r="D170" s="93"/>
      <c r="E170" s="328" t="s">
        <v>398</v>
      </c>
      <c r="F170" s="328"/>
      <c r="G170" s="328"/>
      <c r="H170" s="328"/>
      <c r="I170" s="328" t="s">
        <v>394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504" t="s">
        <v>381</v>
      </c>
      <c r="B172" s="505"/>
      <c r="C172" s="505"/>
      <c r="D172" s="505"/>
      <c r="E172" s="505"/>
      <c r="F172" s="505"/>
      <c r="G172" s="505"/>
      <c r="H172" s="505"/>
      <c r="I172" s="205" t="s">
        <v>382</v>
      </c>
      <c r="J172" s="205"/>
      <c r="K172" s="205"/>
      <c r="L172" s="510" t="s">
        <v>380</v>
      </c>
      <c r="M172" s="207"/>
      <c r="N172" s="208"/>
      <c r="O172" s="13"/>
      <c r="P172" s="27"/>
      <c r="Q172" s="12"/>
    </row>
    <row r="173" spans="1:17" s="5" customFormat="1" ht="318.75" customHeight="1" x14ac:dyDescent="0.65">
      <c r="A173" s="506"/>
      <c r="B173" s="507"/>
      <c r="C173" s="507"/>
      <c r="D173" s="507"/>
      <c r="E173" s="507"/>
      <c r="F173" s="507"/>
      <c r="G173" s="507"/>
      <c r="H173" s="507"/>
      <c r="I173" s="205"/>
      <c r="J173" s="205"/>
      <c r="K173" s="205"/>
      <c r="L173" s="209"/>
      <c r="M173" s="210"/>
      <c r="N173" s="211"/>
      <c r="O173" s="14"/>
      <c r="P173" s="15"/>
      <c r="Q173" s="12"/>
    </row>
    <row r="174" spans="1:17" s="5" customFormat="1" ht="309.75" customHeight="1" x14ac:dyDescent="0.65">
      <c r="A174" s="506"/>
      <c r="B174" s="507"/>
      <c r="C174" s="507"/>
      <c r="D174" s="507"/>
      <c r="E174" s="507"/>
      <c r="F174" s="507"/>
      <c r="G174" s="507"/>
      <c r="H174" s="507"/>
      <c r="I174" s="205"/>
      <c r="J174" s="205"/>
      <c r="K174" s="205"/>
      <c r="L174" s="209"/>
      <c r="M174" s="210"/>
      <c r="N174" s="211"/>
      <c r="O174" s="14"/>
      <c r="P174" s="15"/>
      <c r="Q174" s="12"/>
    </row>
    <row r="175" spans="1:17" s="5" customFormat="1" ht="12.75" hidden="1" customHeight="1" x14ac:dyDescent="0.65">
      <c r="A175" s="506"/>
      <c r="B175" s="507"/>
      <c r="C175" s="507"/>
      <c r="D175" s="507"/>
      <c r="E175" s="507"/>
      <c r="F175" s="507"/>
      <c r="G175" s="507"/>
      <c r="H175" s="507"/>
      <c r="I175" s="205"/>
      <c r="J175" s="205"/>
      <c r="K175" s="205"/>
      <c r="L175" s="209"/>
      <c r="M175" s="210"/>
      <c r="N175" s="211"/>
      <c r="O175" s="16"/>
      <c r="P175" s="24"/>
      <c r="Q175" s="4"/>
    </row>
    <row r="176" spans="1:17" s="5" customFormat="1" ht="15.75" hidden="1" customHeight="1" x14ac:dyDescent="0.65">
      <c r="A176" s="508"/>
      <c r="B176" s="509"/>
      <c r="C176" s="509"/>
      <c r="D176" s="509"/>
      <c r="E176" s="509"/>
      <c r="F176" s="509"/>
      <c r="G176" s="509"/>
      <c r="H176" s="509"/>
      <c r="I176" s="205"/>
      <c r="J176" s="205"/>
      <c r="K176" s="205"/>
      <c r="L176" s="212"/>
      <c r="M176" s="213"/>
      <c r="N176" s="214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148">
        <v>797</v>
      </c>
      <c r="C178" s="418">
        <v>1427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417"/>
      <c r="C179" s="418"/>
      <c r="D179" s="342" t="s">
        <v>272</v>
      </c>
      <c r="E179" s="161" t="s">
        <v>368</v>
      </c>
      <c r="F179" s="162"/>
      <c r="G179" s="162"/>
      <c r="H179" s="236"/>
      <c r="I179" s="521" t="s">
        <v>385</v>
      </c>
      <c r="J179" s="522"/>
      <c r="K179" s="522"/>
      <c r="L179" s="523"/>
      <c r="M179" s="338" t="s">
        <v>52</v>
      </c>
      <c r="N179" s="419">
        <v>67</v>
      </c>
      <c r="O179" s="3"/>
      <c r="P179" s="4"/>
      <c r="Q179" s="4"/>
    </row>
    <row r="180" spans="1:17" s="5" customFormat="1" ht="69.75" customHeight="1" x14ac:dyDescent="0.65">
      <c r="A180" s="327"/>
      <c r="B180" s="149"/>
      <c r="C180" s="22" t="s">
        <v>21</v>
      </c>
      <c r="D180" s="343"/>
      <c r="E180" s="164"/>
      <c r="F180" s="165"/>
      <c r="G180" s="165"/>
      <c r="H180" s="237"/>
      <c r="I180" s="524"/>
      <c r="J180" s="525"/>
      <c r="K180" s="525"/>
      <c r="L180" s="526"/>
      <c r="M180" s="339"/>
      <c r="N180" s="420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149"/>
      <c r="C181" s="530" t="s">
        <v>351</v>
      </c>
      <c r="D181" s="343"/>
      <c r="E181" s="164"/>
      <c r="F181" s="165"/>
      <c r="G181" s="165"/>
      <c r="H181" s="237"/>
      <c r="I181" s="524"/>
      <c r="J181" s="525"/>
      <c r="K181" s="525"/>
      <c r="L181" s="526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149"/>
      <c r="C182" s="530"/>
      <c r="D182" s="343"/>
      <c r="E182" s="164"/>
      <c r="F182" s="165"/>
      <c r="G182" s="165"/>
      <c r="H182" s="237"/>
      <c r="I182" s="524"/>
      <c r="J182" s="525"/>
      <c r="K182" s="525"/>
      <c r="L182" s="526"/>
      <c r="M182" s="7" t="s">
        <v>34</v>
      </c>
      <c r="N182" s="23">
        <f>SUM(N179:N181)</f>
        <v>74</v>
      </c>
      <c r="O182" s="3"/>
      <c r="P182" s="4"/>
      <c r="Q182" s="4"/>
    </row>
    <row r="183" spans="1:17" s="5" customFormat="1" ht="282" customHeight="1" x14ac:dyDescent="0.65">
      <c r="A183" s="18" t="s">
        <v>367</v>
      </c>
      <c r="B183" s="149"/>
      <c r="C183" s="530"/>
      <c r="D183" s="343"/>
      <c r="E183" s="164"/>
      <c r="F183" s="165"/>
      <c r="G183" s="165"/>
      <c r="H183" s="237"/>
      <c r="I183" s="524"/>
      <c r="J183" s="525"/>
      <c r="K183" s="525"/>
      <c r="L183" s="526"/>
      <c r="M183" s="104" t="s">
        <v>82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149"/>
      <c r="C184" s="530"/>
      <c r="D184" s="343"/>
      <c r="E184" s="238"/>
      <c r="F184" s="239"/>
      <c r="G184" s="239"/>
      <c r="H184" s="240"/>
      <c r="I184" s="527"/>
      <c r="J184" s="528"/>
      <c r="K184" s="528"/>
      <c r="L184" s="529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59</v>
      </c>
      <c r="D185" s="344"/>
      <c r="E185" s="328" t="s">
        <v>356</v>
      </c>
      <c r="F185" s="328"/>
      <c r="G185" s="328"/>
      <c r="H185" s="328"/>
      <c r="I185" s="328" t="s">
        <v>386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504" t="s">
        <v>395</v>
      </c>
      <c r="B187" s="505"/>
      <c r="C187" s="505"/>
      <c r="D187" s="505"/>
      <c r="E187" s="505"/>
      <c r="F187" s="505"/>
      <c r="G187" s="505"/>
      <c r="H187" s="505"/>
      <c r="I187" s="205" t="s">
        <v>382</v>
      </c>
      <c r="J187" s="205"/>
      <c r="K187" s="205"/>
      <c r="L187" s="510" t="s">
        <v>380</v>
      </c>
      <c r="M187" s="207"/>
      <c r="N187" s="208"/>
      <c r="O187" s="13"/>
      <c r="P187" s="27"/>
      <c r="Q187" s="12"/>
    </row>
    <row r="188" spans="1:17" s="5" customFormat="1" ht="45.75" customHeight="1" x14ac:dyDescent="0.65">
      <c r="A188" s="506"/>
      <c r="B188" s="507"/>
      <c r="C188" s="507"/>
      <c r="D188" s="507"/>
      <c r="E188" s="507"/>
      <c r="F188" s="507"/>
      <c r="G188" s="507"/>
      <c r="H188" s="507"/>
      <c r="I188" s="205"/>
      <c r="J188" s="205"/>
      <c r="K188" s="205"/>
      <c r="L188" s="209"/>
      <c r="M188" s="210"/>
      <c r="N188" s="211"/>
      <c r="O188" s="14"/>
      <c r="P188" s="15"/>
      <c r="Q188" s="12"/>
    </row>
    <row r="189" spans="1:17" s="5" customFormat="1" ht="140.1" customHeight="1" x14ac:dyDescent="0.65">
      <c r="A189" s="506"/>
      <c r="B189" s="507"/>
      <c r="C189" s="507"/>
      <c r="D189" s="507"/>
      <c r="E189" s="507"/>
      <c r="F189" s="507"/>
      <c r="G189" s="507"/>
      <c r="H189" s="507"/>
      <c r="I189" s="205"/>
      <c r="J189" s="205"/>
      <c r="K189" s="205"/>
      <c r="L189" s="209"/>
      <c r="M189" s="210"/>
      <c r="N189" s="211"/>
      <c r="O189" s="14"/>
      <c r="P189" s="15"/>
      <c r="Q189" s="12"/>
    </row>
    <row r="190" spans="1:17" s="5" customFormat="1" ht="187.5" customHeight="1" x14ac:dyDescent="0.65">
      <c r="A190" s="506"/>
      <c r="B190" s="507"/>
      <c r="C190" s="507"/>
      <c r="D190" s="507"/>
      <c r="E190" s="507"/>
      <c r="F190" s="507"/>
      <c r="G190" s="507"/>
      <c r="H190" s="507"/>
      <c r="I190" s="205"/>
      <c r="J190" s="205"/>
      <c r="K190" s="205"/>
      <c r="L190" s="209"/>
      <c r="M190" s="210"/>
      <c r="N190" s="211"/>
      <c r="O190" s="16"/>
      <c r="P190" s="24"/>
      <c r="Q190" s="4"/>
    </row>
    <row r="191" spans="1:17" s="5" customFormat="1" ht="321" customHeight="1" x14ac:dyDescent="0.65">
      <c r="A191" s="508"/>
      <c r="B191" s="509"/>
      <c r="C191" s="509"/>
      <c r="D191" s="509"/>
      <c r="E191" s="509"/>
      <c r="F191" s="509"/>
      <c r="G191" s="509"/>
      <c r="H191" s="509"/>
      <c r="I191" s="205"/>
      <c r="J191" s="205"/>
      <c r="K191" s="205"/>
      <c r="L191" s="212"/>
      <c r="M191" s="213"/>
      <c r="N191" s="214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361" t="s">
        <v>362</v>
      </c>
      <c r="F194" s="362"/>
      <c r="G194" s="362"/>
      <c r="H194" s="363"/>
      <c r="I194" s="361" t="s">
        <v>366</v>
      </c>
      <c r="J194" s="362"/>
      <c r="K194" s="362"/>
      <c r="L194" s="36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364"/>
      <c r="F195" s="365"/>
      <c r="G195" s="365"/>
      <c r="H195" s="366"/>
      <c r="I195" s="364"/>
      <c r="J195" s="365"/>
      <c r="K195" s="365"/>
      <c r="L195" s="36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364"/>
      <c r="F196" s="365"/>
      <c r="G196" s="365"/>
      <c r="H196" s="366"/>
      <c r="I196" s="364"/>
      <c r="J196" s="365"/>
      <c r="K196" s="365"/>
      <c r="L196" s="36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364"/>
      <c r="F197" s="365"/>
      <c r="G197" s="365"/>
      <c r="H197" s="366"/>
      <c r="I197" s="364"/>
      <c r="J197" s="365"/>
      <c r="K197" s="365"/>
      <c r="L197" s="36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364"/>
      <c r="F198" s="365"/>
      <c r="G198" s="365"/>
      <c r="H198" s="366"/>
      <c r="I198" s="364"/>
      <c r="J198" s="365"/>
      <c r="K198" s="365"/>
      <c r="L198" s="36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367"/>
      <c r="F199" s="368"/>
      <c r="G199" s="368"/>
      <c r="H199" s="369"/>
      <c r="I199" s="367"/>
      <c r="J199" s="368"/>
      <c r="K199" s="368"/>
      <c r="L199" s="36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201</v>
      </c>
      <c r="B208" s="356"/>
      <c r="C208" s="356"/>
      <c r="D208" s="356"/>
      <c r="E208" s="357"/>
      <c r="F208" s="355" t="s">
        <v>202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A98" sqref="A98:A9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403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159</v>
      </c>
      <c r="C2" s="87">
        <v>2084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408</v>
      </c>
      <c r="E3" s="94" t="s">
        <v>454</v>
      </c>
      <c r="F3" s="95"/>
      <c r="G3" s="95"/>
      <c r="H3" s="96"/>
      <c r="I3" s="94" t="s">
        <v>458</v>
      </c>
      <c r="J3" s="95"/>
      <c r="K3" s="95"/>
      <c r="L3" s="9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97"/>
      <c r="J4" s="98"/>
      <c r="K4" s="98"/>
      <c r="L4" s="99"/>
      <c r="M4" s="7" t="s">
        <v>30</v>
      </c>
      <c r="N4" s="8">
        <v>20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425</v>
      </c>
      <c r="D5" s="93"/>
      <c r="E5" s="97"/>
      <c r="F5" s="98"/>
      <c r="G5" s="98"/>
      <c r="H5" s="99"/>
      <c r="I5" s="97"/>
      <c r="J5" s="98"/>
      <c r="K5" s="98"/>
      <c r="L5" s="99"/>
      <c r="M5" s="7" t="s">
        <v>34</v>
      </c>
      <c r="N5" s="8">
        <f>SUM(N3:N4)</f>
        <v>35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97"/>
      <c r="J6" s="98"/>
      <c r="K6" s="98"/>
      <c r="L6" s="99"/>
      <c r="M6" s="104" t="s">
        <v>84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97"/>
      <c r="J7" s="98"/>
      <c r="K7" s="98"/>
      <c r="L7" s="9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97"/>
      <c r="J8" s="98"/>
      <c r="K8" s="98"/>
      <c r="L8" s="9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97"/>
      <c r="J9" s="98"/>
      <c r="K9" s="98"/>
      <c r="L9" s="9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97"/>
      <c r="J10" s="98"/>
      <c r="K10" s="98"/>
      <c r="L10" s="9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97"/>
      <c r="J11" s="98"/>
      <c r="K11" s="98"/>
      <c r="L11" s="9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100"/>
      <c r="J12" s="101"/>
      <c r="K12" s="101"/>
      <c r="L12" s="10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426</v>
      </c>
      <c r="D13" s="93"/>
      <c r="E13" s="108" t="s">
        <v>455</v>
      </c>
      <c r="F13" s="109"/>
      <c r="G13" s="109"/>
      <c r="H13" s="109"/>
      <c r="I13" s="108" t="s">
        <v>456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457</v>
      </c>
      <c r="B15" s="557"/>
      <c r="C15" s="557"/>
      <c r="D15" s="557"/>
      <c r="E15" s="557"/>
      <c r="F15" s="557"/>
      <c r="G15" s="557"/>
      <c r="H15" s="558"/>
      <c r="I15" s="431" t="s">
        <v>459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40.1" customHeight="1" x14ac:dyDescent="0.65">
      <c r="A17" s="559"/>
      <c r="B17" s="560"/>
      <c r="C17" s="560"/>
      <c r="D17" s="560"/>
      <c r="E17" s="560"/>
      <c r="F17" s="560"/>
      <c r="G17" s="560"/>
      <c r="H17" s="561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40.1" customHeight="1" x14ac:dyDescent="0.65">
      <c r="A18" s="559"/>
      <c r="B18" s="560"/>
      <c r="C18" s="560"/>
      <c r="D18" s="560"/>
      <c r="E18" s="560"/>
      <c r="F18" s="560"/>
      <c r="G18" s="560"/>
      <c r="H18" s="561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145" t="s">
        <v>53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3"/>
      <c r="P20" s="4"/>
      <c r="Q20" s="4"/>
    </row>
    <row r="21" spans="1:17" s="5" customFormat="1" ht="70.5" customHeight="1" x14ac:dyDescent="0.65">
      <c r="A21" s="6" t="s">
        <v>1</v>
      </c>
      <c r="B21" s="87" t="s">
        <v>440</v>
      </c>
      <c r="C21" s="87">
        <v>1659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309</v>
      </c>
      <c r="E22" s="94" t="s">
        <v>417</v>
      </c>
      <c r="F22" s="112"/>
      <c r="G22" s="112"/>
      <c r="H22" s="113"/>
      <c r="I22" s="94" t="s">
        <v>460</v>
      </c>
      <c r="J22" s="112"/>
      <c r="K22" s="112"/>
      <c r="L22" s="113"/>
      <c r="M22" s="7" t="s">
        <v>52</v>
      </c>
      <c r="N22" s="23">
        <v>24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14"/>
      <c r="F23" s="115"/>
      <c r="G23" s="115"/>
      <c r="H23" s="116"/>
      <c r="I23" s="114"/>
      <c r="J23" s="115"/>
      <c r="K23" s="115"/>
      <c r="L23" s="116"/>
      <c r="M23" s="7" t="s">
        <v>30</v>
      </c>
      <c r="N23" s="23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103" t="s">
        <v>310</v>
      </c>
      <c r="D24" s="93"/>
      <c r="E24" s="114"/>
      <c r="F24" s="115"/>
      <c r="G24" s="115"/>
      <c r="H24" s="116"/>
      <c r="I24" s="114"/>
      <c r="J24" s="115"/>
      <c r="K24" s="115"/>
      <c r="L24" s="116"/>
      <c r="M24" s="7" t="s">
        <v>34</v>
      </c>
      <c r="N24" s="23">
        <f>SUM(N22:N23)</f>
        <v>40</v>
      </c>
      <c r="O24" s="3"/>
      <c r="P24" s="4"/>
      <c r="Q24" s="4"/>
    </row>
    <row r="25" spans="1:17" s="5" customFormat="1" ht="72.75" customHeight="1" x14ac:dyDescent="0.65">
      <c r="A25" s="92"/>
      <c r="B25" s="88"/>
      <c r="C25" s="103"/>
      <c r="D25" s="93"/>
      <c r="E25" s="114"/>
      <c r="F25" s="115"/>
      <c r="G25" s="115"/>
      <c r="H25" s="116"/>
      <c r="I25" s="114"/>
      <c r="J25" s="115"/>
      <c r="K25" s="115"/>
      <c r="L25" s="116"/>
      <c r="M25" s="104" t="s">
        <v>84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103"/>
      <c r="D26" s="93"/>
      <c r="E26" s="114"/>
      <c r="F26" s="115"/>
      <c r="G26" s="115"/>
      <c r="H26" s="116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103"/>
      <c r="D27" s="93"/>
      <c r="E27" s="114"/>
      <c r="F27" s="115"/>
      <c r="G27" s="115"/>
      <c r="H27" s="116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103"/>
      <c r="D28" s="93"/>
      <c r="E28" s="114"/>
      <c r="F28" s="115"/>
      <c r="G28" s="115"/>
      <c r="H28" s="116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103"/>
      <c r="D29" s="93"/>
      <c r="E29" s="114"/>
      <c r="F29" s="115"/>
      <c r="G29" s="115"/>
      <c r="H29" s="116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103"/>
      <c r="D30" s="93"/>
      <c r="E30" s="114"/>
      <c r="F30" s="115"/>
      <c r="G30" s="115"/>
      <c r="H30" s="116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103"/>
      <c r="D31" s="93"/>
      <c r="E31" s="117"/>
      <c r="F31" s="118"/>
      <c r="G31" s="118"/>
      <c r="H31" s="119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416</v>
      </c>
      <c r="F32" s="169"/>
      <c r="G32" s="169"/>
      <c r="H32" s="169"/>
      <c r="I32" s="169" t="s">
        <v>445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441</v>
      </c>
      <c r="B34" s="162"/>
      <c r="C34" s="162"/>
      <c r="D34" s="162"/>
      <c r="E34" s="162"/>
      <c r="F34" s="162"/>
      <c r="G34" s="162"/>
      <c r="H34" s="236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81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434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553</v>
      </c>
      <c r="C59" s="87">
        <v>2008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</v>
      </c>
      <c r="E60" s="180" t="s">
        <v>410</v>
      </c>
      <c r="F60" s="181"/>
      <c r="G60" s="181"/>
      <c r="H60" s="182"/>
      <c r="I60" s="180" t="s">
        <v>453</v>
      </c>
      <c r="J60" s="181"/>
      <c r="K60" s="181"/>
      <c r="L60" s="182"/>
      <c r="M60" s="7" t="s">
        <v>52</v>
      </c>
      <c r="N60" s="8">
        <v>43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404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60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82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88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88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409</v>
      </c>
      <c r="F70" s="215"/>
      <c r="G70" s="215"/>
      <c r="H70" s="215"/>
      <c r="I70" s="108" t="s">
        <v>446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549" t="s">
        <v>437</v>
      </c>
      <c r="B72" s="550"/>
      <c r="C72" s="550"/>
      <c r="D72" s="550"/>
      <c r="E72" s="550"/>
      <c r="F72" s="550"/>
      <c r="G72" s="550"/>
      <c r="H72" s="550"/>
      <c r="I72" s="449"/>
      <c r="J72" s="449"/>
      <c r="K72" s="449"/>
      <c r="L72" s="578" t="s">
        <v>412</v>
      </c>
      <c r="M72" s="451"/>
      <c r="N72" s="452"/>
      <c r="O72" s="13"/>
      <c r="P72" s="27"/>
      <c r="Q72" s="12"/>
    </row>
    <row r="73" spans="1:19" ht="140.1" customHeight="1" x14ac:dyDescent="0.65">
      <c r="A73" s="551"/>
      <c r="B73" s="552"/>
      <c r="C73" s="552"/>
      <c r="D73" s="552"/>
      <c r="E73" s="552"/>
      <c r="F73" s="552"/>
      <c r="G73" s="552"/>
      <c r="H73" s="552"/>
      <c r="I73" s="449"/>
      <c r="J73" s="449"/>
      <c r="K73" s="449"/>
      <c r="L73" s="453"/>
      <c r="M73" s="454"/>
      <c r="N73" s="455"/>
      <c r="O73" s="14"/>
      <c r="P73" s="15"/>
      <c r="Q73" s="12"/>
    </row>
    <row r="74" spans="1:19" ht="140.1" customHeight="1" x14ac:dyDescent="0.65">
      <c r="A74" s="551"/>
      <c r="B74" s="552"/>
      <c r="C74" s="552"/>
      <c r="D74" s="552"/>
      <c r="E74" s="552"/>
      <c r="F74" s="552"/>
      <c r="G74" s="552"/>
      <c r="H74" s="552"/>
      <c r="I74" s="449"/>
      <c r="J74" s="449"/>
      <c r="K74" s="449"/>
      <c r="L74" s="453"/>
      <c r="M74" s="454"/>
      <c r="N74" s="455"/>
      <c r="O74" s="14"/>
      <c r="P74" s="15"/>
      <c r="Q74" s="12"/>
    </row>
    <row r="75" spans="1:19" ht="140.1" customHeight="1" x14ac:dyDescent="0.65">
      <c r="A75" s="551"/>
      <c r="B75" s="552"/>
      <c r="C75" s="552"/>
      <c r="D75" s="552"/>
      <c r="E75" s="552"/>
      <c r="F75" s="552"/>
      <c r="G75" s="552"/>
      <c r="H75" s="552"/>
      <c r="I75" s="449"/>
      <c r="J75" s="449"/>
      <c r="K75" s="449"/>
      <c r="L75" s="453"/>
      <c r="M75" s="454"/>
      <c r="N75" s="455"/>
      <c r="O75" s="16"/>
      <c r="P75" s="24"/>
      <c r="Q75" s="4"/>
    </row>
    <row r="76" spans="1:19" ht="191.25" customHeight="1" x14ac:dyDescent="0.65">
      <c r="A76" s="553"/>
      <c r="B76" s="554"/>
      <c r="C76" s="554"/>
      <c r="D76" s="554"/>
      <c r="E76" s="554"/>
      <c r="F76" s="554"/>
      <c r="G76" s="554"/>
      <c r="H76" s="554"/>
      <c r="I76" s="449"/>
      <c r="J76" s="449"/>
      <c r="K76" s="449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234</v>
      </c>
      <c r="C78" s="87">
        <v>5038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62</v>
      </c>
      <c r="E79" s="223" t="s">
        <v>421</v>
      </c>
      <c r="F79" s="95"/>
      <c r="G79" s="95"/>
      <c r="H79" s="96"/>
      <c r="I79" s="579" t="s">
        <v>448</v>
      </c>
      <c r="J79" s="580"/>
      <c r="K79" s="580"/>
      <c r="L79" s="581"/>
      <c r="M79" s="7" t="s">
        <v>52</v>
      </c>
      <c r="N79" s="23">
        <v>111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582"/>
      <c r="J80" s="583"/>
      <c r="K80" s="583"/>
      <c r="L80" s="584"/>
      <c r="M80" s="7" t="s">
        <v>30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407</v>
      </c>
      <c r="D81" s="93"/>
      <c r="E81" s="97"/>
      <c r="F81" s="98"/>
      <c r="G81" s="98"/>
      <c r="H81" s="99"/>
      <c r="I81" s="582"/>
      <c r="J81" s="583"/>
      <c r="K81" s="583"/>
      <c r="L81" s="584"/>
      <c r="M81" s="7" t="s">
        <v>34</v>
      </c>
      <c r="N81" s="23">
        <f>SUM(N79:N80)</f>
        <v>126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582"/>
      <c r="J82" s="583"/>
      <c r="K82" s="583"/>
      <c r="L82" s="584"/>
      <c r="M82" s="104" t="s">
        <v>83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582"/>
      <c r="J83" s="583"/>
      <c r="K83" s="583"/>
      <c r="L83" s="584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582"/>
      <c r="J84" s="583"/>
      <c r="K84" s="583"/>
      <c r="L84" s="584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582"/>
      <c r="J85" s="583"/>
      <c r="K85" s="583"/>
      <c r="L85" s="584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582"/>
      <c r="J86" s="583"/>
      <c r="K86" s="583"/>
      <c r="L86" s="584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582"/>
      <c r="J87" s="583"/>
      <c r="K87" s="583"/>
      <c r="L87" s="584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585"/>
      <c r="J88" s="586"/>
      <c r="K88" s="586"/>
      <c r="L88" s="587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59</v>
      </c>
      <c r="D89" s="93"/>
      <c r="E89" s="169" t="s">
        <v>427</v>
      </c>
      <c r="F89" s="222"/>
      <c r="G89" s="222"/>
      <c r="H89" s="222"/>
      <c r="I89" s="169" t="s">
        <v>447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549" t="s">
        <v>438</v>
      </c>
      <c r="B91" s="550"/>
      <c r="C91" s="550"/>
      <c r="D91" s="550"/>
      <c r="E91" s="550"/>
      <c r="F91" s="550"/>
      <c r="G91" s="550"/>
      <c r="H91" s="550"/>
      <c r="I91" s="449"/>
      <c r="J91" s="449"/>
      <c r="K91" s="449"/>
      <c r="L91" s="578" t="s">
        <v>412</v>
      </c>
      <c r="M91" s="451"/>
      <c r="N91" s="452"/>
      <c r="O91" s="13"/>
      <c r="P91" s="27"/>
      <c r="Q91" s="12"/>
    </row>
    <row r="92" spans="1:17" s="5" customFormat="1" ht="140.1" customHeight="1" x14ac:dyDescent="0.65">
      <c r="A92" s="551"/>
      <c r="B92" s="552"/>
      <c r="C92" s="552"/>
      <c r="D92" s="552"/>
      <c r="E92" s="552"/>
      <c r="F92" s="552"/>
      <c r="G92" s="552"/>
      <c r="H92" s="552"/>
      <c r="I92" s="449"/>
      <c r="J92" s="449"/>
      <c r="K92" s="449"/>
      <c r="L92" s="453"/>
      <c r="M92" s="454"/>
      <c r="N92" s="455"/>
      <c r="O92" s="14"/>
      <c r="P92" s="15"/>
      <c r="Q92" s="12"/>
    </row>
    <row r="93" spans="1:17" s="5" customFormat="1" ht="140.1" customHeight="1" x14ac:dyDescent="0.65">
      <c r="A93" s="551"/>
      <c r="B93" s="552"/>
      <c r="C93" s="552"/>
      <c r="D93" s="552"/>
      <c r="E93" s="552"/>
      <c r="F93" s="552"/>
      <c r="G93" s="552"/>
      <c r="H93" s="552"/>
      <c r="I93" s="449"/>
      <c r="J93" s="449"/>
      <c r="K93" s="449"/>
      <c r="L93" s="453"/>
      <c r="M93" s="454"/>
      <c r="N93" s="455"/>
      <c r="O93" s="14"/>
      <c r="P93" s="15"/>
      <c r="Q93" s="12"/>
    </row>
    <row r="94" spans="1:17" s="5" customFormat="1" ht="260.25" customHeight="1" x14ac:dyDescent="0.65">
      <c r="A94" s="551"/>
      <c r="B94" s="552"/>
      <c r="C94" s="552"/>
      <c r="D94" s="552"/>
      <c r="E94" s="552"/>
      <c r="F94" s="552"/>
      <c r="G94" s="552"/>
      <c r="H94" s="552"/>
      <c r="I94" s="449"/>
      <c r="J94" s="449"/>
      <c r="K94" s="449"/>
      <c r="L94" s="453"/>
      <c r="M94" s="454"/>
      <c r="N94" s="455"/>
      <c r="O94" s="16"/>
      <c r="P94" s="24"/>
      <c r="Q94" s="4"/>
    </row>
    <row r="95" spans="1:17" s="5" customFormat="1" ht="238.5" customHeight="1" x14ac:dyDescent="0.65">
      <c r="A95" s="553"/>
      <c r="B95" s="554"/>
      <c r="C95" s="554"/>
      <c r="D95" s="554"/>
      <c r="E95" s="554"/>
      <c r="F95" s="554"/>
      <c r="G95" s="554"/>
      <c r="H95" s="554"/>
      <c r="I95" s="449"/>
      <c r="J95" s="449"/>
      <c r="K95" s="449"/>
      <c r="L95" s="456"/>
      <c r="M95" s="457"/>
      <c r="N95" s="45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101</v>
      </c>
      <c r="B98" s="235"/>
      <c r="C98" s="88"/>
      <c r="D98" s="93" t="s">
        <v>260</v>
      </c>
      <c r="E98" s="161" t="s">
        <v>433</v>
      </c>
      <c r="F98" s="162"/>
      <c r="G98" s="162"/>
      <c r="H98" s="236"/>
      <c r="I98" s="180" t="s">
        <v>442</v>
      </c>
      <c r="J98" s="162"/>
      <c r="K98" s="162"/>
      <c r="L98" s="236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164"/>
      <c r="F99" s="165"/>
      <c r="G99" s="165"/>
      <c r="H99" s="237"/>
      <c r="I99" s="164"/>
      <c r="J99" s="165"/>
      <c r="K99" s="165"/>
      <c r="L99" s="237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164"/>
      <c r="F100" s="165"/>
      <c r="G100" s="165"/>
      <c r="H100" s="237"/>
      <c r="I100" s="164"/>
      <c r="J100" s="165"/>
      <c r="K100" s="165"/>
      <c r="L100" s="237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64"/>
      <c r="F101" s="165"/>
      <c r="G101" s="165"/>
      <c r="H101" s="237"/>
      <c r="I101" s="164"/>
      <c r="J101" s="165"/>
      <c r="K101" s="165"/>
      <c r="L101" s="237"/>
      <c r="M101" s="104" t="s">
        <v>85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64"/>
      <c r="F102" s="165"/>
      <c r="G102" s="165"/>
      <c r="H102" s="237"/>
      <c r="I102" s="164"/>
      <c r="J102" s="165"/>
      <c r="K102" s="165"/>
      <c r="L102" s="237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164"/>
      <c r="F103" s="165"/>
      <c r="G103" s="165"/>
      <c r="H103" s="237"/>
      <c r="I103" s="164"/>
      <c r="J103" s="165"/>
      <c r="K103" s="165"/>
      <c r="L103" s="237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164"/>
      <c r="F104" s="165"/>
      <c r="G104" s="165"/>
      <c r="H104" s="237"/>
      <c r="I104" s="164"/>
      <c r="J104" s="165"/>
      <c r="K104" s="165"/>
      <c r="L104" s="237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164"/>
      <c r="F105" s="165"/>
      <c r="G105" s="165"/>
      <c r="H105" s="237"/>
      <c r="I105" s="164"/>
      <c r="J105" s="165"/>
      <c r="K105" s="165"/>
      <c r="L105" s="237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64"/>
      <c r="F106" s="165"/>
      <c r="G106" s="165"/>
      <c r="H106" s="237"/>
      <c r="I106" s="164"/>
      <c r="J106" s="165"/>
      <c r="K106" s="165"/>
      <c r="L106" s="237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38"/>
      <c r="F107" s="239"/>
      <c r="G107" s="239"/>
      <c r="H107" s="240"/>
      <c r="I107" s="238"/>
      <c r="J107" s="239"/>
      <c r="K107" s="239"/>
      <c r="L107" s="240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198</v>
      </c>
      <c r="D108" s="93"/>
      <c r="E108" s="233" t="s">
        <v>443</v>
      </c>
      <c r="F108" s="233"/>
      <c r="G108" s="233"/>
      <c r="H108" s="233"/>
      <c r="I108" s="233" t="s">
        <v>444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440" t="s">
        <v>212</v>
      </c>
      <c r="B110" s="162"/>
      <c r="C110" s="162"/>
      <c r="D110" s="162"/>
      <c r="E110" s="162"/>
      <c r="F110" s="162"/>
      <c r="G110" s="162"/>
      <c r="H110" s="236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441"/>
      <c r="B111" s="165"/>
      <c r="C111" s="165"/>
      <c r="D111" s="165"/>
      <c r="E111" s="165"/>
      <c r="F111" s="165"/>
      <c r="G111" s="165"/>
      <c r="H111" s="237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441"/>
      <c r="B112" s="165"/>
      <c r="C112" s="165"/>
      <c r="D112" s="165"/>
      <c r="E112" s="165"/>
      <c r="F112" s="165"/>
      <c r="G112" s="165"/>
      <c r="H112" s="237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441"/>
      <c r="B113" s="165"/>
      <c r="C113" s="165"/>
      <c r="D113" s="165"/>
      <c r="E113" s="165"/>
      <c r="F113" s="165"/>
      <c r="G113" s="165"/>
      <c r="H113" s="237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442"/>
      <c r="B114" s="239"/>
      <c r="C114" s="239"/>
      <c r="D114" s="239"/>
      <c r="E114" s="239"/>
      <c r="F114" s="239"/>
      <c r="G114" s="239"/>
      <c r="H114" s="240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413</v>
      </c>
      <c r="F117" s="162"/>
      <c r="G117" s="162"/>
      <c r="H117" s="236"/>
      <c r="I117" s="161" t="s">
        <v>432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78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420</v>
      </c>
      <c r="F127" s="233"/>
      <c r="G127" s="233"/>
      <c r="H127" s="233"/>
      <c r="I127" s="233" t="s">
        <v>420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565" t="s">
        <v>435</v>
      </c>
      <c r="B129" s="566"/>
      <c r="C129" s="566"/>
      <c r="D129" s="566"/>
      <c r="E129" s="566"/>
      <c r="F129" s="566"/>
      <c r="G129" s="566"/>
      <c r="H129" s="567"/>
      <c r="I129" s="574" t="s">
        <v>414</v>
      </c>
      <c r="J129" s="242"/>
      <c r="K129" s="242"/>
      <c r="L129" s="242"/>
      <c r="M129" s="242"/>
      <c r="N129" s="575"/>
      <c r="O129" s="13"/>
      <c r="P129" s="27"/>
      <c r="Q129" s="12"/>
    </row>
    <row r="130" spans="1:19" ht="140.1" customHeight="1" x14ac:dyDescent="0.65">
      <c r="A130" s="568"/>
      <c r="B130" s="569"/>
      <c r="C130" s="569"/>
      <c r="D130" s="569"/>
      <c r="E130" s="569"/>
      <c r="F130" s="569"/>
      <c r="G130" s="569"/>
      <c r="H130" s="570"/>
      <c r="I130" s="244"/>
      <c r="J130" s="245"/>
      <c r="K130" s="245"/>
      <c r="L130" s="245"/>
      <c r="M130" s="245"/>
      <c r="N130" s="576"/>
      <c r="O130" s="14"/>
      <c r="P130" s="15"/>
      <c r="Q130" s="12"/>
    </row>
    <row r="131" spans="1:19" ht="91.5" customHeight="1" x14ac:dyDescent="0.65">
      <c r="A131" s="568"/>
      <c r="B131" s="569"/>
      <c r="C131" s="569"/>
      <c r="D131" s="569"/>
      <c r="E131" s="569"/>
      <c r="F131" s="569"/>
      <c r="G131" s="569"/>
      <c r="H131" s="570"/>
      <c r="I131" s="244"/>
      <c r="J131" s="245"/>
      <c r="K131" s="245"/>
      <c r="L131" s="245"/>
      <c r="M131" s="245"/>
      <c r="N131" s="576"/>
      <c r="O131" s="14"/>
      <c r="P131" s="15"/>
      <c r="Q131" s="12"/>
    </row>
    <row r="132" spans="1:19" ht="96.75" customHeight="1" x14ac:dyDescent="0.65">
      <c r="A132" s="568"/>
      <c r="B132" s="569"/>
      <c r="C132" s="569"/>
      <c r="D132" s="569"/>
      <c r="E132" s="569"/>
      <c r="F132" s="569"/>
      <c r="G132" s="569"/>
      <c r="H132" s="570"/>
      <c r="I132" s="244"/>
      <c r="J132" s="245"/>
      <c r="K132" s="245"/>
      <c r="L132" s="245"/>
      <c r="M132" s="245"/>
      <c r="N132" s="576"/>
      <c r="O132" s="16"/>
      <c r="P132" s="24"/>
      <c r="Q132" s="4"/>
    </row>
    <row r="133" spans="1:19" ht="105" customHeight="1" x14ac:dyDescent="0.65">
      <c r="A133" s="571"/>
      <c r="B133" s="572"/>
      <c r="C133" s="572"/>
      <c r="D133" s="572"/>
      <c r="E133" s="572"/>
      <c r="F133" s="572"/>
      <c r="G133" s="572"/>
      <c r="H133" s="573"/>
      <c r="I133" s="247"/>
      <c r="J133" s="248"/>
      <c r="K133" s="248"/>
      <c r="L133" s="248"/>
      <c r="M133" s="248"/>
      <c r="N133" s="577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/>
      <c r="C135" s="87"/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422</v>
      </c>
      <c r="E136" s="161" t="s">
        <v>423</v>
      </c>
      <c r="F136" s="162"/>
      <c r="G136" s="162"/>
      <c r="H136" s="236"/>
      <c r="I136" s="161" t="s">
        <v>428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/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18</v>
      </c>
      <c r="D146" s="93"/>
      <c r="E146" s="233"/>
      <c r="F146" s="233"/>
      <c r="G146" s="233"/>
      <c r="H146" s="233"/>
      <c r="I146" s="233"/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415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81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406</v>
      </c>
      <c r="C163" s="325">
        <v>11274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429</v>
      </c>
      <c r="F164" s="162"/>
      <c r="G164" s="162"/>
      <c r="H164" s="236"/>
      <c r="I164" s="161" t="s">
        <v>449</v>
      </c>
      <c r="J164" s="162"/>
      <c r="K164" s="162"/>
      <c r="L164" s="236"/>
      <c r="M164" s="338" t="s">
        <v>52</v>
      </c>
      <c r="N164" s="340">
        <v>18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404</v>
      </c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30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81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28" t="s">
        <v>28</v>
      </c>
      <c r="D170" s="93"/>
      <c r="E170" s="328" t="s">
        <v>424</v>
      </c>
      <c r="F170" s="328"/>
      <c r="G170" s="328"/>
      <c r="H170" s="328"/>
      <c r="I170" s="328" t="s">
        <v>430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549" t="s">
        <v>439</v>
      </c>
      <c r="B172" s="550"/>
      <c r="C172" s="550"/>
      <c r="D172" s="550"/>
      <c r="E172" s="550"/>
      <c r="F172" s="550"/>
      <c r="G172" s="550"/>
      <c r="H172" s="550"/>
      <c r="I172" s="449"/>
      <c r="J172" s="449"/>
      <c r="K172" s="449"/>
      <c r="L172" s="555" t="s">
        <v>411</v>
      </c>
      <c r="M172" s="451"/>
      <c r="N172" s="452"/>
      <c r="O172" s="13"/>
      <c r="P172" s="27"/>
      <c r="Q172" s="12"/>
    </row>
    <row r="173" spans="1:17" s="5" customFormat="1" ht="318.75" customHeight="1" x14ac:dyDescent="0.65">
      <c r="A173" s="551"/>
      <c r="B173" s="552"/>
      <c r="C173" s="552"/>
      <c r="D173" s="552"/>
      <c r="E173" s="552"/>
      <c r="F173" s="552"/>
      <c r="G173" s="552"/>
      <c r="H173" s="552"/>
      <c r="I173" s="449"/>
      <c r="J173" s="449"/>
      <c r="K173" s="449"/>
      <c r="L173" s="453"/>
      <c r="M173" s="454"/>
      <c r="N173" s="455"/>
      <c r="O173" s="14"/>
      <c r="P173" s="15"/>
      <c r="Q173" s="12"/>
    </row>
    <row r="174" spans="1:17" s="5" customFormat="1" ht="309.75" customHeight="1" x14ac:dyDescent="0.65">
      <c r="A174" s="551"/>
      <c r="B174" s="552"/>
      <c r="C174" s="552"/>
      <c r="D174" s="552"/>
      <c r="E174" s="552"/>
      <c r="F174" s="552"/>
      <c r="G174" s="552"/>
      <c r="H174" s="552"/>
      <c r="I174" s="449"/>
      <c r="J174" s="449"/>
      <c r="K174" s="449"/>
      <c r="L174" s="453"/>
      <c r="M174" s="454"/>
      <c r="N174" s="455"/>
      <c r="O174" s="14"/>
      <c r="P174" s="15"/>
      <c r="Q174" s="12"/>
    </row>
    <row r="175" spans="1:17" s="5" customFormat="1" ht="12.75" hidden="1" customHeight="1" x14ac:dyDescent="0.65">
      <c r="A175" s="551"/>
      <c r="B175" s="552"/>
      <c r="C175" s="552"/>
      <c r="D175" s="552"/>
      <c r="E175" s="552"/>
      <c r="F175" s="552"/>
      <c r="G175" s="552"/>
      <c r="H175" s="552"/>
      <c r="I175" s="449"/>
      <c r="J175" s="449"/>
      <c r="K175" s="449"/>
      <c r="L175" s="453"/>
      <c r="M175" s="454"/>
      <c r="N175" s="455"/>
      <c r="O175" s="16"/>
      <c r="P175" s="24"/>
      <c r="Q175" s="4"/>
    </row>
    <row r="176" spans="1:17" s="5" customFormat="1" ht="15.75" hidden="1" customHeight="1" x14ac:dyDescent="0.65">
      <c r="A176" s="553"/>
      <c r="B176" s="554"/>
      <c r="C176" s="554"/>
      <c r="D176" s="554"/>
      <c r="E176" s="554"/>
      <c r="F176" s="554"/>
      <c r="G176" s="554"/>
      <c r="H176" s="554"/>
      <c r="I176" s="449"/>
      <c r="J176" s="449"/>
      <c r="K176" s="449"/>
      <c r="L176" s="456"/>
      <c r="M176" s="457"/>
      <c r="N176" s="458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>
        <v>372</v>
      </c>
      <c r="C178" s="325">
        <v>8551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 t="s">
        <v>272</v>
      </c>
      <c r="E179" s="161" t="s">
        <v>418</v>
      </c>
      <c r="F179" s="162"/>
      <c r="G179" s="162"/>
      <c r="H179" s="236"/>
      <c r="I179" s="161" t="s">
        <v>450</v>
      </c>
      <c r="J179" s="162"/>
      <c r="K179" s="162"/>
      <c r="L179" s="236"/>
      <c r="M179" s="338" t="s">
        <v>52</v>
      </c>
      <c r="N179" s="340">
        <v>67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341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 t="s">
        <v>310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8">
        <f>SUM(N179:N181)</f>
        <v>74</v>
      </c>
      <c r="O182" s="3"/>
      <c r="P182" s="4"/>
      <c r="Q182" s="4"/>
    </row>
    <row r="183" spans="1:17" s="5" customFormat="1" ht="282" customHeight="1" x14ac:dyDescent="0.65">
      <c r="A183" s="18" t="s">
        <v>367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82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28</v>
      </c>
      <c r="D185" s="344"/>
      <c r="E185" s="328" t="s">
        <v>419</v>
      </c>
      <c r="F185" s="328"/>
      <c r="G185" s="328"/>
      <c r="H185" s="328"/>
      <c r="I185" s="328" t="s">
        <v>452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549" t="s">
        <v>451</v>
      </c>
      <c r="B187" s="550"/>
      <c r="C187" s="550"/>
      <c r="D187" s="550"/>
      <c r="E187" s="550"/>
      <c r="F187" s="550"/>
      <c r="G187" s="550"/>
      <c r="H187" s="550"/>
      <c r="I187" s="449" t="s">
        <v>436</v>
      </c>
      <c r="J187" s="449"/>
      <c r="K187" s="449"/>
      <c r="L187" s="555" t="s">
        <v>411</v>
      </c>
      <c r="M187" s="451"/>
      <c r="N187" s="452"/>
      <c r="O187" s="13"/>
      <c r="P187" s="27"/>
      <c r="Q187" s="12"/>
    </row>
    <row r="188" spans="1:17" s="5" customFormat="1" ht="45.75" customHeight="1" x14ac:dyDescent="0.65">
      <c r="A188" s="551"/>
      <c r="B188" s="552"/>
      <c r="C188" s="552"/>
      <c r="D188" s="552"/>
      <c r="E188" s="552"/>
      <c r="F188" s="552"/>
      <c r="G188" s="552"/>
      <c r="H188" s="552"/>
      <c r="I188" s="449"/>
      <c r="J188" s="449"/>
      <c r="K188" s="449"/>
      <c r="L188" s="453"/>
      <c r="M188" s="454"/>
      <c r="N188" s="455"/>
      <c r="O188" s="14"/>
      <c r="P188" s="15"/>
      <c r="Q188" s="12"/>
    </row>
    <row r="189" spans="1:17" s="5" customFormat="1" ht="140.1" customHeight="1" x14ac:dyDescent="0.65">
      <c r="A189" s="551"/>
      <c r="B189" s="552"/>
      <c r="C189" s="552"/>
      <c r="D189" s="552"/>
      <c r="E189" s="552"/>
      <c r="F189" s="552"/>
      <c r="G189" s="552"/>
      <c r="H189" s="552"/>
      <c r="I189" s="449"/>
      <c r="J189" s="449"/>
      <c r="K189" s="449"/>
      <c r="L189" s="453"/>
      <c r="M189" s="454"/>
      <c r="N189" s="455"/>
      <c r="O189" s="14"/>
      <c r="P189" s="15"/>
      <c r="Q189" s="12"/>
    </row>
    <row r="190" spans="1:17" s="5" customFormat="1" ht="187.5" customHeight="1" x14ac:dyDescent="0.65">
      <c r="A190" s="551"/>
      <c r="B190" s="552"/>
      <c r="C190" s="552"/>
      <c r="D190" s="552"/>
      <c r="E190" s="552"/>
      <c r="F190" s="552"/>
      <c r="G190" s="552"/>
      <c r="H190" s="552"/>
      <c r="I190" s="449"/>
      <c r="J190" s="449"/>
      <c r="K190" s="449"/>
      <c r="L190" s="453"/>
      <c r="M190" s="454"/>
      <c r="N190" s="455"/>
      <c r="O190" s="16"/>
      <c r="P190" s="24"/>
      <c r="Q190" s="4"/>
    </row>
    <row r="191" spans="1:17" s="5" customFormat="1" ht="321" customHeight="1" x14ac:dyDescent="0.65">
      <c r="A191" s="553"/>
      <c r="B191" s="554"/>
      <c r="C191" s="554"/>
      <c r="D191" s="554"/>
      <c r="E191" s="554"/>
      <c r="F191" s="554"/>
      <c r="G191" s="554"/>
      <c r="H191" s="554"/>
      <c r="I191" s="449"/>
      <c r="J191" s="449"/>
      <c r="K191" s="449"/>
      <c r="L191" s="456"/>
      <c r="M191" s="457"/>
      <c r="N191" s="458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531" t="s">
        <v>362</v>
      </c>
      <c r="F194" s="532"/>
      <c r="G194" s="532"/>
      <c r="H194" s="533"/>
      <c r="I194" s="540" t="s">
        <v>431</v>
      </c>
      <c r="J194" s="541"/>
      <c r="K194" s="541"/>
      <c r="L194" s="542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534"/>
      <c r="F195" s="535"/>
      <c r="G195" s="535"/>
      <c r="H195" s="536"/>
      <c r="I195" s="543"/>
      <c r="J195" s="544"/>
      <c r="K195" s="544"/>
      <c r="L195" s="545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534"/>
      <c r="F196" s="535"/>
      <c r="G196" s="535"/>
      <c r="H196" s="536"/>
      <c r="I196" s="543"/>
      <c r="J196" s="544"/>
      <c r="K196" s="544"/>
      <c r="L196" s="545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534"/>
      <c r="F197" s="535"/>
      <c r="G197" s="535"/>
      <c r="H197" s="536"/>
      <c r="I197" s="543"/>
      <c r="J197" s="544"/>
      <c r="K197" s="544"/>
      <c r="L197" s="545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534"/>
      <c r="F198" s="535"/>
      <c r="G198" s="535"/>
      <c r="H198" s="536"/>
      <c r="I198" s="543"/>
      <c r="J198" s="544"/>
      <c r="K198" s="544"/>
      <c r="L198" s="545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537"/>
      <c r="F199" s="538"/>
      <c r="G199" s="538"/>
      <c r="H199" s="539"/>
      <c r="I199" s="546"/>
      <c r="J199" s="547"/>
      <c r="K199" s="547"/>
      <c r="L199" s="548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254</v>
      </c>
      <c r="B208" s="356"/>
      <c r="C208" s="356"/>
      <c r="D208" s="356"/>
      <c r="E208" s="357"/>
      <c r="F208" s="355" t="s">
        <v>255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E164" sqref="E164:H169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461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159</v>
      </c>
      <c r="C2" s="87">
        <v>2084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408</v>
      </c>
      <c r="E3" s="224" t="s">
        <v>468</v>
      </c>
      <c r="F3" s="225"/>
      <c r="G3" s="225"/>
      <c r="H3" s="226"/>
      <c r="I3" s="224" t="s">
        <v>495</v>
      </c>
      <c r="J3" s="225"/>
      <c r="K3" s="225"/>
      <c r="L3" s="22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227"/>
      <c r="F4" s="228"/>
      <c r="G4" s="228"/>
      <c r="H4" s="229"/>
      <c r="I4" s="227"/>
      <c r="J4" s="228"/>
      <c r="K4" s="228"/>
      <c r="L4" s="229"/>
      <c r="M4" s="7" t="s">
        <v>30</v>
      </c>
      <c r="N4" s="8">
        <v>20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425</v>
      </c>
      <c r="D5" s="93"/>
      <c r="E5" s="227"/>
      <c r="F5" s="228"/>
      <c r="G5" s="228"/>
      <c r="H5" s="229"/>
      <c r="I5" s="227"/>
      <c r="J5" s="228"/>
      <c r="K5" s="228"/>
      <c r="L5" s="229"/>
      <c r="M5" s="7" t="s">
        <v>34</v>
      </c>
      <c r="N5" s="8">
        <f>SUM(N3:N4)</f>
        <v>35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227"/>
      <c r="F6" s="228"/>
      <c r="G6" s="228"/>
      <c r="H6" s="229"/>
      <c r="I6" s="227"/>
      <c r="J6" s="228"/>
      <c r="K6" s="228"/>
      <c r="L6" s="229"/>
      <c r="M6" s="104" t="s">
        <v>510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227"/>
      <c r="F7" s="228"/>
      <c r="G7" s="228"/>
      <c r="H7" s="229"/>
      <c r="I7" s="227"/>
      <c r="J7" s="228"/>
      <c r="K7" s="228"/>
      <c r="L7" s="22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227"/>
      <c r="F8" s="228"/>
      <c r="G8" s="228"/>
      <c r="H8" s="229"/>
      <c r="I8" s="227"/>
      <c r="J8" s="228"/>
      <c r="K8" s="228"/>
      <c r="L8" s="22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227"/>
      <c r="F9" s="228"/>
      <c r="G9" s="228"/>
      <c r="H9" s="229"/>
      <c r="I9" s="227"/>
      <c r="J9" s="228"/>
      <c r="K9" s="228"/>
      <c r="L9" s="22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227"/>
      <c r="F10" s="228"/>
      <c r="G10" s="228"/>
      <c r="H10" s="229"/>
      <c r="I10" s="227"/>
      <c r="J10" s="228"/>
      <c r="K10" s="228"/>
      <c r="L10" s="22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227"/>
      <c r="F11" s="228"/>
      <c r="G11" s="228"/>
      <c r="H11" s="229"/>
      <c r="I11" s="227"/>
      <c r="J11" s="228"/>
      <c r="K11" s="228"/>
      <c r="L11" s="22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230"/>
      <c r="F12" s="231"/>
      <c r="G12" s="231"/>
      <c r="H12" s="232"/>
      <c r="I12" s="230"/>
      <c r="J12" s="231"/>
      <c r="K12" s="231"/>
      <c r="L12" s="23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469</v>
      </c>
      <c r="D13" s="93"/>
      <c r="E13" s="108" t="s">
        <v>503</v>
      </c>
      <c r="F13" s="109"/>
      <c r="G13" s="109"/>
      <c r="H13" s="109"/>
      <c r="I13" s="108" t="s">
        <v>504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76" t="s">
        <v>483</v>
      </c>
      <c r="B15" s="477"/>
      <c r="C15" s="477"/>
      <c r="D15" s="477"/>
      <c r="E15" s="477"/>
      <c r="F15" s="477"/>
      <c r="G15" s="477"/>
      <c r="H15" s="478"/>
      <c r="I15" s="134" t="s">
        <v>484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479"/>
      <c r="B16" s="480"/>
      <c r="C16" s="480"/>
      <c r="D16" s="480"/>
      <c r="E16" s="480"/>
      <c r="F16" s="480"/>
      <c r="G16" s="480"/>
      <c r="H16" s="481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479"/>
      <c r="B17" s="480"/>
      <c r="C17" s="480"/>
      <c r="D17" s="480"/>
      <c r="E17" s="480"/>
      <c r="F17" s="480"/>
      <c r="G17" s="480"/>
      <c r="H17" s="481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40.1" customHeight="1" x14ac:dyDescent="0.65">
      <c r="A18" s="479"/>
      <c r="B18" s="480"/>
      <c r="C18" s="480"/>
      <c r="D18" s="480"/>
      <c r="E18" s="480"/>
      <c r="F18" s="480"/>
      <c r="G18" s="480"/>
      <c r="H18" s="481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482"/>
      <c r="B19" s="483"/>
      <c r="C19" s="483"/>
      <c r="D19" s="483"/>
      <c r="E19" s="483"/>
      <c r="F19" s="483"/>
      <c r="G19" s="483"/>
      <c r="H19" s="484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145" t="s">
        <v>53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36</v>
      </c>
      <c r="C21" s="87">
        <v>599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472</v>
      </c>
      <c r="E22" s="224" t="s">
        <v>467</v>
      </c>
      <c r="F22" s="588"/>
      <c r="G22" s="588"/>
      <c r="H22" s="589"/>
      <c r="I22" s="94" t="s">
        <v>502</v>
      </c>
      <c r="J22" s="112"/>
      <c r="K22" s="112"/>
      <c r="L22" s="113"/>
      <c r="M22" s="7" t="s">
        <v>52</v>
      </c>
      <c r="N22" s="23">
        <v>25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590"/>
      <c r="F23" s="591"/>
      <c r="G23" s="591"/>
      <c r="H23" s="592"/>
      <c r="I23" s="114"/>
      <c r="J23" s="115"/>
      <c r="K23" s="115"/>
      <c r="L23" s="116"/>
      <c r="M23" s="7" t="s">
        <v>30</v>
      </c>
      <c r="N23" s="23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103" t="s">
        <v>471</v>
      </c>
      <c r="D24" s="93"/>
      <c r="E24" s="590"/>
      <c r="F24" s="591"/>
      <c r="G24" s="591"/>
      <c r="H24" s="592"/>
      <c r="I24" s="114"/>
      <c r="J24" s="115"/>
      <c r="K24" s="115"/>
      <c r="L24" s="116"/>
      <c r="M24" s="7" t="s">
        <v>34</v>
      </c>
      <c r="N24" s="23">
        <f>SUM(N22:N23)</f>
        <v>41</v>
      </c>
      <c r="O24" s="3"/>
      <c r="P24" s="4"/>
      <c r="Q24" s="4"/>
    </row>
    <row r="25" spans="1:17" s="5" customFormat="1" ht="72.75" customHeight="1" x14ac:dyDescent="0.65">
      <c r="A25" s="92"/>
      <c r="B25" s="88"/>
      <c r="C25" s="103"/>
      <c r="D25" s="93"/>
      <c r="E25" s="590"/>
      <c r="F25" s="591"/>
      <c r="G25" s="591"/>
      <c r="H25" s="592"/>
      <c r="I25" s="114"/>
      <c r="J25" s="115"/>
      <c r="K25" s="115"/>
      <c r="L25" s="116"/>
      <c r="M25" s="104" t="s">
        <v>511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103"/>
      <c r="D26" s="93"/>
      <c r="E26" s="590"/>
      <c r="F26" s="591"/>
      <c r="G26" s="591"/>
      <c r="H26" s="592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103"/>
      <c r="D27" s="93"/>
      <c r="E27" s="590"/>
      <c r="F27" s="591"/>
      <c r="G27" s="591"/>
      <c r="H27" s="592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103"/>
      <c r="D28" s="93"/>
      <c r="E28" s="590"/>
      <c r="F28" s="591"/>
      <c r="G28" s="591"/>
      <c r="H28" s="592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103"/>
      <c r="D29" s="93"/>
      <c r="E29" s="590"/>
      <c r="F29" s="591"/>
      <c r="G29" s="591"/>
      <c r="H29" s="592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103"/>
      <c r="D30" s="93"/>
      <c r="E30" s="590"/>
      <c r="F30" s="591"/>
      <c r="G30" s="591"/>
      <c r="H30" s="592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103"/>
      <c r="D31" s="93"/>
      <c r="E31" s="593"/>
      <c r="F31" s="594"/>
      <c r="G31" s="594"/>
      <c r="H31" s="595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505</v>
      </c>
      <c r="F32" s="169"/>
      <c r="G32" s="169"/>
      <c r="H32" s="169"/>
      <c r="I32" s="169" t="s">
        <v>445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152" t="s">
        <v>485</v>
      </c>
      <c r="B34" s="153"/>
      <c r="C34" s="153"/>
      <c r="D34" s="153"/>
      <c r="E34" s="153"/>
      <c r="F34" s="153"/>
      <c r="G34" s="153"/>
      <c r="H34" s="154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155"/>
      <c r="B35" s="156"/>
      <c r="C35" s="156"/>
      <c r="D35" s="156"/>
      <c r="E35" s="156"/>
      <c r="F35" s="156"/>
      <c r="G35" s="156"/>
      <c r="H35" s="15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155"/>
      <c r="B36" s="156"/>
      <c r="C36" s="156"/>
      <c r="D36" s="156"/>
      <c r="E36" s="156"/>
      <c r="F36" s="156"/>
      <c r="G36" s="156"/>
      <c r="H36" s="15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155"/>
      <c r="B37" s="156"/>
      <c r="C37" s="156"/>
      <c r="D37" s="156"/>
      <c r="E37" s="156"/>
      <c r="F37" s="156"/>
      <c r="G37" s="156"/>
      <c r="H37" s="15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158"/>
      <c r="B38" s="159"/>
      <c r="C38" s="159"/>
      <c r="D38" s="159"/>
      <c r="E38" s="159"/>
      <c r="F38" s="159"/>
      <c r="G38" s="159"/>
      <c r="H38" s="16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512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152" t="s">
        <v>465</v>
      </c>
      <c r="B53" s="153"/>
      <c r="C53" s="153"/>
      <c r="D53" s="153"/>
      <c r="E53" s="153"/>
      <c r="F53" s="153"/>
      <c r="G53" s="153"/>
      <c r="H53" s="154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155"/>
      <c r="B54" s="156"/>
      <c r="C54" s="156"/>
      <c r="D54" s="156"/>
      <c r="E54" s="156"/>
      <c r="F54" s="156"/>
      <c r="G54" s="156"/>
      <c r="H54" s="15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155"/>
      <c r="B55" s="156"/>
      <c r="C55" s="156"/>
      <c r="D55" s="156"/>
      <c r="E55" s="156"/>
      <c r="F55" s="156"/>
      <c r="G55" s="156"/>
      <c r="H55" s="15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155"/>
      <c r="B56" s="156"/>
      <c r="C56" s="156"/>
      <c r="D56" s="156"/>
      <c r="E56" s="156"/>
      <c r="F56" s="156"/>
      <c r="G56" s="156"/>
      <c r="H56" s="15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158"/>
      <c r="B57" s="159"/>
      <c r="C57" s="159"/>
      <c r="D57" s="159"/>
      <c r="E57" s="159"/>
      <c r="F57" s="159"/>
      <c r="G57" s="159"/>
      <c r="H57" s="16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553</v>
      </c>
      <c r="C59" s="87">
        <v>2008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</v>
      </c>
      <c r="E60" s="180" t="s">
        <v>473</v>
      </c>
      <c r="F60" s="181"/>
      <c r="G60" s="181"/>
      <c r="H60" s="182"/>
      <c r="I60" s="180" t="s">
        <v>500</v>
      </c>
      <c r="J60" s="181"/>
      <c r="K60" s="181"/>
      <c r="L60" s="182"/>
      <c r="M60" s="7" t="s">
        <v>52</v>
      </c>
      <c r="N60" s="8">
        <v>43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404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60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511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88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88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506</v>
      </c>
      <c r="F70" s="215"/>
      <c r="G70" s="215"/>
      <c r="H70" s="215"/>
      <c r="I70" s="108" t="s">
        <v>507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596" t="s">
        <v>488</v>
      </c>
      <c r="B72" s="597"/>
      <c r="C72" s="597"/>
      <c r="D72" s="597"/>
      <c r="E72" s="597"/>
      <c r="F72" s="597"/>
      <c r="G72" s="597"/>
      <c r="H72" s="597"/>
      <c r="I72" s="205" t="s">
        <v>436</v>
      </c>
      <c r="J72" s="205"/>
      <c r="K72" s="205"/>
      <c r="L72" s="510" t="s">
        <v>412</v>
      </c>
      <c r="M72" s="207"/>
      <c r="N72" s="208"/>
      <c r="O72" s="13"/>
      <c r="P72" s="27"/>
      <c r="Q72" s="12"/>
    </row>
    <row r="73" spans="1:19" ht="140.1" customHeight="1" x14ac:dyDescent="0.65">
      <c r="A73" s="598"/>
      <c r="B73" s="599"/>
      <c r="C73" s="599"/>
      <c r="D73" s="599"/>
      <c r="E73" s="599"/>
      <c r="F73" s="599"/>
      <c r="G73" s="599"/>
      <c r="H73" s="599"/>
      <c r="I73" s="205"/>
      <c r="J73" s="205"/>
      <c r="K73" s="205"/>
      <c r="L73" s="209"/>
      <c r="M73" s="210"/>
      <c r="N73" s="211"/>
      <c r="O73" s="14"/>
      <c r="P73" s="15"/>
      <c r="Q73" s="12"/>
    </row>
    <row r="74" spans="1:19" ht="140.1" customHeight="1" x14ac:dyDescent="0.65">
      <c r="A74" s="598"/>
      <c r="B74" s="599"/>
      <c r="C74" s="599"/>
      <c r="D74" s="599"/>
      <c r="E74" s="599"/>
      <c r="F74" s="599"/>
      <c r="G74" s="599"/>
      <c r="H74" s="599"/>
      <c r="I74" s="205"/>
      <c r="J74" s="205"/>
      <c r="K74" s="205"/>
      <c r="L74" s="209"/>
      <c r="M74" s="210"/>
      <c r="N74" s="211"/>
      <c r="O74" s="14"/>
      <c r="P74" s="15"/>
      <c r="Q74" s="12"/>
    </row>
    <row r="75" spans="1:19" ht="140.1" customHeight="1" x14ac:dyDescent="0.65">
      <c r="A75" s="598"/>
      <c r="B75" s="599"/>
      <c r="C75" s="599"/>
      <c r="D75" s="599"/>
      <c r="E75" s="599"/>
      <c r="F75" s="599"/>
      <c r="G75" s="599"/>
      <c r="H75" s="599"/>
      <c r="I75" s="205"/>
      <c r="J75" s="205"/>
      <c r="K75" s="205"/>
      <c r="L75" s="209"/>
      <c r="M75" s="210"/>
      <c r="N75" s="211"/>
      <c r="O75" s="16"/>
      <c r="P75" s="24"/>
      <c r="Q75" s="4"/>
    </row>
    <row r="76" spans="1:19" ht="191.25" customHeight="1" x14ac:dyDescent="0.65">
      <c r="A76" s="600"/>
      <c r="B76" s="601"/>
      <c r="C76" s="601"/>
      <c r="D76" s="601"/>
      <c r="E76" s="601"/>
      <c r="F76" s="601"/>
      <c r="G76" s="601"/>
      <c r="H76" s="601"/>
      <c r="I76" s="205"/>
      <c r="J76" s="205"/>
      <c r="K76" s="205"/>
      <c r="L76" s="212"/>
      <c r="M76" s="213"/>
      <c r="N76" s="214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157</v>
      </c>
      <c r="C78" s="87">
        <v>2595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62</v>
      </c>
      <c r="E79" s="223" t="s">
        <v>466</v>
      </c>
      <c r="F79" s="95"/>
      <c r="G79" s="95"/>
      <c r="H79" s="96"/>
      <c r="I79" s="223" t="s">
        <v>499</v>
      </c>
      <c r="J79" s="95"/>
      <c r="K79" s="95"/>
      <c r="L79" s="96"/>
      <c r="M79" s="7" t="s">
        <v>52</v>
      </c>
      <c r="N79" s="8">
        <v>111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97"/>
      <c r="J80" s="98"/>
      <c r="K80" s="98"/>
      <c r="L80" s="99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404</v>
      </c>
      <c r="D81" s="93"/>
      <c r="E81" s="97"/>
      <c r="F81" s="98"/>
      <c r="G81" s="98"/>
      <c r="H81" s="99"/>
      <c r="I81" s="97"/>
      <c r="J81" s="98"/>
      <c r="K81" s="98"/>
      <c r="L81" s="99"/>
      <c r="M81" s="7" t="s">
        <v>34</v>
      </c>
      <c r="N81" s="8">
        <f>SUM(N79:N80)</f>
        <v>126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97"/>
      <c r="J82" s="98"/>
      <c r="K82" s="98"/>
      <c r="L82" s="99"/>
      <c r="M82" s="104" t="s">
        <v>511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97"/>
      <c r="J83" s="98"/>
      <c r="K83" s="98"/>
      <c r="L83" s="9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97"/>
      <c r="J84" s="98"/>
      <c r="K84" s="98"/>
      <c r="L84" s="9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97"/>
      <c r="J85" s="98"/>
      <c r="K85" s="98"/>
      <c r="L85" s="9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97"/>
      <c r="J86" s="98"/>
      <c r="K86" s="98"/>
      <c r="L86" s="9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97"/>
      <c r="J87" s="98"/>
      <c r="K87" s="98"/>
      <c r="L87" s="9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100"/>
      <c r="J88" s="101"/>
      <c r="K88" s="101"/>
      <c r="L88" s="10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498</v>
      </c>
      <c r="F89" s="222"/>
      <c r="G89" s="222"/>
      <c r="H89" s="222"/>
      <c r="I89" s="169" t="s">
        <v>497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504" t="s">
        <v>489</v>
      </c>
      <c r="B91" s="505"/>
      <c r="C91" s="505"/>
      <c r="D91" s="505"/>
      <c r="E91" s="505"/>
      <c r="F91" s="505"/>
      <c r="G91" s="505"/>
      <c r="H91" s="505"/>
      <c r="I91" s="205" t="s">
        <v>463</v>
      </c>
      <c r="J91" s="205"/>
      <c r="K91" s="205"/>
      <c r="L91" s="578"/>
      <c r="M91" s="451"/>
      <c r="N91" s="452"/>
      <c r="O91" s="13"/>
      <c r="P91" s="27"/>
      <c r="Q91" s="12"/>
    </row>
    <row r="92" spans="1:17" s="5" customFormat="1" ht="140.1" customHeight="1" x14ac:dyDescent="0.65">
      <c r="A92" s="506"/>
      <c r="B92" s="507"/>
      <c r="C92" s="507"/>
      <c r="D92" s="507"/>
      <c r="E92" s="507"/>
      <c r="F92" s="507"/>
      <c r="G92" s="507"/>
      <c r="H92" s="507"/>
      <c r="I92" s="205"/>
      <c r="J92" s="205"/>
      <c r="K92" s="205"/>
      <c r="L92" s="453"/>
      <c r="M92" s="454"/>
      <c r="N92" s="455"/>
      <c r="O92" s="14"/>
      <c r="P92" s="15"/>
      <c r="Q92" s="12"/>
    </row>
    <row r="93" spans="1:17" s="5" customFormat="1" ht="140.1" customHeight="1" x14ac:dyDescent="0.65">
      <c r="A93" s="506"/>
      <c r="B93" s="507"/>
      <c r="C93" s="507"/>
      <c r="D93" s="507"/>
      <c r="E93" s="507"/>
      <c r="F93" s="507"/>
      <c r="G93" s="507"/>
      <c r="H93" s="507"/>
      <c r="I93" s="205"/>
      <c r="J93" s="205"/>
      <c r="K93" s="205"/>
      <c r="L93" s="453"/>
      <c r="M93" s="454"/>
      <c r="N93" s="455"/>
      <c r="O93" s="14"/>
      <c r="P93" s="15"/>
      <c r="Q93" s="12"/>
    </row>
    <row r="94" spans="1:17" s="5" customFormat="1" ht="260.25" customHeight="1" x14ac:dyDescent="0.65">
      <c r="A94" s="506"/>
      <c r="B94" s="507"/>
      <c r="C94" s="507"/>
      <c r="D94" s="507"/>
      <c r="E94" s="507"/>
      <c r="F94" s="507"/>
      <c r="G94" s="507"/>
      <c r="H94" s="507"/>
      <c r="I94" s="205"/>
      <c r="J94" s="205"/>
      <c r="K94" s="205"/>
      <c r="L94" s="453"/>
      <c r="M94" s="454"/>
      <c r="N94" s="455"/>
      <c r="O94" s="16"/>
      <c r="P94" s="24"/>
      <c r="Q94" s="4"/>
    </row>
    <row r="95" spans="1:17" s="5" customFormat="1" ht="238.5" customHeight="1" x14ac:dyDescent="0.65">
      <c r="A95" s="508"/>
      <c r="B95" s="509"/>
      <c r="C95" s="509"/>
      <c r="D95" s="509"/>
      <c r="E95" s="509"/>
      <c r="F95" s="509"/>
      <c r="G95" s="509"/>
      <c r="H95" s="509"/>
      <c r="I95" s="205"/>
      <c r="J95" s="205"/>
      <c r="K95" s="205"/>
      <c r="L95" s="456"/>
      <c r="M95" s="457"/>
      <c r="N95" s="45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260</v>
      </c>
      <c r="E98" s="241" t="s">
        <v>493</v>
      </c>
      <c r="F98" s="242"/>
      <c r="G98" s="242"/>
      <c r="H98" s="243"/>
      <c r="I98" s="602" t="s">
        <v>494</v>
      </c>
      <c r="J98" s="242"/>
      <c r="K98" s="242"/>
      <c r="L98" s="243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244"/>
      <c r="F99" s="245"/>
      <c r="G99" s="245"/>
      <c r="H99" s="246"/>
      <c r="I99" s="244"/>
      <c r="J99" s="245"/>
      <c r="K99" s="245"/>
      <c r="L99" s="246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244"/>
      <c r="F100" s="245"/>
      <c r="G100" s="245"/>
      <c r="H100" s="246"/>
      <c r="I100" s="244"/>
      <c r="J100" s="245"/>
      <c r="K100" s="245"/>
      <c r="L100" s="246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244"/>
      <c r="F101" s="245"/>
      <c r="G101" s="245"/>
      <c r="H101" s="246"/>
      <c r="I101" s="244"/>
      <c r="J101" s="245"/>
      <c r="K101" s="245"/>
      <c r="L101" s="246"/>
      <c r="M101" s="104" t="s">
        <v>84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244"/>
      <c r="F102" s="245"/>
      <c r="G102" s="245"/>
      <c r="H102" s="246"/>
      <c r="I102" s="244"/>
      <c r="J102" s="245"/>
      <c r="K102" s="245"/>
      <c r="L102" s="246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244"/>
      <c r="F103" s="245"/>
      <c r="G103" s="245"/>
      <c r="H103" s="246"/>
      <c r="I103" s="244"/>
      <c r="J103" s="245"/>
      <c r="K103" s="245"/>
      <c r="L103" s="246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244"/>
      <c r="F104" s="245"/>
      <c r="G104" s="245"/>
      <c r="H104" s="246"/>
      <c r="I104" s="244"/>
      <c r="J104" s="245"/>
      <c r="K104" s="245"/>
      <c r="L104" s="246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244"/>
      <c r="F105" s="245"/>
      <c r="G105" s="245"/>
      <c r="H105" s="246"/>
      <c r="I105" s="244"/>
      <c r="J105" s="245"/>
      <c r="K105" s="245"/>
      <c r="L105" s="246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244"/>
      <c r="F106" s="245"/>
      <c r="G106" s="245"/>
      <c r="H106" s="246"/>
      <c r="I106" s="244"/>
      <c r="J106" s="245"/>
      <c r="K106" s="245"/>
      <c r="L106" s="246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47"/>
      <c r="F107" s="248"/>
      <c r="G107" s="248"/>
      <c r="H107" s="249"/>
      <c r="I107" s="247"/>
      <c r="J107" s="248"/>
      <c r="K107" s="248"/>
      <c r="L107" s="249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470</v>
      </c>
      <c r="D108" s="93"/>
      <c r="E108" s="233" t="s">
        <v>479</v>
      </c>
      <c r="F108" s="233"/>
      <c r="G108" s="233"/>
      <c r="H108" s="233"/>
      <c r="I108" s="233" t="s">
        <v>479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603" t="s">
        <v>496</v>
      </c>
      <c r="B110" s="496"/>
      <c r="C110" s="496"/>
      <c r="D110" s="496"/>
      <c r="E110" s="496"/>
      <c r="F110" s="496"/>
      <c r="G110" s="496"/>
      <c r="H110" s="604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605"/>
      <c r="B111" s="499"/>
      <c r="C111" s="499"/>
      <c r="D111" s="499"/>
      <c r="E111" s="499"/>
      <c r="F111" s="499"/>
      <c r="G111" s="499"/>
      <c r="H111" s="606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605"/>
      <c r="B112" s="499"/>
      <c r="C112" s="499"/>
      <c r="D112" s="499"/>
      <c r="E112" s="499"/>
      <c r="F112" s="499"/>
      <c r="G112" s="499"/>
      <c r="H112" s="606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605"/>
      <c r="B113" s="499"/>
      <c r="C113" s="499"/>
      <c r="D113" s="499"/>
      <c r="E113" s="499"/>
      <c r="F113" s="499"/>
      <c r="G113" s="499"/>
      <c r="H113" s="606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607"/>
      <c r="B114" s="502"/>
      <c r="C114" s="502"/>
      <c r="D114" s="502"/>
      <c r="E114" s="502"/>
      <c r="F114" s="502"/>
      <c r="G114" s="502"/>
      <c r="H114" s="608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464</v>
      </c>
      <c r="F117" s="162"/>
      <c r="G117" s="162"/>
      <c r="H117" s="236"/>
      <c r="I117" s="161" t="s">
        <v>474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513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420</v>
      </c>
      <c r="F127" s="233"/>
      <c r="G127" s="233"/>
      <c r="H127" s="233"/>
      <c r="I127" s="233" t="s">
        <v>420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486" t="s">
        <v>487</v>
      </c>
      <c r="B129" s="487"/>
      <c r="C129" s="487"/>
      <c r="D129" s="487"/>
      <c r="E129" s="487"/>
      <c r="F129" s="487"/>
      <c r="G129" s="487"/>
      <c r="H129" s="488"/>
      <c r="I129" s="495" t="s">
        <v>486</v>
      </c>
      <c r="J129" s="496"/>
      <c r="K129" s="496"/>
      <c r="L129" s="496"/>
      <c r="M129" s="496"/>
      <c r="N129" s="497"/>
      <c r="O129" s="13"/>
      <c r="P129" s="27"/>
      <c r="Q129" s="12"/>
    </row>
    <row r="130" spans="1:19" ht="140.1" customHeight="1" x14ac:dyDescent="0.65">
      <c r="A130" s="489"/>
      <c r="B130" s="490"/>
      <c r="C130" s="490"/>
      <c r="D130" s="490"/>
      <c r="E130" s="490"/>
      <c r="F130" s="490"/>
      <c r="G130" s="490"/>
      <c r="H130" s="491"/>
      <c r="I130" s="498"/>
      <c r="J130" s="499"/>
      <c r="K130" s="499"/>
      <c r="L130" s="499"/>
      <c r="M130" s="499"/>
      <c r="N130" s="500"/>
      <c r="O130" s="14"/>
      <c r="P130" s="15"/>
      <c r="Q130" s="12"/>
    </row>
    <row r="131" spans="1:19" ht="91.5" customHeight="1" x14ac:dyDescent="0.65">
      <c r="A131" s="489"/>
      <c r="B131" s="490"/>
      <c r="C131" s="490"/>
      <c r="D131" s="490"/>
      <c r="E131" s="490"/>
      <c r="F131" s="490"/>
      <c r="G131" s="490"/>
      <c r="H131" s="491"/>
      <c r="I131" s="498"/>
      <c r="J131" s="499"/>
      <c r="K131" s="499"/>
      <c r="L131" s="499"/>
      <c r="M131" s="499"/>
      <c r="N131" s="500"/>
      <c r="O131" s="14"/>
      <c r="P131" s="15"/>
      <c r="Q131" s="12"/>
    </row>
    <row r="132" spans="1:19" ht="96.75" customHeight="1" x14ac:dyDescent="0.65">
      <c r="A132" s="489"/>
      <c r="B132" s="490"/>
      <c r="C132" s="490"/>
      <c r="D132" s="490"/>
      <c r="E132" s="490"/>
      <c r="F132" s="490"/>
      <c r="G132" s="490"/>
      <c r="H132" s="491"/>
      <c r="I132" s="498"/>
      <c r="J132" s="499"/>
      <c r="K132" s="499"/>
      <c r="L132" s="499"/>
      <c r="M132" s="499"/>
      <c r="N132" s="500"/>
      <c r="O132" s="16"/>
      <c r="P132" s="24"/>
      <c r="Q132" s="4"/>
    </row>
    <row r="133" spans="1:19" ht="105" customHeight="1" x14ac:dyDescent="0.65">
      <c r="A133" s="492"/>
      <c r="B133" s="493"/>
      <c r="C133" s="493"/>
      <c r="D133" s="493"/>
      <c r="E133" s="493"/>
      <c r="F133" s="493"/>
      <c r="G133" s="493"/>
      <c r="H133" s="494"/>
      <c r="I133" s="501"/>
      <c r="J133" s="502"/>
      <c r="K133" s="502"/>
      <c r="L133" s="502"/>
      <c r="M133" s="502"/>
      <c r="N133" s="5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/>
      <c r="C135" s="87"/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422</v>
      </c>
      <c r="E136" s="161" t="s">
        <v>482</v>
      </c>
      <c r="F136" s="162"/>
      <c r="G136" s="162"/>
      <c r="H136" s="236"/>
      <c r="I136" s="161" t="s">
        <v>481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/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18</v>
      </c>
      <c r="D146" s="93"/>
      <c r="E146" s="233"/>
      <c r="F146" s="233"/>
      <c r="G146" s="233"/>
      <c r="H146" s="233"/>
      <c r="I146" s="233"/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476" t="s">
        <v>480</v>
      </c>
      <c r="B148" s="477"/>
      <c r="C148" s="477"/>
      <c r="D148" s="477"/>
      <c r="E148" s="477"/>
      <c r="F148" s="477"/>
      <c r="G148" s="477"/>
      <c r="H148" s="47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479"/>
      <c r="B149" s="480"/>
      <c r="C149" s="480"/>
      <c r="D149" s="480"/>
      <c r="E149" s="480"/>
      <c r="F149" s="480"/>
      <c r="G149" s="480"/>
      <c r="H149" s="48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479"/>
      <c r="B150" s="480"/>
      <c r="C150" s="480"/>
      <c r="D150" s="480"/>
      <c r="E150" s="480"/>
      <c r="F150" s="480"/>
      <c r="G150" s="480"/>
      <c r="H150" s="48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479"/>
      <c r="B151" s="480"/>
      <c r="C151" s="480"/>
      <c r="D151" s="480"/>
      <c r="E151" s="480"/>
      <c r="F151" s="480"/>
      <c r="G151" s="480"/>
      <c r="H151" s="48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482"/>
      <c r="B152" s="483"/>
      <c r="C152" s="483"/>
      <c r="D152" s="483"/>
      <c r="E152" s="483"/>
      <c r="F152" s="483"/>
      <c r="G152" s="483"/>
      <c r="H152" s="48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512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406</v>
      </c>
      <c r="C163" s="325">
        <v>11274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475</v>
      </c>
      <c r="F164" s="162"/>
      <c r="G164" s="162"/>
      <c r="H164" s="236"/>
      <c r="I164" s="161" t="s">
        <v>515</v>
      </c>
      <c r="J164" s="162"/>
      <c r="K164" s="162"/>
      <c r="L164" s="236"/>
      <c r="M164" s="338" t="s">
        <v>52</v>
      </c>
      <c r="N164" s="340">
        <v>18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404</v>
      </c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30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511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28" t="s">
        <v>28</v>
      </c>
      <c r="D170" s="93"/>
      <c r="E170" s="328" t="s">
        <v>508</v>
      </c>
      <c r="F170" s="328"/>
      <c r="G170" s="328"/>
      <c r="H170" s="328"/>
      <c r="I170" s="328" t="s">
        <v>509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609" t="s">
        <v>514</v>
      </c>
      <c r="B172" s="505"/>
      <c r="C172" s="505"/>
      <c r="D172" s="505"/>
      <c r="E172" s="505"/>
      <c r="F172" s="505"/>
      <c r="G172" s="505"/>
      <c r="H172" s="505"/>
      <c r="I172" s="205" t="s">
        <v>463</v>
      </c>
      <c r="J172" s="205"/>
      <c r="K172" s="205"/>
      <c r="L172" s="555"/>
      <c r="M172" s="451"/>
      <c r="N172" s="452"/>
      <c r="O172" s="13"/>
      <c r="P172" s="27"/>
      <c r="Q172" s="12"/>
    </row>
    <row r="173" spans="1:17" s="5" customFormat="1" ht="318.75" customHeight="1" x14ac:dyDescent="0.65">
      <c r="A173" s="506"/>
      <c r="B173" s="507"/>
      <c r="C173" s="507"/>
      <c r="D173" s="507"/>
      <c r="E173" s="507"/>
      <c r="F173" s="507"/>
      <c r="G173" s="507"/>
      <c r="H173" s="507"/>
      <c r="I173" s="205"/>
      <c r="J173" s="205"/>
      <c r="K173" s="205"/>
      <c r="L173" s="453"/>
      <c r="M173" s="454"/>
      <c r="N173" s="455"/>
      <c r="O173" s="14"/>
      <c r="P173" s="15"/>
      <c r="Q173" s="12"/>
    </row>
    <row r="174" spans="1:17" s="5" customFormat="1" ht="309.75" customHeight="1" x14ac:dyDescent="0.65">
      <c r="A174" s="506"/>
      <c r="B174" s="507"/>
      <c r="C174" s="507"/>
      <c r="D174" s="507"/>
      <c r="E174" s="507"/>
      <c r="F174" s="507"/>
      <c r="G174" s="507"/>
      <c r="H174" s="507"/>
      <c r="I174" s="205"/>
      <c r="J174" s="205"/>
      <c r="K174" s="205"/>
      <c r="L174" s="453"/>
      <c r="M174" s="454"/>
      <c r="N174" s="455"/>
      <c r="O174" s="14"/>
      <c r="P174" s="15"/>
      <c r="Q174" s="12"/>
    </row>
    <row r="175" spans="1:17" s="5" customFormat="1" ht="12.75" hidden="1" customHeight="1" x14ac:dyDescent="0.65">
      <c r="A175" s="506"/>
      <c r="B175" s="507"/>
      <c r="C175" s="507"/>
      <c r="D175" s="507"/>
      <c r="E175" s="507"/>
      <c r="F175" s="507"/>
      <c r="G175" s="507"/>
      <c r="H175" s="507"/>
      <c r="I175" s="205"/>
      <c r="J175" s="205"/>
      <c r="K175" s="205"/>
      <c r="L175" s="453"/>
      <c r="M175" s="454"/>
      <c r="N175" s="455"/>
      <c r="O175" s="16"/>
      <c r="P175" s="24"/>
      <c r="Q175" s="4"/>
    </row>
    <row r="176" spans="1:17" s="5" customFormat="1" ht="15.75" hidden="1" customHeight="1" x14ac:dyDescent="0.65">
      <c r="A176" s="508"/>
      <c r="B176" s="509"/>
      <c r="C176" s="509"/>
      <c r="D176" s="509"/>
      <c r="E176" s="509"/>
      <c r="F176" s="509"/>
      <c r="G176" s="509"/>
      <c r="H176" s="509"/>
      <c r="I176" s="205"/>
      <c r="J176" s="205"/>
      <c r="K176" s="205"/>
      <c r="L176" s="456"/>
      <c r="M176" s="457"/>
      <c r="N176" s="458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/>
      <c r="C178" s="325" t="s">
        <v>477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/>
      <c r="E179" s="161" t="s">
        <v>476</v>
      </c>
      <c r="F179" s="162"/>
      <c r="G179" s="162"/>
      <c r="H179" s="236"/>
      <c r="I179" s="161" t="s">
        <v>478</v>
      </c>
      <c r="J179" s="162"/>
      <c r="K179" s="162"/>
      <c r="L179" s="236"/>
      <c r="M179" s="338" t="s">
        <v>52</v>
      </c>
      <c r="N179" s="419">
        <v>68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420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/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23">
        <f>SUM(N179:N181)</f>
        <v>75</v>
      </c>
      <c r="O182" s="3"/>
      <c r="P182" s="4"/>
      <c r="Q182" s="4"/>
    </row>
    <row r="183" spans="1:17" s="5" customFormat="1" ht="282" customHeight="1" x14ac:dyDescent="0.65">
      <c r="A183" s="18" t="s">
        <v>367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511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18</v>
      </c>
      <c r="D185" s="344"/>
      <c r="E185" s="328" t="s">
        <v>419</v>
      </c>
      <c r="F185" s="328"/>
      <c r="G185" s="328"/>
      <c r="H185" s="328"/>
      <c r="I185" s="328" t="s">
        <v>462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609" t="s">
        <v>490</v>
      </c>
      <c r="B187" s="505"/>
      <c r="C187" s="505"/>
      <c r="D187" s="505"/>
      <c r="E187" s="505"/>
      <c r="F187" s="505"/>
      <c r="G187" s="505"/>
      <c r="H187" s="505"/>
      <c r="I187" s="205" t="s">
        <v>491</v>
      </c>
      <c r="J187" s="205"/>
      <c r="K187" s="205"/>
      <c r="L187" s="610" t="s">
        <v>492</v>
      </c>
      <c r="M187" s="207"/>
      <c r="N187" s="208"/>
      <c r="O187" s="13"/>
      <c r="P187" s="27"/>
      <c r="Q187" s="12"/>
    </row>
    <row r="188" spans="1:17" s="5" customFormat="1" ht="45.75" customHeight="1" x14ac:dyDescent="0.65">
      <c r="A188" s="506"/>
      <c r="B188" s="507"/>
      <c r="C188" s="507"/>
      <c r="D188" s="507"/>
      <c r="E188" s="507"/>
      <c r="F188" s="507"/>
      <c r="G188" s="507"/>
      <c r="H188" s="507"/>
      <c r="I188" s="205"/>
      <c r="J188" s="205"/>
      <c r="K188" s="205"/>
      <c r="L188" s="209"/>
      <c r="M188" s="210"/>
      <c r="N188" s="211"/>
      <c r="O188" s="14"/>
      <c r="P188" s="15"/>
      <c r="Q188" s="12"/>
    </row>
    <row r="189" spans="1:17" s="5" customFormat="1" ht="140.1" customHeight="1" x14ac:dyDescent="0.65">
      <c r="A189" s="506"/>
      <c r="B189" s="507"/>
      <c r="C189" s="507"/>
      <c r="D189" s="507"/>
      <c r="E189" s="507"/>
      <c r="F189" s="507"/>
      <c r="G189" s="507"/>
      <c r="H189" s="507"/>
      <c r="I189" s="205"/>
      <c r="J189" s="205"/>
      <c r="K189" s="205"/>
      <c r="L189" s="209"/>
      <c r="M189" s="210"/>
      <c r="N189" s="211"/>
      <c r="O189" s="14"/>
      <c r="P189" s="15"/>
      <c r="Q189" s="12"/>
    </row>
    <row r="190" spans="1:17" s="5" customFormat="1" ht="187.5" customHeight="1" x14ac:dyDescent="0.65">
      <c r="A190" s="506"/>
      <c r="B190" s="507"/>
      <c r="C190" s="507"/>
      <c r="D190" s="507"/>
      <c r="E190" s="507"/>
      <c r="F190" s="507"/>
      <c r="G190" s="507"/>
      <c r="H190" s="507"/>
      <c r="I190" s="205"/>
      <c r="J190" s="205"/>
      <c r="K190" s="205"/>
      <c r="L190" s="209"/>
      <c r="M190" s="210"/>
      <c r="N190" s="211"/>
      <c r="O190" s="16"/>
      <c r="P190" s="24"/>
      <c r="Q190" s="4"/>
    </row>
    <row r="191" spans="1:17" s="5" customFormat="1" ht="321" customHeight="1" x14ac:dyDescent="0.65">
      <c r="A191" s="508"/>
      <c r="B191" s="509"/>
      <c r="C191" s="509"/>
      <c r="D191" s="509"/>
      <c r="E191" s="509"/>
      <c r="F191" s="509"/>
      <c r="G191" s="509"/>
      <c r="H191" s="509"/>
      <c r="I191" s="205"/>
      <c r="J191" s="205"/>
      <c r="K191" s="205"/>
      <c r="L191" s="212"/>
      <c r="M191" s="213"/>
      <c r="N191" s="214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531" t="s">
        <v>362</v>
      </c>
      <c r="F194" s="532"/>
      <c r="G194" s="532"/>
      <c r="H194" s="533"/>
      <c r="I194" s="540" t="s">
        <v>431</v>
      </c>
      <c r="J194" s="541"/>
      <c r="K194" s="541"/>
      <c r="L194" s="542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534"/>
      <c r="F195" s="535"/>
      <c r="G195" s="535"/>
      <c r="H195" s="536"/>
      <c r="I195" s="543"/>
      <c r="J195" s="544"/>
      <c r="K195" s="544"/>
      <c r="L195" s="545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534"/>
      <c r="F196" s="535"/>
      <c r="G196" s="535"/>
      <c r="H196" s="536"/>
      <c r="I196" s="543"/>
      <c r="J196" s="544"/>
      <c r="K196" s="544"/>
      <c r="L196" s="545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534"/>
      <c r="F197" s="535"/>
      <c r="G197" s="535"/>
      <c r="H197" s="536"/>
      <c r="I197" s="543"/>
      <c r="J197" s="544"/>
      <c r="K197" s="544"/>
      <c r="L197" s="545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534"/>
      <c r="F198" s="535"/>
      <c r="G198" s="535"/>
      <c r="H198" s="536"/>
      <c r="I198" s="543"/>
      <c r="J198" s="544"/>
      <c r="K198" s="544"/>
      <c r="L198" s="545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537"/>
      <c r="F199" s="538"/>
      <c r="G199" s="538"/>
      <c r="H199" s="539"/>
      <c r="I199" s="546"/>
      <c r="J199" s="547"/>
      <c r="K199" s="547"/>
      <c r="L199" s="548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304</v>
      </c>
      <c r="B208" s="356"/>
      <c r="C208" s="356"/>
      <c r="D208" s="356"/>
      <c r="E208" s="357"/>
      <c r="F208" s="355" t="s">
        <v>63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2" activePane="bottomLeft" state="frozen"/>
      <selection activeCell="I80" sqref="I80:L89"/>
      <selection pane="bottomLeft" activeCell="E3" sqref="E3:H12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516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159</v>
      </c>
      <c r="C2" s="87">
        <v>2084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408</v>
      </c>
      <c r="E3" s="224" t="s">
        <v>554</v>
      </c>
      <c r="F3" s="225"/>
      <c r="G3" s="225"/>
      <c r="H3" s="226"/>
      <c r="I3" s="224" t="s">
        <v>540</v>
      </c>
      <c r="J3" s="225"/>
      <c r="K3" s="225"/>
      <c r="L3" s="22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227"/>
      <c r="F4" s="228"/>
      <c r="G4" s="228"/>
      <c r="H4" s="229"/>
      <c r="I4" s="227"/>
      <c r="J4" s="228"/>
      <c r="K4" s="228"/>
      <c r="L4" s="229"/>
      <c r="M4" s="7" t="s">
        <v>30</v>
      </c>
      <c r="N4" s="23">
        <v>21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425</v>
      </c>
      <c r="D5" s="93"/>
      <c r="E5" s="227"/>
      <c r="F5" s="228"/>
      <c r="G5" s="228"/>
      <c r="H5" s="229"/>
      <c r="I5" s="227"/>
      <c r="J5" s="228"/>
      <c r="K5" s="228"/>
      <c r="L5" s="229"/>
      <c r="M5" s="7" t="s">
        <v>34</v>
      </c>
      <c r="N5" s="23">
        <f>SUM(N3:N4)</f>
        <v>36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227"/>
      <c r="F6" s="228"/>
      <c r="G6" s="228"/>
      <c r="H6" s="229"/>
      <c r="I6" s="227"/>
      <c r="J6" s="228"/>
      <c r="K6" s="228"/>
      <c r="L6" s="229"/>
      <c r="M6" s="104" t="s">
        <v>510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227"/>
      <c r="F7" s="228"/>
      <c r="G7" s="228"/>
      <c r="H7" s="229"/>
      <c r="I7" s="227"/>
      <c r="J7" s="228"/>
      <c r="K7" s="228"/>
      <c r="L7" s="22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227"/>
      <c r="F8" s="228"/>
      <c r="G8" s="228"/>
      <c r="H8" s="229"/>
      <c r="I8" s="227"/>
      <c r="J8" s="228"/>
      <c r="K8" s="228"/>
      <c r="L8" s="22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227"/>
      <c r="F9" s="228"/>
      <c r="G9" s="228"/>
      <c r="H9" s="229"/>
      <c r="I9" s="227"/>
      <c r="J9" s="228"/>
      <c r="K9" s="228"/>
      <c r="L9" s="22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227"/>
      <c r="F10" s="228"/>
      <c r="G10" s="228"/>
      <c r="H10" s="229"/>
      <c r="I10" s="227"/>
      <c r="J10" s="228"/>
      <c r="K10" s="228"/>
      <c r="L10" s="22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227"/>
      <c r="F11" s="228"/>
      <c r="G11" s="228"/>
      <c r="H11" s="229"/>
      <c r="I11" s="227"/>
      <c r="J11" s="228"/>
      <c r="K11" s="228"/>
      <c r="L11" s="22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230"/>
      <c r="F12" s="231"/>
      <c r="G12" s="231"/>
      <c r="H12" s="232"/>
      <c r="I12" s="230"/>
      <c r="J12" s="231"/>
      <c r="K12" s="231"/>
      <c r="L12" s="23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32" t="s">
        <v>539</v>
      </c>
      <c r="D13" s="93"/>
      <c r="E13" s="108" t="s">
        <v>527</v>
      </c>
      <c r="F13" s="109"/>
      <c r="G13" s="109"/>
      <c r="H13" s="109"/>
      <c r="I13" s="108" t="s">
        <v>504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152" t="s">
        <v>551</v>
      </c>
      <c r="B15" s="153"/>
      <c r="C15" s="153"/>
      <c r="D15" s="153"/>
      <c r="E15" s="153"/>
      <c r="F15" s="153"/>
      <c r="G15" s="153"/>
      <c r="H15" s="154"/>
      <c r="I15" s="630" t="s">
        <v>560</v>
      </c>
      <c r="J15" s="631"/>
      <c r="K15" s="631"/>
      <c r="L15" s="631"/>
      <c r="M15" s="631"/>
      <c r="N15" s="632"/>
      <c r="O15" s="13"/>
      <c r="P15" s="27"/>
      <c r="Q15" s="12"/>
    </row>
    <row r="16" spans="1:17" s="5" customFormat="1" ht="140.1" customHeight="1" x14ac:dyDescent="0.65">
      <c r="A16" s="155"/>
      <c r="B16" s="156"/>
      <c r="C16" s="156"/>
      <c r="D16" s="156"/>
      <c r="E16" s="156"/>
      <c r="F16" s="156"/>
      <c r="G16" s="156"/>
      <c r="H16" s="157"/>
      <c r="I16" s="633"/>
      <c r="J16" s="634"/>
      <c r="K16" s="634"/>
      <c r="L16" s="634"/>
      <c r="M16" s="634"/>
      <c r="N16" s="635"/>
      <c r="O16" s="14"/>
      <c r="P16" s="15"/>
      <c r="Q16" s="12"/>
    </row>
    <row r="17" spans="1:17" s="5" customFormat="1" ht="140.1" customHeight="1" x14ac:dyDescent="0.65">
      <c r="A17" s="155"/>
      <c r="B17" s="156"/>
      <c r="C17" s="156"/>
      <c r="D17" s="156"/>
      <c r="E17" s="156"/>
      <c r="F17" s="156"/>
      <c r="G17" s="156"/>
      <c r="H17" s="157"/>
      <c r="I17" s="633"/>
      <c r="J17" s="634"/>
      <c r="K17" s="634"/>
      <c r="L17" s="634"/>
      <c r="M17" s="634"/>
      <c r="N17" s="635"/>
      <c r="O17" s="14"/>
      <c r="P17" s="15"/>
      <c r="Q17" s="12"/>
    </row>
    <row r="18" spans="1:17" s="5" customFormat="1" ht="140.1" customHeight="1" x14ac:dyDescent="0.65">
      <c r="A18" s="155"/>
      <c r="B18" s="156"/>
      <c r="C18" s="156"/>
      <c r="D18" s="156"/>
      <c r="E18" s="156"/>
      <c r="F18" s="156"/>
      <c r="G18" s="156"/>
      <c r="H18" s="157"/>
      <c r="I18" s="633"/>
      <c r="J18" s="634"/>
      <c r="K18" s="634"/>
      <c r="L18" s="634"/>
      <c r="M18" s="634"/>
      <c r="N18" s="635"/>
      <c r="O18" s="16"/>
      <c r="P18" s="24"/>
      <c r="Q18" s="4"/>
    </row>
    <row r="19" spans="1:17" s="5" customFormat="1" ht="107.25" customHeight="1" x14ac:dyDescent="0.65">
      <c r="A19" s="158"/>
      <c r="B19" s="159"/>
      <c r="C19" s="159"/>
      <c r="D19" s="159"/>
      <c r="E19" s="159"/>
      <c r="F19" s="159"/>
      <c r="G19" s="159"/>
      <c r="H19" s="160"/>
      <c r="I19" s="636"/>
      <c r="J19" s="637"/>
      <c r="K19" s="637"/>
      <c r="L19" s="637"/>
      <c r="M19" s="637"/>
      <c r="N19" s="638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36</v>
      </c>
      <c r="C21" s="87">
        <v>599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472</v>
      </c>
      <c r="E22" s="224" t="s">
        <v>529</v>
      </c>
      <c r="F22" s="588"/>
      <c r="G22" s="588"/>
      <c r="H22" s="589"/>
      <c r="I22" s="94" t="s">
        <v>542</v>
      </c>
      <c r="J22" s="112"/>
      <c r="K22" s="112"/>
      <c r="L22" s="113"/>
      <c r="M22" s="7" t="s">
        <v>52</v>
      </c>
      <c r="N22" s="23">
        <v>26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590"/>
      <c r="F23" s="591"/>
      <c r="G23" s="591"/>
      <c r="H23" s="592"/>
      <c r="I23" s="114"/>
      <c r="J23" s="115"/>
      <c r="K23" s="115"/>
      <c r="L23" s="116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103" t="s">
        <v>471</v>
      </c>
      <c r="D24" s="93"/>
      <c r="E24" s="590"/>
      <c r="F24" s="591"/>
      <c r="G24" s="591"/>
      <c r="H24" s="592"/>
      <c r="I24" s="114"/>
      <c r="J24" s="115"/>
      <c r="K24" s="115"/>
      <c r="L24" s="116"/>
      <c r="M24" s="7" t="s">
        <v>34</v>
      </c>
      <c r="N24" s="23">
        <f>SUM(N22:N23)</f>
        <v>42</v>
      </c>
      <c r="O24" s="3"/>
      <c r="P24" s="4"/>
      <c r="Q24" s="4"/>
    </row>
    <row r="25" spans="1:17" s="5" customFormat="1" ht="72.75" customHeight="1" x14ac:dyDescent="0.65">
      <c r="A25" s="92"/>
      <c r="B25" s="88"/>
      <c r="C25" s="103"/>
      <c r="D25" s="93"/>
      <c r="E25" s="590"/>
      <c r="F25" s="591"/>
      <c r="G25" s="591"/>
      <c r="H25" s="592"/>
      <c r="I25" s="114"/>
      <c r="J25" s="115"/>
      <c r="K25" s="115"/>
      <c r="L25" s="116"/>
      <c r="M25" s="104" t="s">
        <v>511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103"/>
      <c r="D26" s="93"/>
      <c r="E26" s="590"/>
      <c r="F26" s="591"/>
      <c r="G26" s="591"/>
      <c r="H26" s="592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103"/>
      <c r="D27" s="93"/>
      <c r="E27" s="590"/>
      <c r="F27" s="591"/>
      <c r="G27" s="591"/>
      <c r="H27" s="592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103"/>
      <c r="D28" s="93"/>
      <c r="E28" s="590"/>
      <c r="F28" s="591"/>
      <c r="G28" s="591"/>
      <c r="H28" s="592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103"/>
      <c r="D29" s="93"/>
      <c r="E29" s="590"/>
      <c r="F29" s="591"/>
      <c r="G29" s="591"/>
      <c r="H29" s="592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103"/>
      <c r="D30" s="93"/>
      <c r="E30" s="590"/>
      <c r="F30" s="591"/>
      <c r="G30" s="591"/>
      <c r="H30" s="592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103"/>
      <c r="D31" s="93"/>
      <c r="E31" s="593"/>
      <c r="F31" s="594"/>
      <c r="G31" s="594"/>
      <c r="H31" s="595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59</v>
      </c>
      <c r="D32" s="93"/>
      <c r="E32" s="169" t="s">
        <v>525</v>
      </c>
      <c r="F32" s="169"/>
      <c r="G32" s="169"/>
      <c r="H32" s="169"/>
      <c r="I32" s="169" t="s">
        <v>541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536</v>
      </c>
      <c r="B34" s="162"/>
      <c r="C34" s="162"/>
      <c r="D34" s="162"/>
      <c r="E34" s="162"/>
      <c r="F34" s="162"/>
      <c r="G34" s="162"/>
      <c r="H34" s="236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512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152" t="s">
        <v>434</v>
      </c>
      <c r="B53" s="153"/>
      <c r="C53" s="153"/>
      <c r="D53" s="153"/>
      <c r="E53" s="153"/>
      <c r="F53" s="153"/>
      <c r="G53" s="153"/>
      <c r="H53" s="154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155"/>
      <c r="B54" s="156"/>
      <c r="C54" s="156"/>
      <c r="D54" s="156"/>
      <c r="E54" s="156"/>
      <c r="F54" s="156"/>
      <c r="G54" s="156"/>
      <c r="H54" s="15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155"/>
      <c r="B55" s="156"/>
      <c r="C55" s="156"/>
      <c r="D55" s="156"/>
      <c r="E55" s="156"/>
      <c r="F55" s="156"/>
      <c r="G55" s="156"/>
      <c r="H55" s="15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155"/>
      <c r="B56" s="156"/>
      <c r="C56" s="156"/>
      <c r="D56" s="156"/>
      <c r="E56" s="156"/>
      <c r="F56" s="156"/>
      <c r="G56" s="156"/>
      <c r="H56" s="15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158"/>
      <c r="B57" s="159"/>
      <c r="C57" s="159"/>
      <c r="D57" s="159"/>
      <c r="E57" s="159"/>
      <c r="F57" s="159"/>
      <c r="G57" s="159"/>
      <c r="H57" s="16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148"/>
      <c r="C59" s="87"/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149"/>
      <c r="C60" s="88"/>
      <c r="D60" s="93" t="s">
        <v>533</v>
      </c>
      <c r="E60" s="180" t="s">
        <v>522</v>
      </c>
      <c r="F60" s="181"/>
      <c r="G60" s="181"/>
      <c r="H60" s="182"/>
      <c r="I60" s="180" t="s">
        <v>555</v>
      </c>
      <c r="J60" s="181"/>
      <c r="K60" s="181"/>
      <c r="L60" s="182"/>
      <c r="M60" s="7" t="s">
        <v>52</v>
      </c>
      <c r="N60" s="23">
        <v>44</v>
      </c>
      <c r="O60" s="3"/>
      <c r="P60" s="4"/>
      <c r="Q60" s="4"/>
    </row>
    <row r="61" spans="1:19" ht="99.95" customHeight="1" x14ac:dyDescent="0.65">
      <c r="A61" s="92"/>
      <c r="B61" s="149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149"/>
      <c r="C62" s="103"/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23">
        <f>SUM(N60:N61)</f>
        <v>61</v>
      </c>
      <c r="O62" s="3"/>
      <c r="P62" s="4"/>
      <c r="Q62" s="4"/>
    </row>
    <row r="63" spans="1:19" ht="99.95" customHeight="1" x14ac:dyDescent="0.65">
      <c r="A63" s="92"/>
      <c r="B63" s="149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511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149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149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149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149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149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149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32" t="s">
        <v>59</v>
      </c>
      <c r="D70" s="93"/>
      <c r="E70" s="108" t="s">
        <v>517</v>
      </c>
      <c r="F70" s="215"/>
      <c r="G70" s="215"/>
      <c r="H70" s="215"/>
      <c r="I70" s="108" t="s">
        <v>446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504" t="s">
        <v>547</v>
      </c>
      <c r="B72" s="505"/>
      <c r="C72" s="505"/>
      <c r="D72" s="505"/>
      <c r="E72" s="505"/>
      <c r="F72" s="505"/>
      <c r="G72" s="505"/>
      <c r="H72" s="505"/>
      <c r="I72" s="205" t="s">
        <v>545</v>
      </c>
      <c r="J72" s="205"/>
      <c r="K72" s="205"/>
      <c r="L72" s="610" t="s">
        <v>544</v>
      </c>
      <c r="M72" s="207"/>
      <c r="N72" s="208"/>
      <c r="O72" s="13"/>
      <c r="P72" s="27"/>
      <c r="Q72" s="12"/>
    </row>
    <row r="73" spans="1:19" ht="140.1" customHeight="1" x14ac:dyDescent="0.65">
      <c r="A73" s="506"/>
      <c r="B73" s="507"/>
      <c r="C73" s="507"/>
      <c r="D73" s="507"/>
      <c r="E73" s="507"/>
      <c r="F73" s="507"/>
      <c r="G73" s="507"/>
      <c r="H73" s="507"/>
      <c r="I73" s="205"/>
      <c r="J73" s="205"/>
      <c r="K73" s="205"/>
      <c r="L73" s="209"/>
      <c r="M73" s="210"/>
      <c r="N73" s="211"/>
      <c r="O73" s="14"/>
      <c r="P73" s="15"/>
      <c r="Q73" s="12"/>
    </row>
    <row r="74" spans="1:19" ht="140.1" customHeight="1" x14ac:dyDescent="0.65">
      <c r="A74" s="506"/>
      <c r="B74" s="507"/>
      <c r="C74" s="507"/>
      <c r="D74" s="507"/>
      <c r="E74" s="507"/>
      <c r="F74" s="507"/>
      <c r="G74" s="507"/>
      <c r="H74" s="507"/>
      <c r="I74" s="205"/>
      <c r="J74" s="205"/>
      <c r="K74" s="205"/>
      <c r="L74" s="209"/>
      <c r="M74" s="210"/>
      <c r="N74" s="211"/>
      <c r="O74" s="14"/>
      <c r="P74" s="15"/>
      <c r="Q74" s="12"/>
    </row>
    <row r="75" spans="1:19" ht="140.1" customHeight="1" x14ac:dyDescent="0.65">
      <c r="A75" s="506"/>
      <c r="B75" s="507"/>
      <c r="C75" s="507"/>
      <c r="D75" s="507"/>
      <c r="E75" s="507"/>
      <c r="F75" s="507"/>
      <c r="G75" s="507"/>
      <c r="H75" s="507"/>
      <c r="I75" s="205"/>
      <c r="J75" s="205"/>
      <c r="K75" s="205"/>
      <c r="L75" s="209"/>
      <c r="M75" s="210"/>
      <c r="N75" s="211"/>
      <c r="O75" s="16"/>
      <c r="P75" s="24"/>
      <c r="Q75" s="4"/>
    </row>
    <row r="76" spans="1:19" ht="191.25" customHeight="1" x14ac:dyDescent="0.65">
      <c r="A76" s="508"/>
      <c r="B76" s="509"/>
      <c r="C76" s="509"/>
      <c r="D76" s="509"/>
      <c r="E76" s="509"/>
      <c r="F76" s="509"/>
      <c r="G76" s="509"/>
      <c r="H76" s="509"/>
      <c r="I76" s="205"/>
      <c r="J76" s="205"/>
      <c r="K76" s="205"/>
      <c r="L76" s="212"/>
      <c r="M76" s="213"/>
      <c r="N76" s="214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157</v>
      </c>
      <c r="C78" s="87">
        <v>2595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62</v>
      </c>
      <c r="E79" s="223" t="s">
        <v>524</v>
      </c>
      <c r="F79" s="95"/>
      <c r="G79" s="95"/>
      <c r="H79" s="96"/>
      <c r="I79" s="223" t="s">
        <v>535</v>
      </c>
      <c r="J79" s="95"/>
      <c r="K79" s="95"/>
      <c r="L79" s="96"/>
      <c r="M79" s="7" t="s">
        <v>52</v>
      </c>
      <c r="N79" s="23">
        <v>112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97"/>
      <c r="J80" s="98"/>
      <c r="K80" s="98"/>
      <c r="L80" s="99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404</v>
      </c>
      <c r="D81" s="93"/>
      <c r="E81" s="97"/>
      <c r="F81" s="98"/>
      <c r="G81" s="98"/>
      <c r="H81" s="99"/>
      <c r="I81" s="97"/>
      <c r="J81" s="98"/>
      <c r="K81" s="98"/>
      <c r="L81" s="99"/>
      <c r="M81" s="7" t="s">
        <v>34</v>
      </c>
      <c r="N81" s="23">
        <f>SUM(N79:N80)</f>
        <v>127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97"/>
      <c r="J82" s="98"/>
      <c r="K82" s="98"/>
      <c r="L82" s="99"/>
      <c r="M82" s="104" t="s">
        <v>511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97"/>
      <c r="J83" s="98"/>
      <c r="K83" s="98"/>
      <c r="L83" s="9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97"/>
      <c r="J84" s="98"/>
      <c r="K84" s="98"/>
      <c r="L84" s="9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97"/>
      <c r="J85" s="98"/>
      <c r="K85" s="98"/>
      <c r="L85" s="9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97"/>
      <c r="J86" s="98"/>
      <c r="K86" s="98"/>
      <c r="L86" s="9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97"/>
      <c r="J87" s="98"/>
      <c r="K87" s="98"/>
      <c r="L87" s="9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100"/>
      <c r="J88" s="101"/>
      <c r="K88" s="101"/>
      <c r="L88" s="10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59</v>
      </c>
      <c r="D89" s="93"/>
      <c r="E89" s="169" t="s">
        <v>523</v>
      </c>
      <c r="F89" s="222"/>
      <c r="G89" s="222"/>
      <c r="H89" s="222"/>
      <c r="I89" s="169" t="s">
        <v>543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504" t="s">
        <v>546</v>
      </c>
      <c r="B91" s="505"/>
      <c r="C91" s="505"/>
      <c r="D91" s="505"/>
      <c r="E91" s="505"/>
      <c r="F91" s="505"/>
      <c r="G91" s="505"/>
      <c r="H91" s="505"/>
      <c r="I91" s="205" t="s">
        <v>545</v>
      </c>
      <c r="J91" s="205"/>
      <c r="K91" s="205"/>
      <c r="L91" s="610" t="s">
        <v>544</v>
      </c>
      <c r="M91" s="207"/>
      <c r="N91" s="208"/>
      <c r="O91" s="13"/>
      <c r="P91" s="27"/>
      <c r="Q91" s="12"/>
    </row>
    <row r="92" spans="1:17" s="5" customFormat="1" ht="140.1" customHeight="1" x14ac:dyDescent="0.65">
      <c r="A92" s="506"/>
      <c r="B92" s="507"/>
      <c r="C92" s="507"/>
      <c r="D92" s="507"/>
      <c r="E92" s="507"/>
      <c r="F92" s="507"/>
      <c r="G92" s="507"/>
      <c r="H92" s="507"/>
      <c r="I92" s="205"/>
      <c r="J92" s="205"/>
      <c r="K92" s="205"/>
      <c r="L92" s="209"/>
      <c r="M92" s="210"/>
      <c r="N92" s="211"/>
      <c r="O92" s="14"/>
      <c r="P92" s="15"/>
      <c r="Q92" s="12"/>
    </row>
    <row r="93" spans="1:17" s="5" customFormat="1" ht="140.1" customHeight="1" x14ac:dyDescent="0.65">
      <c r="A93" s="506"/>
      <c r="B93" s="507"/>
      <c r="C93" s="507"/>
      <c r="D93" s="507"/>
      <c r="E93" s="507"/>
      <c r="F93" s="507"/>
      <c r="G93" s="507"/>
      <c r="H93" s="507"/>
      <c r="I93" s="205"/>
      <c r="J93" s="205"/>
      <c r="K93" s="205"/>
      <c r="L93" s="209"/>
      <c r="M93" s="210"/>
      <c r="N93" s="211"/>
      <c r="O93" s="14"/>
      <c r="P93" s="15"/>
      <c r="Q93" s="12"/>
    </row>
    <row r="94" spans="1:17" s="5" customFormat="1" ht="260.25" customHeight="1" x14ac:dyDescent="0.65">
      <c r="A94" s="506"/>
      <c r="B94" s="507"/>
      <c r="C94" s="507"/>
      <c r="D94" s="507"/>
      <c r="E94" s="507"/>
      <c r="F94" s="507"/>
      <c r="G94" s="507"/>
      <c r="H94" s="507"/>
      <c r="I94" s="205"/>
      <c r="J94" s="205"/>
      <c r="K94" s="205"/>
      <c r="L94" s="209"/>
      <c r="M94" s="210"/>
      <c r="N94" s="211"/>
      <c r="O94" s="16"/>
      <c r="P94" s="24"/>
      <c r="Q94" s="4"/>
    </row>
    <row r="95" spans="1:17" s="5" customFormat="1" ht="238.5" customHeight="1" x14ac:dyDescent="0.65">
      <c r="A95" s="508"/>
      <c r="B95" s="509"/>
      <c r="C95" s="509"/>
      <c r="D95" s="509"/>
      <c r="E95" s="509"/>
      <c r="F95" s="509"/>
      <c r="G95" s="509"/>
      <c r="H95" s="509"/>
      <c r="I95" s="205"/>
      <c r="J95" s="205"/>
      <c r="K95" s="205"/>
      <c r="L95" s="212"/>
      <c r="M95" s="213"/>
      <c r="N95" s="214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260</v>
      </c>
      <c r="E98" s="241" t="s">
        <v>520</v>
      </c>
      <c r="F98" s="242"/>
      <c r="G98" s="242"/>
      <c r="H98" s="243"/>
      <c r="I98" s="602" t="s">
        <v>553</v>
      </c>
      <c r="J98" s="242"/>
      <c r="K98" s="242"/>
      <c r="L98" s="243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244"/>
      <c r="F99" s="245"/>
      <c r="G99" s="245"/>
      <c r="H99" s="246"/>
      <c r="I99" s="244"/>
      <c r="J99" s="245"/>
      <c r="K99" s="245"/>
      <c r="L99" s="246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244"/>
      <c r="F100" s="245"/>
      <c r="G100" s="245"/>
      <c r="H100" s="246"/>
      <c r="I100" s="244"/>
      <c r="J100" s="245"/>
      <c r="K100" s="245"/>
      <c r="L100" s="246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244"/>
      <c r="F101" s="245"/>
      <c r="G101" s="245"/>
      <c r="H101" s="246"/>
      <c r="I101" s="244"/>
      <c r="J101" s="245"/>
      <c r="K101" s="245"/>
      <c r="L101" s="246"/>
      <c r="M101" s="104" t="s">
        <v>84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244"/>
      <c r="F102" s="245"/>
      <c r="G102" s="245"/>
      <c r="H102" s="246"/>
      <c r="I102" s="244"/>
      <c r="J102" s="245"/>
      <c r="K102" s="245"/>
      <c r="L102" s="246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244"/>
      <c r="F103" s="245"/>
      <c r="G103" s="245"/>
      <c r="H103" s="246"/>
      <c r="I103" s="244"/>
      <c r="J103" s="245"/>
      <c r="K103" s="245"/>
      <c r="L103" s="246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244"/>
      <c r="F104" s="245"/>
      <c r="G104" s="245"/>
      <c r="H104" s="246"/>
      <c r="I104" s="244"/>
      <c r="J104" s="245"/>
      <c r="K104" s="245"/>
      <c r="L104" s="246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244"/>
      <c r="F105" s="245"/>
      <c r="G105" s="245"/>
      <c r="H105" s="246"/>
      <c r="I105" s="244"/>
      <c r="J105" s="245"/>
      <c r="K105" s="245"/>
      <c r="L105" s="246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244"/>
      <c r="F106" s="245"/>
      <c r="G106" s="245"/>
      <c r="H106" s="246"/>
      <c r="I106" s="244"/>
      <c r="J106" s="245"/>
      <c r="K106" s="245"/>
      <c r="L106" s="246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47"/>
      <c r="F107" s="248"/>
      <c r="G107" s="248"/>
      <c r="H107" s="249"/>
      <c r="I107" s="247"/>
      <c r="J107" s="248"/>
      <c r="K107" s="248"/>
      <c r="L107" s="249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538</v>
      </c>
      <c r="D108" s="93"/>
      <c r="E108" s="233" t="s">
        <v>479</v>
      </c>
      <c r="F108" s="233"/>
      <c r="G108" s="233"/>
      <c r="H108" s="233"/>
      <c r="I108" s="233" t="s">
        <v>479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521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519</v>
      </c>
      <c r="F117" s="162"/>
      <c r="G117" s="162"/>
      <c r="H117" s="236"/>
      <c r="I117" s="161" t="s">
        <v>537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513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420</v>
      </c>
      <c r="F127" s="233"/>
      <c r="G127" s="233"/>
      <c r="H127" s="233"/>
      <c r="I127" s="233" t="s">
        <v>420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624" t="s">
        <v>552</v>
      </c>
      <c r="B129" s="135"/>
      <c r="C129" s="135"/>
      <c r="D129" s="135"/>
      <c r="E129" s="135"/>
      <c r="F129" s="135"/>
      <c r="G129" s="135"/>
      <c r="H129" s="625"/>
      <c r="I129" s="495" t="s">
        <v>486</v>
      </c>
      <c r="J129" s="496"/>
      <c r="K129" s="496"/>
      <c r="L129" s="496"/>
      <c r="M129" s="496"/>
      <c r="N129" s="497"/>
      <c r="O129" s="13"/>
      <c r="P129" s="27"/>
      <c r="Q129" s="12"/>
    </row>
    <row r="130" spans="1:19" ht="140.1" customHeight="1" x14ac:dyDescent="0.65">
      <c r="A130" s="626"/>
      <c r="B130" s="138"/>
      <c r="C130" s="138"/>
      <c r="D130" s="138"/>
      <c r="E130" s="138"/>
      <c r="F130" s="138"/>
      <c r="G130" s="138"/>
      <c r="H130" s="627"/>
      <c r="I130" s="498"/>
      <c r="J130" s="499"/>
      <c r="K130" s="499"/>
      <c r="L130" s="499"/>
      <c r="M130" s="499"/>
      <c r="N130" s="500"/>
      <c r="O130" s="14"/>
      <c r="P130" s="15"/>
      <c r="Q130" s="12"/>
    </row>
    <row r="131" spans="1:19" ht="91.5" customHeight="1" x14ac:dyDescent="0.65">
      <c r="A131" s="626"/>
      <c r="B131" s="138"/>
      <c r="C131" s="138"/>
      <c r="D131" s="138"/>
      <c r="E131" s="138"/>
      <c r="F131" s="138"/>
      <c r="G131" s="138"/>
      <c r="H131" s="627"/>
      <c r="I131" s="498"/>
      <c r="J131" s="499"/>
      <c r="K131" s="499"/>
      <c r="L131" s="499"/>
      <c r="M131" s="499"/>
      <c r="N131" s="500"/>
      <c r="O131" s="14"/>
      <c r="P131" s="15"/>
      <c r="Q131" s="12"/>
    </row>
    <row r="132" spans="1:19" ht="96.75" customHeight="1" x14ac:dyDescent="0.65">
      <c r="A132" s="626"/>
      <c r="B132" s="138"/>
      <c r="C132" s="138"/>
      <c r="D132" s="138"/>
      <c r="E132" s="138"/>
      <c r="F132" s="138"/>
      <c r="G132" s="138"/>
      <c r="H132" s="627"/>
      <c r="I132" s="498"/>
      <c r="J132" s="499"/>
      <c r="K132" s="499"/>
      <c r="L132" s="499"/>
      <c r="M132" s="499"/>
      <c r="N132" s="500"/>
      <c r="O132" s="16"/>
      <c r="P132" s="24"/>
      <c r="Q132" s="4"/>
    </row>
    <row r="133" spans="1:19" ht="105" customHeight="1" x14ac:dyDescent="0.65">
      <c r="A133" s="628"/>
      <c r="B133" s="141"/>
      <c r="C133" s="141"/>
      <c r="D133" s="141"/>
      <c r="E133" s="141"/>
      <c r="F133" s="141"/>
      <c r="G133" s="141"/>
      <c r="H133" s="629"/>
      <c r="I133" s="501"/>
      <c r="J133" s="502"/>
      <c r="K133" s="502"/>
      <c r="L133" s="502"/>
      <c r="M133" s="502"/>
      <c r="N133" s="5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5</v>
      </c>
      <c r="C135" s="87">
        <v>83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199</v>
      </c>
      <c r="E136" s="161" t="s">
        <v>561</v>
      </c>
      <c r="F136" s="162"/>
      <c r="G136" s="162"/>
      <c r="H136" s="236"/>
      <c r="I136" s="161" t="s">
        <v>556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530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531</v>
      </c>
      <c r="D146" s="93"/>
      <c r="E146" s="233"/>
      <c r="F146" s="233"/>
      <c r="G146" s="233"/>
      <c r="H146" s="233"/>
      <c r="I146" s="233"/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476" t="s">
        <v>521</v>
      </c>
      <c r="B148" s="477"/>
      <c r="C148" s="477"/>
      <c r="D148" s="477"/>
      <c r="E148" s="477"/>
      <c r="F148" s="477"/>
      <c r="G148" s="477"/>
      <c r="H148" s="47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479"/>
      <c r="B149" s="480"/>
      <c r="C149" s="480"/>
      <c r="D149" s="480"/>
      <c r="E149" s="480"/>
      <c r="F149" s="480"/>
      <c r="G149" s="480"/>
      <c r="H149" s="48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479"/>
      <c r="B150" s="480"/>
      <c r="C150" s="480"/>
      <c r="D150" s="480"/>
      <c r="E150" s="480"/>
      <c r="F150" s="480"/>
      <c r="G150" s="480"/>
      <c r="H150" s="48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479"/>
      <c r="B151" s="480"/>
      <c r="C151" s="480"/>
      <c r="D151" s="480"/>
      <c r="E151" s="480"/>
      <c r="F151" s="480"/>
      <c r="G151" s="480"/>
      <c r="H151" s="48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482"/>
      <c r="B152" s="483"/>
      <c r="C152" s="483"/>
      <c r="D152" s="483"/>
      <c r="E152" s="483"/>
      <c r="F152" s="483"/>
      <c r="G152" s="483"/>
      <c r="H152" s="48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512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406</v>
      </c>
      <c r="C163" s="325">
        <v>11274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532</v>
      </c>
      <c r="F164" s="162"/>
      <c r="G164" s="162"/>
      <c r="H164" s="236"/>
      <c r="I164" s="623" t="s">
        <v>559</v>
      </c>
      <c r="J164" s="162"/>
      <c r="K164" s="162"/>
      <c r="L164" s="236"/>
      <c r="M164" s="338" t="s">
        <v>52</v>
      </c>
      <c r="N164" s="419">
        <v>19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420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404</v>
      </c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23">
        <f>SUM(N164:N166)</f>
        <v>31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511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31" t="s">
        <v>59</v>
      </c>
      <c r="D170" s="93"/>
      <c r="E170" s="328" t="s">
        <v>518</v>
      </c>
      <c r="F170" s="328"/>
      <c r="G170" s="328"/>
      <c r="H170" s="328"/>
      <c r="I170" s="328" t="s">
        <v>558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504" t="s">
        <v>546</v>
      </c>
      <c r="B172" s="505"/>
      <c r="C172" s="505"/>
      <c r="D172" s="505"/>
      <c r="E172" s="505"/>
      <c r="F172" s="505"/>
      <c r="G172" s="505"/>
      <c r="H172" s="505"/>
      <c r="I172" s="205" t="s">
        <v>545</v>
      </c>
      <c r="J172" s="205"/>
      <c r="K172" s="205"/>
      <c r="L172" s="610" t="s">
        <v>544</v>
      </c>
      <c r="M172" s="207"/>
      <c r="N172" s="208"/>
      <c r="O172" s="13"/>
      <c r="P172" s="27"/>
      <c r="Q172" s="12"/>
    </row>
    <row r="173" spans="1:17" s="5" customFormat="1" ht="318.75" customHeight="1" x14ac:dyDescent="0.65">
      <c r="A173" s="506"/>
      <c r="B173" s="507"/>
      <c r="C173" s="507"/>
      <c r="D173" s="507"/>
      <c r="E173" s="507"/>
      <c r="F173" s="507"/>
      <c r="G173" s="507"/>
      <c r="H173" s="507"/>
      <c r="I173" s="205"/>
      <c r="J173" s="205"/>
      <c r="K173" s="205"/>
      <c r="L173" s="209"/>
      <c r="M173" s="210"/>
      <c r="N173" s="211"/>
      <c r="O173" s="14"/>
      <c r="P173" s="15"/>
      <c r="Q173" s="12"/>
    </row>
    <row r="174" spans="1:17" s="5" customFormat="1" ht="309.75" customHeight="1" x14ac:dyDescent="0.65">
      <c r="A174" s="506"/>
      <c r="B174" s="507"/>
      <c r="C174" s="507"/>
      <c r="D174" s="507"/>
      <c r="E174" s="507"/>
      <c r="F174" s="507"/>
      <c r="G174" s="507"/>
      <c r="H174" s="507"/>
      <c r="I174" s="205"/>
      <c r="J174" s="205"/>
      <c r="K174" s="205"/>
      <c r="L174" s="209"/>
      <c r="M174" s="210"/>
      <c r="N174" s="211"/>
      <c r="O174" s="14"/>
      <c r="P174" s="15"/>
      <c r="Q174" s="12"/>
    </row>
    <row r="175" spans="1:17" s="5" customFormat="1" ht="12.75" hidden="1" customHeight="1" x14ac:dyDescent="0.65">
      <c r="A175" s="506"/>
      <c r="B175" s="507"/>
      <c r="C175" s="507"/>
      <c r="D175" s="507"/>
      <c r="E175" s="507"/>
      <c r="F175" s="507"/>
      <c r="G175" s="507"/>
      <c r="H175" s="507"/>
      <c r="I175" s="205"/>
      <c r="J175" s="205"/>
      <c r="K175" s="205"/>
      <c r="L175" s="209"/>
      <c r="M175" s="210"/>
      <c r="N175" s="211"/>
      <c r="O175" s="16"/>
      <c r="P175" s="24"/>
      <c r="Q175" s="4"/>
    </row>
    <row r="176" spans="1:17" s="5" customFormat="1" ht="15.75" hidden="1" customHeight="1" x14ac:dyDescent="0.65">
      <c r="A176" s="508"/>
      <c r="B176" s="509"/>
      <c r="C176" s="509"/>
      <c r="D176" s="509"/>
      <c r="E176" s="509"/>
      <c r="F176" s="509"/>
      <c r="G176" s="509"/>
      <c r="H176" s="509"/>
      <c r="I176" s="205"/>
      <c r="J176" s="205"/>
      <c r="K176" s="205"/>
      <c r="L176" s="212"/>
      <c r="M176" s="213"/>
      <c r="N176" s="214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>
        <v>558</v>
      </c>
      <c r="C178" s="325">
        <v>10141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 t="s">
        <v>549</v>
      </c>
      <c r="E179" s="620" t="s">
        <v>528</v>
      </c>
      <c r="F179" s="557"/>
      <c r="G179" s="557"/>
      <c r="H179" s="558"/>
      <c r="I179" s="161" t="s">
        <v>557</v>
      </c>
      <c r="J179" s="162"/>
      <c r="K179" s="162"/>
      <c r="L179" s="236"/>
      <c r="M179" s="338" t="s">
        <v>52</v>
      </c>
      <c r="N179" s="340">
        <v>68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621"/>
      <c r="F180" s="560"/>
      <c r="G180" s="560"/>
      <c r="H180" s="561"/>
      <c r="I180" s="164"/>
      <c r="J180" s="165"/>
      <c r="K180" s="165"/>
      <c r="L180" s="237"/>
      <c r="M180" s="339"/>
      <c r="N180" s="341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 t="s">
        <v>404</v>
      </c>
      <c r="D181" s="343"/>
      <c r="E181" s="621"/>
      <c r="F181" s="560"/>
      <c r="G181" s="560"/>
      <c r="H181" s="561"/>
      <c r="I181" s="164"/>
      <c r="J181" s="165"/>
      <c r="K181" s="165"/>
      <c r="L181" s="237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621"/>
      <c r="F182" s="560"/>
      <c r="G182" s="560"/>
      <c r="H182" s="561"/>
      <c r="I182" s="164"/>
      <c r="J182" s="165"/>
      <c r="K182" s="165"/>
      <c r="L182" s="237"/>
      <c r="M182" s="7" t="s">
        <v>34</v>
      </c>
      <c r="N182" s="8">
        <f>SUM(N179:N181)</f>
        <v>75</v>
      </c>
      <c r="O182" s="3"/>
      <c r="P182" s="4"/>
      <c r="Q182" s="4"/>
    </row>
    <row r="183" spans="1:17" s="5" customFormat="1" ht="282" customHeight="1" x14ac:dyDescent="0.65">
      <c r="A183" s="18" t="s">
        <v>367</v>
      </c>
      <c r="B183" s="88"/>
      <c r="C183" s="345"/>
      <c r="D183" s="343"/>
      <c r="E183" s="621"/>
      <c r="F183" s="560"/>
      <c r="G183" s="560"/>
      <c r="H183" s="561"/>
      <c r="I183" s="164"/>
      <c r="J183" s="165"/>
      <c r="K183" s="165"/>
      <c r="L183" s="237"/>
      <c r="M183" s="104" t="s">
        <v>511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622"/>
      <c r="F184" s="563"/>
      <c r="G184" s="563"/>
      <c r="H184" s="564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28</v>
      </c>
      <c r="D185" s="344"/>
      <c r="E185" s="328" t="s">
        <v>526</v>
      </c>
      <c r="F185" s="328"/>
      <c r="G185" s="328"/>
      <c r="H185" s="328"/>
      <c r="I185" s="328" t="s">
        <v>548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504" t="s">
        <v>550</v>
      </c>
      <c r="B187" s="505"/>
      <c r="C187" s="505"/>
      <c r="D187" s="505"/>
      <c r="E187" s="505"/>
      <c r="F187" s="505"/>
      <c r="G187" s="505"/>
      <c r="H187" s="505"/>
      <c r="I187" s="205" t="s">
        <v>545</v>
      </c>
      <c r="J187" s="205"/>
      <c r="K187" s="205"/>
      <c r="L187" s="610" t="s">
        <v>544</v>
      </c>
      <c r="M187" s="207"/>
      <c r="N187" s="208"/>
      <c r="O187" s="13"/>
      <c r="P187" s="27"/>
      <c r="Q187" s="12"/>
    </row>
    <row r="188" spans="1:17" s="5" customFormat="1" ht="45.75" customHeight="1" x14ac:dyDescent="0.65">
      <c r="A188" s="506"/>
      <c r="B188" s="507"/>
      <c r="C188" s="507"/>
      <c r="D188" s="507"/>
      <c r="E188" s="507"/>
      <c r="F188" s="507"/>
      <c r="G188" s="507"/>
      <c r="H188" s="507"/>
      <c r="I188" s="205"/>
      <c r="J188" s="205"/>
      <c r="K188" s="205"/>
      <c r="L188" s="209"/>
      <c r="M188" s="210"/>
      <c r="N188" s="211"/>
      <c r="O188" s="14"/>
      <c r="P188" s="15"/>
      <c r="Q188" s="12"/>
    </row>
    <row r="189" spans="1:17" s="5" customFormat="1" ht="140.1" customHeight="1" x14ac:dyDescent="0.65">
      <c r="A189" s="506"/>
      <c r="B189" s="507"/>
      <c r="C189" s="507"/>
      <c r="D189" s="507"/>
      <c r="E189" s="507"/>
      <c r="F189" s="507"/>
      <c r="G189" s="507"/>
      <c r="H189" s="507"/>
      <c r="I189" s="205"/>
      <c r="J189" s="205"/>
      <c r="K189" s="205"/>
      <c r="L189" s="209"/>
      <c r="M189" s="210"/>
      <c r="N189" s="211"/>
      <c r="O189" s="14"/>
      <c r="P189" s="15"/>
      <c r="Q189" s="12"/>
    </row>
    <row r="190" spans="1:17" s="5" customFormat="1" ht="187.5" customHeight="1" x14ac:dyDescent="0.65">
      <c r="A190" s="506"/>
      <c r="B190" s="507"/>
      <c r="C190" s="507"/>
      <c r="D190" s="507"/>
      <c r="E190" s="507"/>
      <c r="F190" s="507"/>
      <c r="G190" s="507"/>
      <c r="H190" s="507"/>
      <c r="I190" s="205"/>
      <c r="J190" s="205"/>
      <c r="K190" s="205"/>
      <c r="L190" s="209"/>
      <c r="M190" s="210"/>
      <c r="N190" s="211"/>
      <c r="O190" s="16"/>
      <c r="P190" s="24"/>
      <c r="Q190" s="4"/>
    </row>
    <row r="191" spans="1:17" s="5" customFormat="1" ht="321" customHeight="1" x14ac:dyDescent="0.65">
      <c r="A191" s="508"/>
      <c r="B191" s="509"/>
      <c r="C191" s="509"/>
      <c r="D191" s="509"/>
      <c r="E191" s="509"/>
      <c r="F191" s="509"/>
      <c r="G191" s="509"/>
      <c r="H191" s="509"/>
      <c r="I191" s="205"/>
      <c r="J191" s="205"/>
      <c r="K191" s="205"/>
      <c r="L191" s="212"/>
      <c r="M191" s="213"/>
      <c r="N191" s="214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180" t="s">
        <v>534</v>
      </c>
      <c r="F194" s="181"/>
      <c r="G194" s="181"/>
      <c r="H194" s="182"/>
      <c r="I194" s="611" t="s">
        <v>431</v>
      </c>
      <c r="J194" s="612"/>
      <c r="K194" s="612"/>
      <c r="L194" s="61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183"/>
      <c r="F195" s="184"/>
      <c r="G195" s="184"/>
      <c r="H195" s="185"/>
      <c r="I195" s="614"/>
      <c r="J195" s="615"/>
      <c r="K195" s="615"/>
      <c r="L195" s="61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183"/>
      <c r="F196" s="184"/>
      <c r="G196" s="184"/>
      <c r="H196" s="185"/>
      <c r="I196" s="614"/>
      <c r="J196" s="615"/>
      <c r="K196" s="615"/>
      <c r="L196" s="61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183"/>
      <c r="F197" s="184"/>
      <c r="G197" s="184"/>
      <c r="H197" s="185"/>
      <c r="I197" s="614"/>
      <c r="J197" s="615"/>
      <c r="K197" s="615"/>
      <c r="L197" s="61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183"/>
      <c r="F198" s="184"/>
      <c r="G198" s="184"/>
      <c r="H198" s="185"/>
      <c r="I198" s="614"/>
      <c r="J198" s="615"/>
      <c r="K198" s="615"/>
      <c r="L198" s="61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186"/>
      <c r="F199" s="187"/>
      <c r="G199" s="187"/>
      <c r="H199" s="188"/>
      <c r="I199" s="617"/>
      <c r="J199" s="618"/>
      <c r="K199" s="618"/>
      <c r="L199" s="61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201</v>
      </c>
      <c r="B208" s="356"/>
      <c r="C208" s="356"/>
      <c r="D208" s="356"/>
      <c r="E208" s="357"/>
      <c r="F208" s="355" t="s">
        <v>202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08" activePane="bottomLeft" state="frozen"/>
      <selection activeCell="I80" sqref="I80:L89"/>
      <selection pane="bottomLeft" activeCell="I117" sqref="I117:L126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562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35</v>
      </c>
      <c r="C2" s="87">
        <v>574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563</v>
      </c>
      <c r="E3" s="94" t="s">
        <v>601</v>
      </c>
      <c r="F3" s="95"/>
      <c r="G3" s="95"/>
      <c r="H3" s="96"/>
      <c r="I3" s="94" t="s">
        <v>603</v>
      </c>
      <c r="J3" s="95"/>
      <c r="K3" s="95"/>
      <c r="L3" s="96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97"/>
      <c r="J4" s="98"/>
      <c r="K4" s="98"/>
      <c r="L4" s="99"/>
      <c r="M4" s="7" t="s">
        <v>30</v>
      </c>
      <c r="N4" s="8">
        <v>21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602</v>
      </c>
      <c r="D5" s="93"/>
      <c r="E5" s="97"/>
      <c r="F5" s="98"/>
      <c r="G5" s="98"/>
      <c r="H5" s="99"/>
      <c r="I5" s="97"/>
      <c r="J5" s="98"/>
      <c r="K5" s="98"/>
      <c r="L5" s="99"/>
      <c r="M5" s="7" t="s">
        <v>34</v>
      </c>
      <c r="N5" s="8">
        <f>SUM(N3:N4)</f>
        <v>36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97"/>
      <c r="J6" s="98"/>
      <c r="K6" s="98"/>
      <c r="L6" s="99"/>
      <c r="M6" s="104" t="s">
        <v>510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97"/>
      <c r="J7" s="98"/>
      <c r="K7" s="98"/>
      <c r="L7" s="9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97"/>
      <c r="J8" s="98"/>
      <c r="K8" s="98"/>
      <c r="L8" s="9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97"/>
      <c r="J9" s="98"/>
      <c r="K9" s="98"/>
      <c r="L9" s="9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97"/>
      <c r="J10" s="98"/>
      <c r="K10" s="98"/>
      <c r="L10" s="9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97"/>
      <c r="J11" s="98"/>
      <c r="K11" s="98"/>
      <c r="L11" s="9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100"/>
      <c r="J12" s="101"/>
      <c r="K12" s="101"/>
      <c r="L12" s="10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426</v>
      </c>
      <c r="D13" s="93"/>
      <c r="E13" s="108" t="s">
        <v>589</v>
      </c>
      <c r="F13" s="109"/>
      <c r="G13" s="109"/>
      <c r="H13" s="109"/>
      <c r="I13" s="108" t="s">
        <v>605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40" t="s">
        <v>585</v>
      </c>
      <c r="B15" s="162"/>
      <c r="C15" s="162"/>
      <c r="D15" s="162"/>
      <c r="E15" s="162"/>
      <c r="F15" s="162"/>
      <c r="G15" s="162"/>
      <c r="H15" s="236"/>
      <c r="I15" s="431" t="s">
        <v>586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441"/>
      <c r="B16" s="165"/>
      <c r="C16" s="165"/>
      <c r="D16" s="165"/>
      <c r="E16" s="165"/>
      <c r="F16" s="165"/>
      <c r="G16" s="165"/>
      <c r="H16" s="237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40.1" customHeight="1" x14ac:dyDescent="0.65">
      <c r="A17" s="441"/>
      <c r="B17" s="165"/>
      <c r="C17" s="165"/>
      <c r="D17" s="165"/>
      <c r="E17" s="165"/>
      <c r="F17" s="165"/>
      <c r="G17" s="165"/>
      <c r="H17" s="237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40.1" customHeight="1" x14ac:dyDescent="0.65">
      <c r="A18" s="441"/>
      <c r="B18" s="165"/>
      <c r="C18" s="165"/>
      <c r="D18" s="165"/>
      <c r="E18" s="165"/>
      <c r="F18" s="165"/>
      <c r="G18" s="165"/>
      <c r="H18" s="237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442"/>
      <c r="B19" s="239"/>
      <c r="C19" s="239"/>
      <c r="D19" s="239"/>
      <c r="E19" s="239"/>
      <c r="F19" s="239"/>
      <c r="G19" s="239"/>
      <c r="H19" s="240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152</v>
      </c>
      <c r="C21" s="87">
        <v>5409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567</v>
      </c>
      <c r="E22" s="94" t="s">
        <v>573</v>
      </c>
      <c r="F22" s="112"/>
      <c r="G22" s="112"/>
      <c r="H22" s="113"/>
      <c r="I22" s="94" t="s">
        <v>604</v>
      </c>
      <c r="J22" s="112"/>
      <c r="K22" s="112"/>
      <c r="L22" s="113"/>
      <c r="M22" s="7" t="s">
        <v>52</v>
      </c>
      <c r="N22" s="8">
        <v>26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14"/>
      <c r="F23" s="115"/>
      <c r="G23" s="115"/>
      <c r="H23" s="116"/>
      <c r="I23" s="114"/>
      <c r="J23" s="115"/>
      <c r="K23" s="115"/>
      <c r="L23" s="116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642" t="s">
        <v>574</v>
      </c>
      <c r="D24" s="93"/>
      <c r="E24" s="114"/>
      <c r="F24" s="115"/>
      <c r="G24" s="115"/>
      <c r="H24" s="116"/>
      <c r="I24" s="114"/>
      <c r="J24" s="115"/>
      <c r="K24" s="115"/>
      <c r="L24" s="116"/>
      <c r="M24" s="7" t="s">
        <v>34</v>
      </c>
      <c r="N24" s="8">
        <f>SUM(N22:N23)</f>
        <v>42</v>
      </c>
      <c r="O24" s="3"/>
      <c r="P24" s="4"/>
      <c r="Q24" s="4"/>
    </row>
    <row r="25" spans="1:17" s="5" customFormat="1" ht="72.75" customHeight="1" x14ac:dyDescent="0.65">
      <c r="A25" s="92"/>
      <c r="B25" s="88"/>
      <c r="C25" s="642"/>
      <c r="D25" s="93"/>
      <c r="E25" s="114"/>
      <c r="F25" s="115"/>
      <c r="G25" s="115"/>
      <c r="H25" s="116"/>
      <c r="I25" s="114"/>
      <c r="J25" s="115"/>
      <c r="K25" s="115"/>
      <c r="L25" s="116"/>
      <c r="M25" s="104" t="s">
        <v>511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642"/>
      <c r="D26" s="93"/>
      <c r="E26" s="114"/>
      <c r="F26" s="115"/>
      <c r="G26" s="115"/>
      <c r="H26" s="116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642"/>
      <c r="D27" s="93"/>
      <c r="E27" s="114"/>
      <c r="F27" s="115"/>
      <c r="G27" s="115"/>
      <c r="H27" s="116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642"/>
      <c r="D28" s="93"/>
      <c r="E28" s="114"/>
      <c r="F28" s="115"/>
      <c r="G28" s="115"/>
      <c r="H28" s="116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642"/>
      <c r="D29" s="93"/>
      <c r="E29" s="114"/>
      <c r="F29" s="115"/>
      <c r="G29" s="115"/>
      <c r="H29" s="116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642"/>
      <c r="D30" s="93"/>
      <c r="E30" s="114"/>
      <c r="F30" s="115"/>
      <c r="G30" s="115"/>
      <c r="H30" s="116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642"/>
      <c r="D31" s="93"/>
      <c r="E31" s="117"/>
      <c r="F31" s="118"/>
      <c r="G31" s="118"/>
      <c r="H31" s="119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564</v>
      </c>
      <c r="D32" s="93"/>
      <c r="E32" s="169" t="s">
        <v>606</v>
      </c>
      <c r="F32" s="169"/>
      <c r="G32" s="169"/>
      <c r="H32" s="169"/>
      <c r="I32" s="169" t="s">
        <v>607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571</v>
      </c>
      <c r="B34" s="162"/>
      <c r="C34" s="162"/>
      <c r="D34" s="162"/>
      <c r="E34" s="162"/>
      <c r="F34" s="162"/>
      <c r="G34" s="162"/>
      <c r="H34" s="236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512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434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/>
      <c r="C59" s="87"/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565</v>
      </c>
      <c r="E60" s="180" t="s">
        <v>566</v>
      </c>
      <c r="F60" s="181"/>
      <c r="G60" s="181"/>
      <c r="H60" s="182"/>
      <c r="I60" s="180" t="s">
        <v>609</v>
      </c>
      <c r="J60" s="181"/>
      <c r="K60" s="181"/>
      <c r="L60" s="182"/>
      <c r="M60" s="7" t="s">
        <v>52</v>
      </c>
      <c r="N60" s="8">
        <v>44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/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61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511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88"/>
      <c r="C68" s="103"/>
      <c r="D68" s="93"/>
      <c r="E68" s="183"/>
      <c r="F68" s="184"/>
      <c r="G68" s="184"/>
      <c r="H68" s="185"/>
      <c r="I68" s="183"/>
      <c r="J68" s="184"/>
      <c r="K68" s="184"/>
      <c r="L68" s="185"/>
      <c r="M68" s="104"/>
      <c r="N68" s="105"/>
      <c r="O68" s="3"/>
      <c r="P68" s="4"/>
      <c r="Q68" s="4"/>
    </row>
    <row r="69" spans="1:19" ht="152.25" customHeight="1" x14ac:dyDescent="0.65">
      <c r="A69" s="92"/>
      <c r="B69" s="88"/>
      <c r="C69" s="103"/>
      <c r="D69" s="93"/>
      <c r="E69" s="186"/>
      <c r="F69" s="187"/>
      <c r="G69" s="187"/>
      <c r="H69" s="188"/>
      <c r="I69" s="186"/>
      <c r="J69" s="187"/>
      <c r="K69" s="187"/>
      <c r="L69" s="188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18</v>
      </c>
      <c r="D70" s="93"/>
      <c r="E70" s="108" t="s">
        <v>517</v>
      </c>
      <c r="F70" s="215"/>
      <c r="G70" s="215"/>
      <c r="H70" s="215"/>
      <c r="I70" s="108" t="s">
        <v>446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549" t="s">
        <v>583</v>
      </c>
      <c r="B72" s="550"/>
      <c r="C72" s="550"/>
      <c r="D72" s="550"/>
      <c r="E72" s="550"/>
      <c r="F72" s="550"/>
      <c r="G72" s="550"/>
      <c r="H72" s="550"/>
      <c r="I72" s="449"/>
      <c r="J72" s="449"/>
      <c r="K72" s="449"/>
      <c r="L72" s="555" t="s">
        <v>584</v>
      </c>
      <c r="M72" s="451"/>
      <c r="N72" s="452"/>
      <c r="O72" s="13"/>
      <c r="P72" s="27"/>
      <c r="Q72" s="12"/>
    </row>
    <row r="73" spans="1:19" ht="140.1" customHeight="1" x14ac:dyDescent="0.65">
      <c r="A73" s="551"/>
      <c r="B73" s="552"/>
      <c r="C73" s="552"/>
      <c r="D73" s="552"/>
      <c r="E73" s="552"/>
      <c r="F73" s="552"/>
      <c r="G73" s="552"/>
      <c r="H73" s="552"/>
      <c r="I73" s="449"/>
      <c r="J73" s="449"/>
      <c r="K73" s="449"/>
      <c r="L73" s="453"/>
      <c r="M73" s="454"/>
      <c r="N73" s="455"/>
      <c r="O73" s="14"/>
      <c r="P73" s="15"/>
      <c r="Q73" s="12"/>
    </row>
    <row r="74" spans="1:19" ht="140.1" customHeight="1" x14ac:dyDescent="0.65">
      <c r="A74" s="551"/>
      <c r="B74" s="552"/>
      <c r="C74" s="552"/>
      <c r="D74" s="552"/>
      <c r="E74" s="552"/>
      <c r="F74" s="552"/>
      <c r="G74" s="552"/>
      <c r="H74" s="552"/>
      <c r="I74" s="449"/>
      <c r="J74" s="449"/>
      <c r="K74" s="449"/>
      <c r="L74" s="453"/>
      <c r="M74" s="454"/>
      <c r="N74" s="455"/>
      <c r="O74" s="14"/>
      <c r="P74" s="15"/>
      <c r="Q74" s="12"/>
    </row>
    <row r="75" spans="1:19" ht="140.1" customHeight="1" x14ac:dyDescent="0.65">
      <c r="A75" s="551"/>
      <c r="B75" s="552"/>
      <c r="C75" s="552"/>
      <c r="D75" s="552"/>
      <c r="E75" s="552"/>
      <c r="F75" s="552"/>
      <c r="G75" s="552"/>
      <c r="H75" s="552"/>
      <c r="I75" s="449"/>
      <c r="J75" s="449"/>
      <c r="K75" s="449"/>
      <c r="L75" s="453"/>
      <c r="M75" s="454"/>
      <c r="N75" s="455"/>
      <c r="O75" s="16"/>
      <c r="P75" s="24"/>
      <c r="Q75" s="4"/>
    </row>
    <row r="76" spans="1:19" ht="191.25" customHeight="1" x14ac:dyDescent="0.65">
      <c r="A76" s="553"/>
      <c r="B76" s="554"/>
      <c r="C76" s="554"/>
      <c r="D76" s="554"/>
      <c r="E76" s="554"/>
      <c r="F76" s="554"/>
      <c r="G76" s="554"/>
      <c r="H76" s="554"/>
      <c r="I76" s="449"/>
      <c r="J76" s="449"/>
      <c r="K76" s="449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/>
      <c r="C78" s="87"/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223" t="s">
        <v>594</v>
      </c>
      <c r="F79" s="95"/>
      <c r="G79" s="95"/>
      <c r="H79" s="96"/>
      <c r="I79" s="223" t="s">
        <v>598</v>
      </c>
      <c r="J79" s="95"/>
      <c r="K79" s="95"/>
      <c r="L79" s="96"/>
      <c r="M79" s="7" t="s">
        <v>52</v>
      </c>
      <c r="N79" s="8">
        <v>112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97"/>
      <c r="J80" s="98"/>
      <c r="K80" s="98"/>
      <c r="L80" s="99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/>
      <c r="D81" s="93"/>
      <c r="E81" s="97"/>
      <c r="F81" s="98"/>
      <c r="G81" s="98"/>
      <c r="H81" s="99"/>
      <c r="I81" s="97"/>
      <c r="J81" s="98"/>
      <c r="K81" s="98"/>
      <c r="L81" s="99"/>
      <c r="M81" s="7" t="s">
        <v>34</v>
      </c>
      <c r="N81" s="8">
        <f>SUM(N79:N80)</f>
        <v>127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97"/>
      <c r="J82" s="98"/>
      <c r="K82" s="98"/>
      <c r="L82" s="99"/>
      <c r="M82" s="104" t="s">
        <v>511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97"/>
      <c r="J83" s="98"/>
      <c r="K83" s="98"/>
      <c r="L83" s="9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97"/>
      <c r="J84" s="98"/>
      <c r="K84" s="98"/>
      <c r="L84" s="9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97"/>
      <c r="J85" s="98"/>
      <c r="K85" s="98"/>
      <c r="L85" s="9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97"/>
      <c r="J86" s="98"/>
      <c r="K86" s="98"/>
      <c r="L86" s="9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97"/>
      <c r="J87" s="98"/>
      <c r="K87" s="98"/>
      <c r="L87" s="9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100"/>
      <c r="J88" s="101"/>
      <c r="K88" s="101"/>
      <c r="L88" s="10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595</v>
      </c>
      <c r="F89" s="222"/>
      <c r="G89" s="222"/>
      <c r="H89" s="222"/>
      <c r="I89" s="169" t="s">
        <v>596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549" t="s">
        <v>597</v>
      </c>
      <c r="B91" s="550"/>
      <c r="C91" s="550"/>
      <c r="D91" s="550"/>
      <c r="E91" s="550"/>
      <c r="F91" s="550"/>
      <c r="G91" s="550"/>
      <c r="H91" s="550"/>
      <c r="I91" s="449"/>
      <c r="J91" s="449"/>
      <c r="K91" s="449"/>
      <c r="L91" s="555" t="s">
        <v>584</v>
      </c>
      <c r="M91" s="451"/>
      <c r="N91" s="452"/>
      <c r="O91" s="13"/>
      <c r="P91" s="27"/>
      <c r="Q91" s="12"/>
    </row>
    <row r="92" spans="1:17" s="5" customFormat="1" ht="140.1" customHeight="1" x14ac:dyDescent="0.65">
      <c r="A92" s="551"/>
      <c r="B92" s="552"/>
      <c r="C92" s="552"/>
      <c r="D92" s="552"/>
      <c r="E92" s="552"/>
      <c r="F92" s="552"/>
      <c r="G92" s="552"/>
      <c r="H92" s="552"/>
      <c r="I92" s="449"/>
      <c r="J92" s="449"/>
      <c r="K92" s="449"/>
      <c r="L92" s="453"/>
      <c r="M92" s="454"/>
      <c r="N92" s="455"/>
      <c r="O92" s="14"/>
      <c r="P92" s="15"/>
      <c r="Q92" s="12"/>
    </row>
    <row r="93" spans="1:17" s="5" customFormat="1" ht="140.1" customHeight="1" x14ac:dyDescent="0.65">
      <c r="A93" s="551"/>
      <c r="B93" s="552"/>
      <c r="C93" s="552"/>
      <c r="D93" s="552"/>
      <c r="E93" s="552"/>
      <c r="F93" s="552"/>
      <c r="G93" s="552"/>
      <c r="H93" s="552"/>
      <c r="I93" s="449"/>
      <c r="J93" s="449"/>
      <c r="K93" s="449"/>
      <c r="L93" s="453"/>
      <c r="M93" s="454"/>
      <c r="N93" s="455"/>
      <c r="O93" s="14"/>
      <c r="P93" s="15"/>
      <c r="Q93" s="12"/>
    </row>
    <row r="94" spans="1:17" s="5" customFormat="1" ht="260.25" customHeight="1" x14ac:dyDescent="0.65">
      <c r="A94" s="551"/>
      <c r="B94" s="552"/>
      <c r="C94" s="552"/>
      <c r="D94" s="552"/>
      <c r="E94" s="552"/>
      <c r="F94" s="552"/>
      <c r="G94" s="552"/>
      <c r="H94" s="552"/>
      <c r="I94" s="449"/>
      <c r="J94" s="449"/>
      <c r="K94" s="449"/>
      <c r="L94" s="453"/>
      <c r="M94" s="454"/>
      <c r="N94" s="455"/>
      <c r="O94" s="16"/>
      <c r="P94" s="24"/>
      <c r="Q94" s="4"/>
    </row>
    <row r="95" spans="1:17" s="5" customFormat="1" ht="238.5" customHeight="1" x14ac:dyDescent="0.65">
      <c r="A95" s="553"/>
      <c r="B95" s="554"/>
      <c r="C95" s="554"/>
      <c r="D95" s="554"/>
      <c r="E95" s="554"/>
      <c r="F95" s="554"/>
      <c r="G95" s="554"/>
      <c r="H95" s="554"/>
      <c r="I95" s="449"/>
      <c r="J95" s="449"/>
      <c r="K95" s="449"/>
      <c r="L95" s="456"/>
      <c r="M95" s="457"/>
      <c r="N95" s="45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260</v>
      </c>
      <c r="E98" s="180" t="s">
        <v>578</v>
      </c>
      <c r="F98" s="162"/>
      <c r="G98" s="162"/>
      <c r="H98" s="236"/>
      <c r="I98" s="643" t="s">
        <v>610</v>
      </c>
      <c r="J98" s="522"/>
      <c r="K98" s="522"/>
      <c r="L98" s="523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164"/>
      <c r="F99" s="165"/>
      <c r="G99" s="165"/>
      <c r="H99" s="237"/>
      <c r="I99" s="524"/>
      <c r="J99" s="525"/>
      <c r="K99" s="525"/>
      <c r="L99" s="526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164"/>
      <c r="F100" s="165"/>
      <c r="G100" s="165"/>
      <c r="H100" s="237"/>
      <c r="I100" s="524"/>
      <c r="J100" s="525"/>
      <c r="K100" s="525"/>
      <c r="L100" s="526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64"/>
      <c r="F101" s="165"/>
      <c r="G101" s="165"/>
      <c r="H101" s="237"/>
      <c r="I101" s="524"/>
      <c r="J101" s="525"/>
      <c r="K101" s="525"/>
      <c r="L101" s="526"/>
      <c r="M101" s="104" t="s">
        <v>84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64"/>
      <c r="F102" s="165"/>
      <c r="G102" s="165"/>
      <c r="H102" s="237"/>
      <c r="I102" s="524"/>
      <c r="J102" s="525"/>
      <c r="K102" s="525"/>
      <c r="L102" s="526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164"/>
      <c r="F103" s="165"/>
      <c r="G103" s="165"/>
      <c r="H103" s="237"/>
      <c r="I103" s="524"/>
      <c r="J103" s="525"/>
      <c r="K103" s="525"/>
      <c r="L103" s="526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164"/>
      <c r="F104" s="165"/>
      <c r="G104" s="165"/>
      <c r="H104" s="237"/>
      <c r="I104" s="524"/>
      <c r="J104" s="525"/>
      <c r="K104" s="525"/>
      <c r="L104" s="526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164"/>
      <c r="F105" s="165"/>
      <c r="G105" s="165"/>
      <c r="H105" s="237"/>
      <c r="I105" s="524"/>
      <c r="J105" s="525"/>
      <c r="K105" s="525"/>
      <c r="L105" s="526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64"/>
      <c r="F106" s="165"/>
      <c r="G106" s="165"/>
      <c r="H106" s="237"/>
      <c r="I106" s="524"/>
      <c r="J106" s="525"/>
      <c r="K106" s="525"/>
      <c r="L106" s="526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38"/>
      <c r="F107" s="239"/>
      <c r="G107" s="239"/>
      <c r="H107" s="240"/>
      <c r="I107" s="527"/>
      <c r="J107" s="528"/>
      <c r="K107" s="528"/>
      <c r="L107" s="529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579</v>
      </c>
      <c r="D108" s="93"/>
      <c r="E108" s="233" t="s">
        <v>575</v>
      </c>
      <c r="F108" s="233"/>
      <c r="G108" s="233"/>
      <c r="H108" s="233"/>
      <c r="I108" s="233" t="s">
        <v>590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521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572</v>
      </c>
      <c r="F117" s="162"/>
      <c r="G117" s="162"/>
      <c r="H117" s="236"/>
      <c r="I117" s="161" t="s">
        <v>599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510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420</v>
      </c>
      <c r="F127" s="233"/>
      <c r="G127" s="233"/>
      <c r="H127" s="233"/>
      <c r="I127" s="233" t="s">
        <v>420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644" t="s">
        <v>588</v>
      </c>
      <c r="B129" s="432"/>
      <c r="C129" s="432"/>
      <c r="D129" s="432"/>
      <c r="E129" s="432"/>
      <c r="F129" s="432"/>
      <c r="G129" s="432"/>
      <c r="H129" s="645"/>
      <c r="I129" s="574" t="s">
        <v>587</v>
      </c>
      <c r="J129" s="242"/>
      <c r="K129" s="242"/>
      <c r="L129" s="242"/>
      <c r="M129" s="242"/>
      <c r="N129" s="575"/>
      <c r="O129" s="13"/>
      <c r="P129" s="27"/>
      <c r="Q129" s="12"/>
    </row>
    <row r="130" spans="1:19" ht="140.1" customHeight="1" x14ac:dyDescent="0.65">
      <c r="A130" s="646"/>
      <c r="B130" s="435"/>
      <c r="C130" s="435"/>
      <c r="D130" s="435"/>
      <c r="E130" s="435"/>
      <c r="F130" s="435"/>
      <c r="G130" s="435"/>
      <c r="H130" s="647"/>
      <c r="I130" s="244"/>
      <c r="J130" s="245"/>
      <c r="K130" s="245"/>
      <c r="L130" s="245"/>
      <c r="M130" s="245"/>
      <c r="N130" s="576"/>
      <c r="O130" s="14"/>
      <c r="P130" s="15"/>
      <c r="Q130" s="12"/>
    </row>
    <row r="131" spans="1:19" ht="91.5" customHeight="1" x14ac:dyDescent="0.65">
      <c r="A131" s="646"/>
      <c r="B131" s="435"/>
      <c r="C131" s="435"/>
      <c r="D131" s="435"/>
      <c r="E131" s="435"/>
      <c r="F131" s="435"/>
      <c r="G131" s="435"/>
      <c r="H131" s="647"/>
      <c r="I131" s="244"/>
      <c r="J131" s="245"/>
      <c r="K131" s="245"/>
      <c r="L131" s="245"/>
      <c r="M131" s="245"/>
      <c r="N131" s="576"/>
      <c r="O131" s="14"/>
      <c r="P131" s="15"/>
      <c r="Q131" s="12"/>
    </row>
    <row r="132" spans="1:19" ht="96.75" customHeight="1" x14ac:dyDescent="0.65">
      <c r="A132" s="646"/>
      <c r="B132" s="435"/>
      <c r="C132" s="435"/>
      <c r="D132" s="435"/>
      <c r="E132" s="435"/>
      <c r="F132" s="435"/>
      <c r="G132" s="435"/>
      <c r="H132" s="647"/>
      <c r="I132" s="244"/>
      <c r="J132" s="245"/>
      <c r="K132" s="245"/>
      <c r="L132" s="245"/>
      <c r="M132" s="245"/>
      <c r="N132" s="576"/>
      <c r="O132" s="16"/>
      <c r="P132" s="24"/>
      <c r="Q132" s="4"/>
    </row>
    <row r="133" spans="1:19" ht="105" customHeight="1" x14ac:dyDescent="0.65">
      <c r="A133" s="648"/>
      <c r="B133" s="438"/>
      <c r="C133" s="438"/>
      <c r="D133" s="438"/>
      <c r="E133" s="438"/>
      <c r="F133" s="438"/>
      <c r="G133" s="438"/>
      <c r="H133" s="649"/>
      <c r="I133" s="247"/>
      <c r="J133" s="248"/>
      <c r="K133" s="248"/>
      <c r="L133" s="248"/>
      <c r="M133" s="248"/>
      <c r="N133" s="577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5</v>
      </c>
      <c r="C135" s="87">
        <v>83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260</v>
      </c>
      <c r="E136" s="161" t="s">
        <v>582</v>
      </c>
      <c r="F136" s="162"/>
      <c r="G136" s="162"/>
      <c r="H136" s="236"/>
      <c r="I136" s="161" t="s">
        <v>600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570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531</v>
      </c>
      <c r="D146" s="93"/>
      <c r="E146" s="233" t="s">
        <v>581</v>
      </c>
      <c r="F146" s="233"/>
      <c r="G146" s="233"/>
      <c r="H146" s="233"/>
      <c r="I146" s="233" t="s">
        <v>581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521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512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568</v>
      </c>
      <c r="C163" s="325">
        <v>1720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650" t="s">
        <v>576</v>
      </c>
      <c r="F164" s="162"/>
      <c r="G164" s="162"/>
      <c r="H164" s="236"/>
      <c r="I164" s="650" t="s">
        <v>580</v>
      </c>
      <c r="J164" s="162"/>
      <c r="K164" s="162"/>
      <c r="L164" s="236"/>
      <c r="M164" s="338" t="s">
        <v>52</v>
      </c>
      <c r="N164" s="340">
        <v>19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569</v>
      </c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31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511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28" t="s">
        <v>28</v>
      </c>
      <c r="D170" s="93"/>
      <c r="E170" s="328" t="s">
        <v>518</v>
      </c>
      <c r="F170" s="328"/>
      <c r="G170" s="328"/>
      <c r="H170" s="328"/>
      <c r="I170" s="328" t="s">
        <v>518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549" t="s">
        <v>583</v>
      </c>
      <c r="B172" s="550"/>
      <c r="C172" s="550"/>
      <c r="D172" s="550"/>
      <c r="E172" s="550"/>
      <c r="F172" s="550"/>
      <c r="G172" s="550"/>
      <c r="H172" s="550"/>
      <c r="I172" s="449"/>
      <c r="J172" s="449"/>
      <c r="K172" s="449"/>
      <c r="L172" s="555" t="s">
        <v>584</v>
      </c>
      <c r="M172" s="451"/>
      <c r="N172" s="452"/>
      <c r="O172" s="13"/>
      <c r="P172" s="27"/>
      <c r="Q172" s="12"/>
    </row>
    <row r="173" spans="1:17" s="5" customFormat="1" ht="318.75" customHeight="1" x14ac:dyDescent="0.65">
      <c r="A173" s="551"/>
      <c r="B173" s="552"/>
      <c r="C173" s="552"/>
      <c r="D173" s="552"/>
      <c r="E173" s="552"/>
      <c r="F173" s="552"/>
      <c r="G173" s="552"/>
      <c r="H173" s="552"/>
      <c r="I173" s="449"/>
      <c r="J173" s="449"/>
      <c r="K173" s="449"/>
      <c r="L173" s="453"/>
      <c r="M173" s="454"/>
      <c r="N173" s="455"/>
      <c r="O173" s="14"/>
      <c r="P173" s="15"/>
      <c r="Q173" s="12"/>
    </row>
    <row r="174" spans="1:17" s="5" customFormat="1" ht="309.75" customHeight="1" x14ac:dyDescent="0.65">
      <c r="A174" s="551"/>
      <c r="B174" s="552"/>
      <c r="C174" s="552"/>
      <c r="D174" s="552"/>
      <c r="E174" s="552"/>
      <c r="F174" s="552"/>
      <c r="G174" s="552"/>
      <c r="H174" s="552"/>
      <c r="I174" s="449"/>
      <c r="J174" s="449"/>
      <c r="K174" s="449"/>
      <c r="L174" s="453"/>
      <c r="M174" s="454"/>
      <c r="N174" s="455"/>
      <c r="O174" s="14"/>
      <c r="P174" s="15"/>
      <c r="Q174" s="12"/>
    </row>
    <row r="175" spans="1:17" s="5" customFormat="1" ht="12.75" hidden="1" customHeight="1" x14ac:dyDescent="0.65">
      <c r="A175" s="551"/>
      <c r="B175" s="552"/>
      <c r="C175" s="552"/>
      <c r="D175" s="552"/>
      <c r="E175" s="552"/>
      <c r="F175" s="552"/>
      <c r="G175" s="552"/>
      <c r="H175" s="552"/>
      <c r="I175" s="449"/>
      <c r="J175" s="449"/>
      <c r="K175" s="449"/>
      <c r="L175" s="453"/>
      <c r="M175" s="454"/>
      <c r="N175" s="455"/>
      <c r="O175" s="16"/>
      <c r="P175" s="24"/>
      <c r="Q175" s="4"/>
    </row>
    <row r="176" spans="1:17" s="5" customFormat="1" ht="15.75" hidden="1" customHeight="1" x14ac:dyDescent="0.65">
      <c r="A176" s="553"/>
      <c r="B176" s="554"/>
      <c r="C176" s="554"/>
      <c r="D176" s="554"/>
      <c r="E176" s="554"/>
      <c r="F176" s="554"/>
      <c r="G176" s="554"/>
      <c r="H176" s="554"/>
      <c r="I176" s="449"/>
      <c r="J176" s="449"/>
      <c r="K176" s="449"/>
      <c r="L176" s="456"/>
      <c r="M176" s="457"/>
      <c r="N176" s="458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87">
        <v>558</v>
      </c>
      <c r="C178" s="325">
        <v>10141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324"/>
      <c r="C179" s="325"/>
      <c r="D179" s="342" t="s">
        <v>549</v>
      </c>
      <c r="E179" s="161" t="s">
        <v>577</v>
      </c>
      <c r="F179" s="162"/>
      <c r="G179" s="162"/>
      <c r="H179" s="236"/>
      <c r="I179" s="161" t="s">
        <v>591</v>
      </c>
      <c r="J179" s="162"/>
      <c r="K179" s="162"/>
      <c r="L179" s="236"/>
      <c r="M179" s="338" t="s">
        <v>52</v>
      </c>
      <c r="N179" s="419">
        <v>69</v>
      </c>
      <c r="O179" s="3"/>
      <c r="P179" s="4"/>
      <c r="Q179" s="4"/>
    </row>
    <row r="180" spans="1:17" s="5" customFormat="1" ht="69.75" customHeight="1" x14ac:dyDescent="0.65">
      <c r="A180" s="327"/>
      <c r="B180" s="88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420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88"/>
      <c r="C181" s="345" t="s">
        <v>404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23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88"/>
      <c r="C182" s="345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23">
        <f>SUM(N179:N181)</f>
        <v>76</v>
      </c>
      <c r="O182" s="3"/>
      <c r="P182" s="4"/>
      <c r="Q182" s="4"/>
    </row>
    <row r="183" spans="1:17" s="5" customFormat="1" ht="282" customHeight="1" x14ac:dyDescent="0.65">
      <c r="A183" s="18" t="s">
        <v>367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511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88"/>
      <c r="C184" s="345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59</v>
      </c>
      <c r="D185" s="344"/>
      <c r="E185" s="328" t="s">
        <v>592</v>
      </c>
      <c r="F185" s="328"/>
      <c r="G185" s="328"/>
      <c r="H185" s="328"/>
      <c r="I185" s="328" t="s">
        <v>593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549" t="s">
        <v>583</v>
      </c>
      <c r="B187" s="550"/>
      <c r="C187" s="550"/>
      <c r="D187" s="550"/>
      <c r="E187" s="550"/>
      <c r="F187" s="550"/>
      <c r="G187" s="550"/>
      <c r="H187" s="550"/>
      <c r="I187" s="449"/>
      <c r="J187" s="449"/>
      <c r="K187" s="449"/>
      <c r="L187" s="555" t="s">
        <v>584</v>
      </c>
      <c r="M187" s="451"/>
      <c r="N187" s="452"/>
      <c r="O187" s="13"/>
      <c r="P187" s="27"/>
      <c r="Q187" s="12"/>
    </row>
    <row r="188" spans="1:17" s="5" customFormat="1" ht="45.75" customHeight="1" x14ac:dyDescent="0.65">
      <c r="A188" s="551"/>
      <c r="B188" s="552"/>
      <c r="C188" s="552"/>
      <c r="D188" s="552"/>
      <c r="E188" s="552"/>
      <c r="F188" s="552"/>
      <c r="G188" s="552"/>
      <c r="H188" s="552"/>
      <c r="I188" s="449"/>
      <c r="J188" s="449"/>
      <c r="K188" s="449"/>
      <c r="L188" s="453"/>
      <c r="M188" s="454"/>
      <c r="N188" s="455"/>
      <c r="O188" s="14"/>
      <c r="P188" s="15"/>
      <c r="Q188" s="12"/>
    </row>
    <row r="189" spans="1:17" s="5" customFormat="1" ht="140.1" customHeight="1" x14ac:dyDescent="0.65">
      <c r="A189" s="551"/>
      <c r="B189" s="552"/>
      <c r="C189" s="552"/>
      <c r="D189" s="552"/>
      <c r="E189" s="552"/>
      <c r="F189" s="552"/>
      <c r="G189" s="552"/>
      <c r="H189" s="552"/>
      <c r="I189" s="449"/>
      <c r="J189" s="449"/>
      <c r="K189" s="449"/>
      <c r="L189" s="453"/>
      <c r="M189" s="454"/>
      <c r="N189" s="455"/>
      <c r="O189" s="14"/>
      <c r="P189" s="15"/>
      <c r="Q189" s="12"/>
    </row>
    <row r="190" spans="1:17" s="5" customFormat="1" ht="187.5" customHeight="1" x14ac:dyDescent="0.65">
      <c r="A190" s="551"/>
      <c r="B190" s="552"/>
      <c r="C190" s="552"/>
      <c r="D190" s="552"/>
      <c r="E190" s="552"/>
      <c r="F190" s="552"/>
      <c r="G190" s="552"/>
      <c r="H190" s="552"/>
      <c r="I190" s="449"/>
      <c r="J190" s="449"/>
      <c r="K190" s="449"/>
      <c r="L190" s="453"/>
      <c r="M190" s="454"/>
      <c r="N190" s="455"/>
      <c r="O190" s="16"/>
      <c r="P190" s="24"/>
      <c r="Q190" s="4"/>
    </row>
    <row r="191" spans="1:17" s="5" customFormat="1" ht="321" customHeight="1" x14ac:dyDescent="0.65">
      <c r="A191" s="553"/>
      <c r="B191" s="554"/>
      <c r="C191" s="554"/>
      <c r="D191" s="554"/>
      <c r="E191" s="554"/>
      <c r="F191" s="554"/>
      <c r="G191" s="554"/>
      <c r="H191" s="554"/>
      <c r="I191" s="449"/>
      <c r="J191" s="449"/>
      <c r="K191" s="449"/>
      <c r="L191" s="456"/>
      <c r="M191" s="457"/>
      <c r="N191" s="458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611" t="s">
        <v>608</v>
      </c>
      <c r="F194" s="612"/>
      <c r="G194" s="612"/>
      <c r="H194" s="613"/>
      <c r="I194" s="611" t="s">
        <v>431</v>
      </c>
      <c r="J194" s="612"/>
      <c r="K194" s="612"/>
      <c r="L194" s="61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614"/>
      <c r="F195" s="615"/>
      <c r="G195" s="615"/>
      <c r="H195" s="616"/>
      <c r="I195" s="614"/>
      <c r="J195" s="615"/>
      <c r="K195" s="615"/>
      <c r="L195" s="61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614"/>
      <c r="F196" s="615"/>
      <c r="G196" s="615"/>
      <c r="H196" s="616"/>
      <c r="I196" s="614"/>
      <c r="J196" s="615"/>
      <c r="K196" s="615"/>
      <c r="L196" s="61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614"/>
      <c r="F197" s="615"/>
      <c r="G197" s="615"/>
      <c r="H197" s="616"/>
      <c r="I197" s="614"/>
      <c r="J197" s="615"/>
      <c r="K197" s="615"/>
      <c r="L197" s="61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617"/>
      <c r="F199" s="618"/>
      <c r="G199" s="618"/>
      <c r="H199" s="619"/>
      <c r="I199" s="617"/>
      <c r="J199" s="618"/>
      <c r="K199" s="618"/>
      <c r="L199" s="61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254</v>
      </c>
      <c r="B208" s="356"/>
      <c r="C208" s="356"/>
      <c r="D208" s="356"/>
      <c r="E208" s="357"/>
      <c r="F208" s="355" t="s">
        <v>255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08"/>
  <sheetViews>
    <sheetView view="pageBreakPreview" zoomScale="28" zoomScaleNormal="25" zoomScaleSheetLayoutView="28" zoomScalePageLayoutView="20" workbookViewId="0">
      <pane ySplit="1" topLeftCell="A198" activePane="bottomLeft" state="frozen"/>
      <selection activeCell="I80" sqref="I80:L89"/>
      <selection pane="bottomLeft" activeCell="A208" sqref="A208:E20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611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35</v>
      </c>
      <c r="C2" s="87">
        <v>574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563</v>
      </c>
      <c r="E3" s="94" t="s">
        <v>619</v>
      </c>
      <c r="F3" s="95"/>
      <c r="G3" s="95"/>
      <c r="H3" s="96"/>
      <c r="I3" s="224" t="s">
        <v>634</v>
      </c>
      <c r="J3" s="225"/>
      <c r="K3" s="225"/>
      <c r="L3" s="226"/>
      <c r="M3" s="7" t="s">
        <v>52</v>
      </c>
      <c r="N3" s="23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97"/>
      <c r="F4" s="98"/>
      <c r="G4" s="98"/>
      <c r="H4" s="99"/>
      <c r="I4" s="227"/>
      <c r="J4" s="228"/>
      <c r="K4" s="228"/>
      <c r="L4" s="229"/>
      <c r="M4" s="7" t="s">
        <v>30</v>
      </c>
      <c r="N4" s="23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 t="s">
        <v>602</v>
      </c>
      <c r="D5" s="93"/>
      <c r="E5" s="97"/>
      <c r="F5" s="98"/>
      <c r="G5" s="98"/>
      <c r="H5" s="99"/>
      <c r="I5" s="227"/>
      <c r="J5" s="228"/>
      <c r="K5" s="228"/>
      <c r="L5" s="229"/>
      <c r="M5" s="7" t="s">
        <v>34</v>
      </c>
      <c r="N5" s="23">
        <f>SUM(N3:N4)</f>
        <v>37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97"/>
      <c r="F6" s="98"/>
      <c r="G6" s="98"/>
      <c r="H6" s="99"/>
      <c r="I6" s="227"/>
      <c r="J6" s="228"/>
      <c r="K6" s="228"/>
      <c r="L6" s="229"/>
      <c r="M6" s="104" t="s">
        <v>510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97"/>
      <c r="F7" s="98"/>
      <c r="G7" s="98"/>
      <c r="H7" s="99"/>
      <c r="I7" s="227"/>
      <c r="J7" s="228"/>
      <c r="K7" s="228"/>
      <c r="L7" s="229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97"/>
      <c r="F8" s="98"/>
      <c r="G8" s="98"/>
      <c r="H8" s="99"/>
      <c r="I8" s="227"/>
      <c r="J8" s="228"/>
      <c r="K8" s="228"/>
      <c r="L8" s="229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97"/>
      <c r="F9" s="98"/>
      <c r="G9" s="98"/>
      <c r="H9" s="99"/>
      <c r="I9" s="227"/>
      <c r="J9" s="228"/>
      <c r="K9" s="228"/>
      <c r="L9" s="229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97"/>
      <c r="F10" s="98"/>
      <c r="G10" s="98"/>
      <c r="H10" s="99"/>
      <c r="I10" s="227"/>
      <c r="J10" s="228"/>
      <c r="K10" s="228"/>
      <c r="L10" s="229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97"/>
      <c r="F11" s="98"/>
      <c r="G11" s="98"/>
      <c r="H11" s="99"/>
      <c r="I11" s="227"/>
      <c r="J11" s="228"/>
      <c r="K11" s="228"/>
      <c r="L11" s="229"/>
      <c r="M11" s="104"/>
      <c r="N11" s="105"/>
      <c r="O11" s="3"/>
      <c r="P11" s="4"/>
      <c r="Q11" s="4"/>
    </row>
    <row r="12" spans="1:17" s="5" customFormat="1" ht="187.5" customHeight="1" x14ac:dyDescent="0.65">
      <c r="A12" s="92"/>
      <c r="B12" s="88"/>
      <c r="C12" s="103"/>
      <c r="D12" s="93"/>
      <c r="E12" s="100"/>
      <c r="F12" s="101"/>
      <c r="G12" s="101"/>
      <c r="H12" s="102"/>
      <c r="I12" s="230"/>
      <c r="J12" s="231"/>
      <c r="K12" s="231"/>
      <c r="L12" s="232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539</v>
      </c>
      <c r="D13" s="93"/>
      <c r="E13" s="108" t="s">
        <v>613</v>
      </c>
      <c r="F13" s="109"/>
      <c r="G13" s="109"/>
      <c r="H13" s="109"/>
      <c r="I13" s="108" t="s">
        <v>605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139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152" t="s">
        <v>642</v>
      </c>
      <c r="B15" s="153"/>
      <c r="C15" s="153"/>
      <c r="D15" s="153"/>
      <c r="E15" s="153"/>
      <c r="F15" s="153"/>
      <c r="G15" s="153"/>
      <c r="H15" s="154"/>
      <c r="I15" s="134" t="s">
        <v>643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155"/>
      <c r="B16" s="156"/>
      <c r="C16" s="156"/>
      <c r="D16" s="156"/>
      <c r="E16" s="156"/>
      <c r="F16" s="156"/>
      <c r="G16" s="156"/>
      <c r="H16" s="157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155"/>
      <c r="B17" s="156"/>
      <c r="C17" s="156"/>
      <c r="D17" s="156"/>
      <c r="E17" s="156"/>
      <c r="F17" s="156"/>
      <c r="G17" s="156"/>
      <c r="H17" s="157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40.1" customHeight="1" x14ac:dyDescent="0.65">
      <c r="A18" s="155"/>
      <c r="B18" s="156"/>
      <c r="C18" s="156"/>
      <c r="D18" s="156"/>
      <c r="E18" s="156"/>
      <c r="F18" s="156"/>
      <c r="G18" s="156"/>
      <c r="H18" s="157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158"/>
      <c r="B19" s="159"/>
      <c r="C19" s="159"/>
      <c r="D19" s="159"/>
      <c r="E19" s="159"/>
      <c r="F19" s="159"/>
      <c r="G19" s="159"/>
      <c r="H19" s="160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152</v>
      </c>
      <c r="C21" s="87">
        <v>5409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567</v>
      </c>
      <c r="E22" s="94" t="s">
        <v>631</v>
      </c>
      <c r="F22" s="112"/>
      <c r="G22" s="112"/>
      <c r="H22" s="113"/>
      <c r="I22" s="94" t="s">
        <v>654</v>
      </c>
      <c r="J22" s="112"/>
      <c r="K22" s="112"/>
      <c r="L22" s="113"/>
      <c r="M22" s="7" t="s">
        <v>52</v>
      </c>
      <c r="N22" s="8">
        <v>26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14"/>
      <c r="F23" s="115"/>
      <c r="G23" s="115"/>
      <c r="H23" s="116"/>
      <c r="I23" s="114"/>
      <c r="J23" s="115"/>
      <c r="K23" s="115"/>
      <c r="L23" s="116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642" t="s">
        <v>574</v>
      </c>
      <c r="D24" s="93"/>
      <c r="E24" s="114"/>
      <c r="F24" s="115"/>
      <c r="G24" s="115"/>
      <c r="H24" s="116"/>
      <c r="I24" s="114"/>
      <c r="J24" s="115"/>
      <c r="K24" s="115"/>
      <c r="L24" s="116"/>
      <c r="M24" s="7" t="s">
        <v>34</v>
      </c>
      <c r="N24" s="8">
        <f>SUM(N22:N23)</f>
        <v>42</v>
      </c>
      <c r="O24" s="3"/>
      <c r="P24" s="4"/>
      <c r="Q24" s="4"/>
    </row>
    <row r="25" spans="1:17" s="5" customFormat="1" ht="72.75" customHeight="1" x14ac:dyDescent="0.65">
      <c r="A25" s="92"/>
      <c r="B25" s="88"/>
      <c r="C25" s="642"/>
      <c r="D25" s="93"/>
      <c r="E25" s="114"/>
      <c r="F25" s="115"/>
      <c r="G25" s="115"/>
      <c r="H25" s="116"/>
      <c r="I25" s="114"/>
      <c r="J25" s="115"/>
      <c r="K25" s="115"/>
      <c r="L25" s="116"/>
      <c r="M25" s="104" t="s">
        <v>511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642"/>
      <c r="D26" s="93"/>
      <c r="E26" s="114"/>
      <c r="F26" s="115"/>
      <c r="G26" s="115"/>
      <c r="H26" s="116"/>
      <c r="I26" s="114"/>
      <c r="J26" s="115"/>
      <c r="K26" s="115"/>
      <c r="L26" s="11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642"/>
      <c r="D27" s="93"/>
      <c r="E27" s="114"/>
      <c r="F27" s="115"/>
      <c r="G27" s="115"/>
      <c r="H27" s="116"/>
      <c r="I27" s="114"/>
      <c r="J27" s="115"/>
      <c r="K27" s="115"/>
      <c r="L27" s="1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642"/>
      <c r="D28" s="93"/>
      <c r="E28" s="114"/>
      <c r="F28" s="115"/>
      <c r="G28" s="115"/>
      <c r="H28" s="116"/>
      <c r="I28" s="114"/>
      <c r="J28" s="115"/>
      <c r="K28" s="115"/>
      <c r="L28" s="11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642"/>
      <c r="D29" s="93"/>
      <c r="E29" s="114"/>
      <c r="F29" s="115"/>
      <c r="G29" s="115"/>
      <c r="H29" s="116"/>
      <c r="I29" s="114"/>
      <c r="J29" s="115"/>
      <c r="K29" s="115"/>
      <c r="L29" s="1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642"/>
      <c r="D30" s="93"/>
      <c r="E30" s="114"/>
      <c r="F30" s="115"/>
      <c r="G30" s="115"/>
      <c r="H30" s="116"/>
      <c r="I30" s="114"/>
      <c r="J30" s="115"/>
      <c r="K30" s="115"/>
      <c r="L30" s="116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642"/>
      <c r="D31" s="93"/>
      <c r="E31" s="117"/>
      <c r="F31" s="118"/>
      <c r="G31" s="118"/>
      <c r="H31" s="119"/>
      <c r="I31" s="117"/>
      <c r="J31" s="118"/>
      <c r="K31" s="118"/>
      <c r="L31" s="119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612</v>
      </c>
      <c r="D32" s="93"/>
      <c r="E32" s="169" t="s">
        <v>632</v>
      </c>
      <c r="F32" s="169"/>
      <c r="G32" s="169"/>
      <c r="H32" s="169"/>
      <c r="I32" s="169" t="s">
        <v>633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60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152" t="s">
        <v>571</v>
      </c>
      <c r="B34" s="153"/>
      <c r="C34" s="153"/>
      <c r="D34" s="153"/>
      <c r="E34" s="153"/>
      <c r="F34" s="153"/>
      <c r="G34" s="153"/>
      <c r="H34" s="154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155"/>
      <c r="B35" s="156"/>
      <c r="C35" s="156"/>
      <c r="D35" s="156"/>
      <c r="E35" s="156"/>
      <c r="F35" s="156"/>
      <c r="G35" s="156"/>
      <c r="H35" s="15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155"/>
      <c r="B36" s="156"/>
      <c r="C36" s="156"/>
      <c r="D36" s="156"/>
      <c r="E36" s="156"/>
      <c r="F36" s="156"/>
      <c r="G36" s="156"/>
      <c r="H36" s="15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155"/>
      <c r="B37" s="156"/>
      <c r="C37" s="156"/>
      <c r="D37" s="156"/>
      <c r="E37" s="156"/>
      <c r="F37" s="156"/>
      <c r="G37" s="156"/>
      <c r="H37" s="15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158"/>
      <c r="B38" s="159"/>
      <c r="C38" s="159"/>
      <c r="D38" s="159"/>
      <c r="E38" s="159"/>
      <c r="F38" s="159"/>
      <c r="G38" s="159"/>
      <c r="H38" s="16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512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629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379</v>
      </c>
      <c r="C59" s="87">
        <v>8622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620</v>
      </c>
      <c r="E60" s="180" t="s">
        <v>630</v>
      </c>
      <c r="F60" s="181"/>
      <c r="G60" s="181"/>
      <c r="H60" s="182"/>
      <c r="I60" s="602" t="s">
        <v>646</v>
      </c>
      <c r="J60" s="444"/>
      <c r="K60" s="444"/>
      <c r="L60" s="662"/>
      <c r="M60" s="7" t="s">
        <v>52</v>
      </c>
      <c r="N60" s="8">
        <v>44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663"/>
      <c r="J61" s="446"/>
      <c r="K61" s="446"/>
      <c r="L61" s="664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614</v>
      </c>
      <c r="D62" s="93"/>
      <c r="E62" s="183"/>
      <c r="F62" s="184"/>
      <c r="G62" s="184"/>
      <c r="H62" s="185"/>
      <c r="I62" s="663"/>
      <c r="J62" s="446"/>
      <c r="K62" s="446"/>
      <c r="L62" s="664"/>
      <c r="M62" s="7" t="s">
        <v>34</v>
      </c>
      <c r="N62" s="8">
        <f>SUM(N60:N61)</f>
        <v>61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663"/>
      <c r="J63" s="446"/>
      <c r="K63" s="446"/>
      <c r="L63" s="664"/>
      <c r="M63" s="104" t="s">
        <v>511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663"/>
      <c r="J64" s="446"/>
      <c r="K64" s="446"/>
      <c r="L64" s="664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663"/>
      <c r="J65" s="446"/>
      <c r="K65" s="446"/>
      <c r="L65" s="664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663"/>
      <c r="J66" s="446"/>
      <c r="K66" s="446"/>
      <c r="L66" s="664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663"/>
      <c r="J67" s="446"/>
      <c r="K67" s="446"/>
      <c r="L67" s="664"/>
      <c r="M67" s="104"/>
      <c r="N67" s="105"/>
      <c r="O67" s="3"/>
      <c r="P67" s="4"/>
      <c r="Q67" s="4"/>
    </row>
    <row r="68" spans="1:19" ht="84" customHeight="1" x14ac:dyDescent="0.65">
      <c r="A68" s="92" t="s">
        <v>100</v>
      </c>
      <c r="B68" s="88"/>
      <c r="C68" s="103"/>
      <c r="D68" s="93"/>
      <c r="E68" s="183"/>
      <c r="F68" s="184"/>
      <c r="G68" s="184"/>
      <c r="H68" s="185"/>
      <c r="I68" s="663"/>
      <c r="J68" s="446"/>
      <c r="K68" s="446"/>
      <c r="L68" s="664"/>
      <c r="M68" s="104"/>
      <c r="N68" s="105"/>
      <c r="O68" s="3"/>
      <c r="P68" s="4"/>
      <c r="Q68" s="4"/>
    </row>
    <row r="69" spans="1:19" ht="152.25" customHeight="1" x14ac:dyDescent="0.65">
      <c r="A69" s="92"/>
      <c r="B69" s="88"/>
      <c r="C69" s="103"/>
      <c r="D69" s="93"/>
      <c r="E69" s="186"/>
      <c r="F69" s="187"/>
      <c r="G69" s="187"/>
      <c r="H69" s="188"/>
      <c r="I69" s="665"/>
      <c r="J69" s="448"/>
      <c r="K69" s="448"/>
      <c r="L69" s="666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615</v>
      </c>
      <c r="F70" s="215"/>
      <c r="G70" s="215"/>
      <c r="H70" s="215"/>
      <c r="I70" s="108" t="s">
        <v>267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140.1" customHeight="1" x14ac:dyDescent="0.65">
      <c r="A72" s="504" t="s">
        <v>645</v>
      </c>
      <c r="B72" s="505"/>
      <c r="C72" s="505"/>
      <c r="D72" s="505"/>
      <c r="E72" s="505"/>
      <c r="F72" s="505"/>
      <c r="G72" s="505"/>
      <c r="H72" s="505"/>
      <c r="I72" s="205" t="s">
        <v>621</v>
      </c>
      <c r="J72" s="205"/>
      <c r="K72" s="205"/>
      <c r="L72" s="555"/>
      <c r="M72" s="451"/>
      <c r="N72" s="452"/>
      <c r="O72" s="13"/>
      <c r="P72" s="27"/>
      <c r="Q72" s="12"/>
    </row>
    <row r="73" spans="1:19" ht="140.1" customHeight="1" x14ac:dyDescent="0.65">
      <c r="A73" s="506"/>
      <c r="B73" s="507"/>
      <c r="C73" s="507"/>
      <c r="D73" s="507"/>
      <c r="E73" s="507"/>
      <c r="F73" s="507"/>
      <c r="G73" s="507"/>
      <c r="H73" s="507"/>
      <c r="I73" s="205"/>
      <c r="J73" s="205"/>
      <c r="K73" s="205"/>
      <c r="L73" s="453"/>
      <c r="M73" s="454"/>
      <c r="N73" s="455"/>
      <c r="O73" s="14"/>
      <c r="P73" s="15"/>
      <c r="Q73" s="12"/>
    </row>
    <row r="74" spans="1:19" ht="140.1" customHeight="1" x14ac:dyDescent="0.65">
      <c r="A74" s="506"/>
      <c r="B74" s="507"/>
      <c r="C74" s="507"/>
      <c r="D74" s="507"/>
      <c r="E74" s="507"/>
      <c r="F74" s="507"/>
      <c r="G74" s="507"/>
      <c r="H74" s="507"/>
      <c r="I74" s="205"/>
      <c r="J74" s="205"/>
      <c r="K74" s="205"/>
      <c r="L74" s="453"/>
      <c r="M74" s="454"/>
      <c r="N74" s="455"/>
      <c r="O74" s="14"/>
      <c r="P74" s="15"/>
      <c r="Q74" s="12"/>
    </row>
    <row r="75" spans="1:19" ht="140.1" customHeight="1" x14ac:dyDescent="0.65">
      <c r="A75" s="506"/>
      <c r="B75" s="507"/>
      <c r="C75" s="507"/>
      <c r="D75" s="507"/>
      <c r="E75" s="507"/>
      <c r="F75" s="507"/>
      <c r="G75" s="507"/>
      <c r="H75" s="507"/>
      <c r="I75" s="205"/>
      <c r="J75" s="205"/>
      <c r="K75" s="205"/>
      <c r="L75" s="453"/>
      <c r="M75" s="454"/>
      <c r="N75" s="455"/>
      <c r="O75" s="16"/>
      <c r="P75" s="24"/>
      <c r="Q75" s="4"/>
    </row>
    <row r="76" spans="1:19" ht="191.25" customHeight="1" x14ac:dyDescent="0.65">
      <c r="A76" s="508"/>
      <c r="B76" s="509"/>
      <c r="C76" s="509"/>
      <c r="D76" s="509"/>
      <c r="E76" s="509"/>
      <c r="F76" s="509"/>
      <c r="G76" s="509"/>
      <c r="H76" s="509"/>
      <c r="I76" s="205"/>
      <c r="J76" s="205"/>
      <c r="K76" s="205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179</v>
      </c>
      <c r="C78" s="87">
        <v>4470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223" t="s">
        <v>617</v>
      </c>
      <c r="F79" s="95"/>
      <c r="G79" s="95"/>
      <c r="H79" s="96"/>
      <c r="I79" s="661" t="s">
        <v>647</v>
      </c>
      <c r="J79" s="225"/>
      <c r="K79" s="225"/>
      <c r="L79" s="226"/>
      <c r="M79" s="7" t="s">
        <v>52</v>
      </c>
      <c r="N79" s="8">
        <v>112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97"/>
      <c r="F80" s="98"/>
      <c r="G80" s="98"/>
      <c r="H80" s="99"/>
      <c r="I80" s="227"/>
      <c r="J80" s="228"/>
      <c r="K80" s="228"/>
      <c r="L80" s="229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76</v>
      </c>
      <c r="D81" s="93"/>
      <c r="E81" s="97"/>
      <c r="F81" s="98"/>
      <c r="G81" s="98"/>
      <c r="H81" s="99"/>
      <c r="I81" s="227"/>
      <c r="J81" s="228"/>
      <c r="K81" s="228"/>
      <c r="L81" s="229"/>
      <c r="M81" s="7" t="s">
        <v>34</v>
      </c>
      <c r="N81" s="8">
        <f>SUM(N79:N80)</f>
        <v>127</v>
      </c>
      <c r="O81" s="3"/>
      <c r="P81" s="4"/>
      <c r="Q81" s="4"/>
    </row>
    <row r="82" spans="1:17" s="5" customFormat="1" ht="99.95" customHeight="1" x14ac:dyDescent="0.65">
      <c r="A82" s="92"/>
      <c r="B82" s="88"/>
      <c r="C82" s="103"/>
      <c r="D82" s="93"/>
      <c r="E82" s="97"/>
      <c r="F82" s="98"/>
      <c r="G82" s="98"/>
      <c r="H82" s="99"/>
      <c r="I82" s="227"/>
      <c r="J82" s="228"/>
      <c r="K82" s="228"/>
      <c r="L82" s="229"/>
      <c r="M82" s="104" t="s">
        <v>511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97"/>
      <c r="F83" s="98"/>
      <c r="G83" s="98"/>
      <c r="H83" s="99"/>
      <c r="I83" s="227"/>
      <c r="J83" s="228"/>
      <c r="K83" s="228"/>
      <c r="L83" s="229"/>
      <c r="M83" s="104"/>
      <c r="N83" s="105"/>
      <c r="O83" s="3"/>
      <c r="P83" s="4"/>
      <c r="Q83" s="4"/>
    </row>
    <row r="84" spans="1:17" s="5" customFormat="1" ht="99.95" customHeight="1" x14ac:dyDescent="0.65">
      <c r="A84" s="92"/>
      <c r="B84" s="88"/>
      <c r="C84" s="103"/>
      <c r="D84" s="93"/>
      <c r="E84" s="97"/>
      <c r="F84" s="98"/>
      <c r="G84" s="98"/>
      <c r="H84" s="99"/>
      <c r="I84" s="227"/>
      <c r="J84" s="228"/>
      <c r="K84" s="228"/>
      <c r="L84" s="229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97"/>
      <c r="F85" s="98"/>
      <c r="G85" s="98"/>
      <c r="H85" s="99"/>
      <c r="I85" s="227"/>
      <c r="J85" s="228"/>
      <c r="K85" s="228"/>
      <c r="L85" s="229"/>
      <c r="M85" s="104"/>
      <c r="N85" s="105"/>
      <c r="O85" s="3"/>
      <c r="P85" s="4"/>
      <c r="Q85" s="4"/>
    </row>
    <row r="86" spans="1:17" s="5" customFormat="1" ht="99.95" customHeight="1" x14ac:dyDescent="0.65">
      <c r="A86" s="92"/>
      <c r="B86" s="88"/>
      <c r="C86" s="103"/>
      <c r="D86" s="93"/>
      <c r="E86" s="97"/>
      <c r="F86" s="98"/>
      <c r="G86" s="98"/>
      <c r="H86" s="99"/>
      <c r="I86" s="227"/>
      <c r="J86" s="228"/>
      <c r="K86" s="228"/>
      <c r="L86" s="229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97"/>
      <c r="F87" s="98"/>
      <c r="G87" s="98"/>
      <c r="H87" s="99"/>
      <c r="I87" s="227"/>
      <c r="J87" s="228"/>
      <c r="K87" s="228"/>
      <c r="L87" s="22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100"/>
      <c r="F88" s="101"/>
      <c r="G88" s="101"/>
      <c r="H88" s="102"/>
      <c r="I88" s="230"/>
      <c r="J88" s="231"/>
      <c r="K88" s="231"/>
      <c r="L88" s="232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616</v>
      </c>
      <c r="F89" s="222"/>
      <c r="G89" s="222"/>
      <c r="H89" s="222"/>
      <c r="I89" s="169" t="s">
        <v>649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140.1" customHeight="1" x14ac:dyDescent="0.65">
      <c r="A91" s="596" t="s">
        <v>648</v>
      </c>
      <c r="B91" s="597"/>
      <c r="C91" s="597"/>
      <c r="D91" s="597"/>
      <c r="E91" s="597"/>
      <c r="F91" s="597"/>
      <c r="G91" s="597"/>
      <c r="H91" s="597"/>
      <c r="I91" s="205" t="s">
        <v>621</v>
      </c>
      <c r="J91" s="205"/>
      <c r="K91" s="205"/>
      <c r="L91" s="555"/>
      <c r="M91" s="451"/>
      <c r="N91" s="452"/>
      <c r="O91" s="13"/>
      <c r="P91" s="27"/>
      <c r="Q91" s="12"/>
    </row>
    <row r="92" spans="1:17" s="5" customFormat="1" ht="140.1" customHeight="1" x14ac:dyDescent="0.65">
      <c r="A92" s="598"/>
      <c r="B92" s="599"/>
      <c r="C92" s="599"/>
      <c r="D92" s="599"/>
      <c r="E92" s="599"/>
      <c r="F92" s="599"/>
      <c r="G92" s="599"/>
      <c r="H92" s="599"/>
      <c r="I92" s="205"/>
      <c r="J92" s="205"/>
      <c r="K92" s="205"/>
      <c r="L92" s="453"/>
      <c r="M92" s="454"/>
      <c r="N92" s="455"/>
      <c r="O92" s="14"/>
      <c r="P92" s="15"/>
      <c r="Q92" s="12"/>
    </row>
    <row r="93" spans="1:17" s="5" customFormat="1" ht="140.1" customHeight="1" x14ac:dyDescent="0.65">
      <c r="A93" s="598"/>
      <c r="B93" s="599"/>
      <c r="C93" s="599"/>
      <c r="D93" s="599"/>
      <c r="E93" s="599"/>
      <c r="F93" s="599"/>
      <c r="G93" s="599"/>
      <c r="H93" s="599"/>
      <c r="I93" s="205"/>
      <c r="J93" s="205"/>
      <c r="K93" s="205"/>
      <c r="L93" s="453"/>
      <c r="M93" s="454"/>
      <c r="N93" s="455"/>
      <c r="O93" s="14"/>
      <c r="P93" s="15"/>
      <c r="Q93" s="12"/>
    </row>
    <row r="94" spans="1:17" s="5" customFormat="1" ht="260.25" customHeight="1" x14ac:dyDescent="0.65">
      <c r="A94" s="598"/>
      <c r="B94" s="599"/>
      <c r="C94" s="599"/>
      <c r="D94" s="599"/>
      <c r="E94" s="599"/>
      <c r="F94" s="599"/>
      <c r="G94" s="599"/>
      <c r="H94" s="599"/>
      <c r="I94" s="205"/>
      <c r="J94" s="205"/>
      <c r="K94" s="205"/>
      <c r="L94" s="453"/>
      <c r="M94" s="454"/>
      <c r="N94" s="455"/>
      <c r="O94" s="16"/>
      <c r="P94" s="24"/>
      <c r="Q94" s="4"/>
    </row>
    <row r="95" spans="1:17" s="5" customFormat="1" ht="238.5" customHeight="1" x14ac:dyDescent="0.65">
      <c r="A95" s="600"/>
      <c r="B95" s="601"/>
      <c r="C95" s="601"/>
      <c r="D95" s="601"/>
      <c r="E95" s="601"/>
      <c r="F95" s="601"/>
      <c r="G95" s="601"/>
      <c r="H95" s="601"/>
      <c r="I95" s="205"/>
      <c r="J95" s="205"/>
      <c r="K95" s="205"/>
      <c r="L95" s="456"/>
      <c r="M95" s="457"/>
      <c r="N95" s="45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260</v>
      </c>
      <c r="E98" s="602" t="s">
        <v>640</v>
      </c>
      <c r="F98" s="242"/>
      <c r="G98" s="242"/>
      <c r="H98" s="243"/>
      <c r="I98" s="660" t="s">
        <v>641</v>
      </c>
      <c r="J98" s="409"/>
      <c r="K98" s="409"/>
      <c r="L98" s="410"/>
      <c r="M98" s="7" t="s">
        <v>52</v>
      </c>
      <c r="N98" s="8">
        <v>11</v>
      </c>
      <c r="O98" s="3"/>
      <c r="P98" s="4"/>
      <c r="Q98" s="4"/>
    </row>
    <row r="99" spans="1:19" ht="72.75" customHeight="1" x14ac:dyDescent="0.65">
      <c r="A99" s="92"/>
      <c r="B99" s="235"/>
      <c r="C99" s="26" t="s">
        <v>21</v>
      </c>
      <c r="D99" s="93"/>
      <c r="E99" s="244"/>
      <c r="F99" s="245"/>
      <c r="G99" s="245"/>
      <c r="H99" s="246"/>
      <c r="I99" s="411"/>
      <c r="J99" s="412"/>
      <c r="K99" s="412"/>
      <c r="L99" s="413"/>
      <c r="M99" s="7" t="s">
        <v>30</v>
      </c>
      <c r="N99" s="8">
        <v>14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244"/>
      <c r="F100" s="245"/>
      <c r="G100" s="245"/>
      <c r="H100" s="246"/>
      <c r="I100" s="411"/>
      <c r="J100" s="412"/>
      <c r="K100" s="412"/>
      <c r="L100" s="413"/>
      <c r="M100" s="7" t="s">
        <v>34</v>
      </c>
      <c r="N100" s="8">
        <f>SUM(N98:N99)</f>
        <v>25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244"/>
      <c r="F101" s="245"/>
      <c r="G101" s="245"/>
      <c r="H101" s="246"/>
      <c r="I101" s="411"/>
      <c r="J101" s="412"/>
      <c r="K101" s="412"/>
      <c r="L101" s="413"/>
      <c r="M101" s="104" t="s">
        <v>84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244"/>
      <c r="F102" s="245"/>
      <c r="G102" s="245"/>
      <c r="H102" s="246"/>
      <c r="I102" s="411"/>
      <c r="J102" s="412"/>
      <c r="K102" s="412"/>
      <c r="L102" s="413"/>
      <c r="M102" s="104"/>
      <c r="N102" s="105"/>
      <c r="O102" s="3"/>
      <c r="P102" s="4"/>
      <c r="Q102" s="4"/>
    </row>
    <row r="103" spans="1:19" ht="99.95" customHeight="1" x14ac:dyDescent="0.65">
      <c r="A103" s="92"/>
      <c r="B103" s="235"/>
      <c r="C103" s="103"/>
      <c r="D103" s="93"/>
      <c r="E103" s="244"/>
      <c r="F103" s="245"/>
      <c r="G103" s="245"/>
      <c r="H103" s="246"/>
      <c r="I103" s="411"/>
      <c r="J103" s="412"/>
      <c r="K103" s="412"/>
      <c r="L103" s="413"/>
      <c r="M103" s="104"/>
      <c r="N103" s="105"/>
      <c r="O103" s="3"/>
      <c r="P103" s="4"/>
      <c r="Q103" s="4"/>
    </row>
    <row r="104" spans="1:19" ht="81" customHeight="1" x14ac:dyDescent="0.65">
      <c r="A104" s="92" t="s">
        <v>114</v>
      </c>
      <c r="B104" s="235"/>
      <c r="C104" s="103"/>
      <c r="D104" s="93"/>
      <c r="E104" s="244"/>
      <c r="F104" s="245"/>
      <c r="G104" s="245"/>
      <c r="H104" s="246"/>
      <c r="I104" s="411"/>
      <c r="J104" s="412"/>
      <c r="K104" s="412"/>
      <c r="L104" s="413"/>
      <c r="M104" s="104"/>
      <c r="N104" s="105"/>
      <c r="O104" s="3"/>
      <c r="P104" s="4"/>
      <c r="Q104" s="4"/>
    </row>
    <row r="105" spans="1:19" ht="46.5" customHeight="1" x14ac:dyDescent="0.65">
      <c r="A105" s="92"/>
      <c r="B105" s="235"/>
      <c r="C105" s="103"/>
      <c r="D105" s="93"/>
      <c r="E105" s="244"/>
      <c r="F105" s="245"/>
      <c r="G105" s="245"/>
      <c r="H105" s="246"/>
      <c r="I105" s="411"/>
      <c r="J105" s="412"/>
      <c r="K105" s="412"/>
      <c r="L105" s="413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244"/>
      <c r="F106" s="245"/>
      <c r="G106" s="245"/>
      <c r="H106" s="246"/>
      <c r="I106" s="411"/>
      <c r="J106" s="412"/>
      <c r="K106" s="412"/>
      <c r="L106" s="413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247"/>
      <c r="F107" s="248"/>
      <c r="G107" s="248"/>
      <c r="H107" s="249"/>
      <c r="I107" s="414"/>
      <c r="J107" s="415"/>
      <c r="K107" s="415"/>
      <c r="L107" s="416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636</v>
      </c>
      <c r="D108" s="93"/>
      <c r="E108" s="233" t="s">
        <v>575</v>
      </c>
      <c r="F108" s="233"/>
      <c r="G108" s="233"/>
      <c r="H108" s="233"/>
      <c r="I108" s="233" t="s">
        <v>575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521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627</v>
      </c>
      <c r="F117" s="162"/>
      <c r="G117" s="162"/>
      <c r="H117" s="236"/>
      <c r="I117" s="161" t="s">
        <v>655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85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72.75" customHeight="1" x14ac:dyDescent="0.65">
      <c r="A126" s="92"/>
      <c r="B126" s="235"/>
      <c r="C126" s="265"/>
      <c r="D126" s="93"/>
      <c r="E126" s="238"/>
      <c r="F126" s="239"/>
      <c r="G126" s="239"/>
      <c r="H126" s="240"/>
      <c r="I126" s="238"/>
      <c r="J126" s="239"/>
      <c r="K126" s="239"/>
      <c r="L126" s="24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420</v>
      </c>
      <c r="F127" s="233"/>
      <c r="G127" s="233"/>
      <c r="H127" s="233"/>
      <c r="I127" s="233" t="s">
        <v>420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40.1" customHeight="1" x14ac:dyDescent="0.65">
      <c r="A129" s="651" t="s">
        <v>628</v>
      </c>
      <c r="B129" s="652"/>
      <c r="C129" s="652"/>
      <c r="D129" s="652"/>
      <c r="E129" s="652"/>
      <c r="F129" s="652"/>
      <c r="G129" s="652"/>
      <c r="H129" s="653"/>
      <c r="I129" s="495" t="s">
        <v>626</v>
      </c>
      <c r="J129" s="496"/>
      <c r="K129" s="496"/>
      <c r="L129" s="496"/>
      <c r="M129" s="496"/>
      <c r="N129" s="497"/>
      <c r="O129" s="13"/>
      <c r="P129" s="27"/>
      <c r="Q129" s="12"/>
    </row>
    <row r="130" spans="1:19" ht="140.1" customHeight="1" x14ac:dyDescent="0.65">
      <c r="A130" s="654"/>
      <c r="B130" s="655"/>
      <c r="C130" s="655"/>
      <c r="D130" s="655"/>
      <c r="E130" s="655"/>
      <c r="F130" s="655"/>
      <c r="G130" s="655"/>
      <c r="H130" s="656"/>
      <c r="I130" s="498"/>
      <c r="J130" s="499"/>
      <c r="K130" s="499"/>
      <c r="L130" s="499"/>
      <c r="M130" s="499"/>
      <c r="N130" s="500"/>
      <c r="O130" s="14"/>
      <c r="P130" s="15"/>
      <c r="Q130" s="12"/>
    </row>
    <row r="131" spans="1:19" ht="91.5" customHeight="1" x14ac:dyDescent="0.65">
      <c r="A131" s="654"/>
      <c r="B131" s="655"/>
      <c r="C131" s="655"/>
      <c r="D131" s="655"/>
      <c r="E131" s="655"/>
      <c r="F131" s="655"/>
      <c r="G131" s="655"/>
      <c r="H131" s="656"/>
      <c r="I131" s="498"/>
      <c r="J131" s="499"/>
      <c r="K131" s="499"/>
      <c r="L131" s="499"/>
      <c r="M131" s="499"/>
      <c r="N131" s="500"/>
      <c r="O131" s="14"/>
      <c r="P131" s="15"/>
      <c r="Q131" s="12"/>
    </row>
    <row r="132" spans="1:19" ht="96.75" customHeight="1" x14ac:dyDescent="0.65">
      <c r="A132" s="654"/>
      <c r="B132" s="655"/>
      <c r="C132" s="655"/>
      <c r="D132" s="655"/>
      <c r="E132" s="655"/>
      <c r="F132" s="655"/>
      <c r="G132" s="655"/>
      <c r="H132" s="656"/>
      <c r="I132" s="498"/>
      <c r="J132" s="499"/>
      <c r="K132" s="499"/>
      <c r="L132" s="499"/>
      <c r="M132" s="499"/>
      <c r="N132" s="500"/>
      <c r="O132" s="16"/>
      <c r="P132" s="24"/>
      <c r="Q132" s="4"/>
    </row>
    <row r="133" spans="1:19" ht="105" customHeight="1" x14ac:dyDescent="0.65">
      <c r="A133" s="657"/>
      <c r="B133" s="658"/>
      <c r="C133" s="658"/>
      <c r="D133" s="658"/>
      <c r="E133" s="658"/>
      <c r="F133" s="658"/>
      <c r="G133" s="658"/>
      <c r="H133" s="659"/>
      <c r="I133" s="501"/>
      <c r="J133" s="502"/>
      <c r="K133" s="502"/>
      <c r="L133" s="502"/>
      <c r="M133" s="502"/>
      <c r="N133" s="5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5</v>
      </c>
      <c r="C135" s="87">
        <v>83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260</v>
      </c>
      <c r="E136" s="161" t="s">
        <v>622</v>
      </c>
      <c r="F136" s="162"/>
      <c r="G136" s="162"/>
      <c r="H136" s="236"/>
      <c r="I136" s="161" t="s">
        <v>651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570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81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18.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41.75" customHeight="1" x14ac:dyDescent="0.65">
      <c r="A145" s="92"/>
      <c r="B145" s="88"/>
      <c r="C145" s="284"/>
      <c r="D145" s="93"/>
      <c r="E145" s="238"/>
      <c r="F145" s="239"/>
      <c r="G145" s="239"/>
      <c r="H145" s="240"/>
      <c r="I145" s="238"/>
      <c r="J145" s="239"/>
      <c r="K145" s="239"/>
      <c r="L145" s="24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531</v>
      </c>
      <c r="D146" s="93"/>
      <c r="E146" s="233" t="s">
        <v>618</v>
      </c>
      <c r="F146" s="233"/>
      <c r="G146" s="233"/>
      <c r="H146" s="233"/>
      <c r="I146" s="233" t="s">
        <v>650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521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140.1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512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568</v>
      </c>
      <c r="C163" s="325">
        <v>1720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650" t="s">
        <v>635</v>
      </c>
      <c r="F164" s="162"/>
      <c r="G164" s="162"/>
      <c r="H164" s="236"/>
      <c r="I164" s="241" t="s">
        <v>644</v>
      </c>
      <c r="J164" s="242"/>
      <c r="K164" s="242"/>
      <c r="L164" s="243"/>
      <c r="M164" s="338" t="s">
        <v>52</v>
      </c>
      <c r="N164" s="419">
        <v>20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164"/>
      <c r="F165" s="165"/>
      <c r="G165" s="165"/>
      <c r="H165" s="237"/>
      <c r="I165" s="244"/>
      <c r="J165" s="245"/>
      <c r="K165" s="245"/>
      <c r="L165" s="246"/>
      <c r="M165" s="339"/>
      <c r="N165" s="420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569</v>
      </c>
      <c r="D166" s="93"/>
      <c r="E166" s="164"/>
      <c r="F166" s="165"/>
      <c r="G166" s="165"/>
      <c r="H166" s="237"/>
      <c r="I166" s="244"/>
      <c r="J166" s="245"/>
      <c r="K166" s="245"/>
      <c r="L166" s="246"/>
      <c r="M166" s="7" t="s">
        <v>30</v>
      </c>
      <c r="N166" s="23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244"/>
      <c r="J167" s="245"/>
      <c r="K167" s="245"/>
      <c r="L167" s="246"/>
      <c r="M167" s="7" t="s">
        <v>34</v>
      </c>
      <c r="N167" s="23">
        <f>SUM(N164:N166)</f>
        <v>32</v>
      </c>
      <c r="O167" s="3"/>
      <c r="P167" s="4"/>
      <c r="Q167" s="4"/>
    </row>
    <row r="168" spans="1:17" s="5" customFormat="1" ht="211.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244"/>
      <c r="J168" s="245"/>
      <c r="K168" s="245"/>
      <c r="L168" s="246"/>
      <c r="M168" s="104" t="s">
        <v>511</v>
      </c>
      <c r="N168" s="105"/>
      <c r="O168" s="3"/>
      <c r="P168" s="4"/>
      <c r="Q168" s="4"/>
    </row>
    <row r="169" spans="1:17" s="5" customFormat="1" ht="171.75" customHeight="1" x14ac:dyDescent="0.65">
      <c r="A169" s="18" t="s">
        <v>110</v>
      </c>
      <c r="B169" s="88"/>
      <c r="C169" s="103"/>
      <c r="D169" s="93"/>
      <c r="E169" s="238"/>
      <c r="F169" s="239"/>
      <c r="G169" s="239"/>
      <c r="H169" s="240"/>
      <c r="I169" s="247"/>
      <c r="J169" s="248"/>
      <c r="K169" s="248"/>
      <c r="L169" s="249"/>
      <c r="M169" s="104"/>
      <c r="N169" s="105"/>
      <c r="O169" s="3"/>
      <c r="P169" s="4"/>
      <c r="Q169" s="4"/>
    </row>
    <row r="170" spans="1:17" s="5" customFormat="1" ht="90" customHeight="1" x14ac:dyDescent="0.65">
      <c r="A170" s="295" t="s">
        <v>4</v>
      </c>
      <c r="B170" s="296"/>
      <c r="C170" s="28" t="s">
        <v>59</v>
      </c>
      <c r="D170" s="93"/>
      <c r="E170" s="328" t="s">
        <v>508</v>
      </c>
      <c r="F170" s="328"/>
      <c r="G170" s="328"/>
      <c r="H170" s="328"/>
      <c r="I170" s="328" t="s">
        <v>652</v>
      </c>
      <c r="J170" s="328"/>
      <c r="K170" s="328"/>
      <c r="L170" s="328"/>
      <c r="M170" s="104"/>
      <c r="N170" s="105"/>
      <c r="O170" s="3"/>
      <c r="P170" s="4"/>
      <c r="Q170" s="4"/>
    </row>
    <row r="171" spans="1:17" s="5" customFormat="1" ht="148.5" customHeight="1" x14ac:dyDescent="0.65">
      <c r="A171" s="122" t="s">
        <v>32</v>
      </c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4"/>
      <c r="O171" s="10"/>
      <c r="P171" s="11"/>
      <c r="Q171" s="12"/>
    </row>
    <row r="172" spans="1:17" s="5" customFormat="1" ht="267.75" customHeight="1" x14ac:dyDescent="0.65">
      <c r="A172" s="504" t="s">
        <v>639</v>
      </c>
      <c r="B172" s="505"/>
      <c r="C172" s="505"/>
      <c r="D172" s="505"/>
      <c r="E172" s="505"/>
      <c r="F172" s="505"/>
      <c r="G172" s="505"/>
      <c r="H172" s="505"/>
      <c r="I172" s="205" t="s">
        <v>621</v>
      </c>
      <c r="J172" s="205"/>
      <c r="K172" s="205"/>
      <c r="L172" s="555"/>
      <c r="M172" s="451"/>
      <c r="N172" s="452"/>
      <c r="O172" s="13"/>
      <c r="P172" s="27"/>
      <c r="Q172" s="12"/>
    </row>
    <row r="173" spans="1:17" s="5" customFormat="1" ht="318.75" customHeight="1" x14ac:dyDescent="0.65">
      <c r="A173" s="506"/>
      <c r="B173" s="507"/>
      <c r="C173" s="507"/>
      <c r="D173" s="507"/>
      <c r="E173" s="507"/>
      <c r="F173" s="507"/>
      <c r="G173" s="507"/>
      <c r="H173" s="507"/>
      <c r="I173" s="205"/>
      <c r="J173" s="205"/>
      <c r="K173" s="205"/>
      <c r="L173" s="453"/>
      <c r="M173" s="454"/>
      <c r="N173" s="455"/>
      <c r="O173" s="14"/>
      <c r="P173" s="15"/>
      <c r="Q173" s="12"/>
    </row>
    <row r="174" spans="1:17" s="5" customFormat="1" ht="309.75" customHeight="1" x14ac:dyDescent="0.65">
      <c r="A174" s="506"/>
      <c r="B174" s="507"/>
      <c r="C174" s="507"/>
      <c r="D174" s="507"/>
      <c r="E174" s="507"/>
      <c r="F174" s="507"/>
      <c r="G174" s="507"/>
      <c r="H174" s="507"/>
      <c r="I174" s="205"/>
      <c r="J174" s="205"/>
      <c r="K174" s="205"/>
      <c r="L174" s="453"/>
      <c r="M174" s="454"/>
      <c r="N174" s="455"/>
      <c r="O174" s="14"/>
      <c r="P174" s="15"/>
      <c r="Q174" s="12"/>
    </row>
    <row r="175" spans="1:17" s="5" customFormat="1" ht="12.75" hidden="1" customHeight="1" x14ac:dyDescent="0.65">
      <c r="A175" s="506"/>
      <c r="B175" s="507"/>
      <c r="C175" s="507"/>
      <c r="D175" s="507"/>
      <c r="E175" s="507"/>
      <c r="F175" s="507"/>
      <c r="G175" s="507"/>
      <c r="H175" s="507"/>
      <c r="I175" s="205"/>
      <c r="J175" s="205"/>
      <c r="K175" s="205"/>
      <c r="L175" s="453"/>
      <c r="M175" s="454"/>
      <c r="N175" s="455"/>
      <c r="O175" s="16"/>
      <c r="P175" s="24"/>
      <c r="Q175" s="4"/>
    </row>
    <row r="176" spans="1:17" s="5" customFormat="1" ht="15.75" hidden="1" customHeight="1" x14ac:dyDescent="0.65">
      <c r="A176" s="508"/>
      <c r="B176" s="509"/>
      <c r="C176" s="509"/>
      <c r="D176" s="509"/>
      <c r="E176" s="509"/>
      <c r="F176" s="509"/>
      <c r="G176" s="509"/>
      <c r="H176" s="509"/>
      <c r="I176" s="205"/>
      <c r="J176" s="205"/>
      <c r="K176" s="205"/>
      <c r="L176" s="456"/>
      <c r="M176" s="457"/>
      <c r="N176" s="458"/>
      <c r="O176" s="3"/>
      <c r="P176" s="4"/>
      <c r="Q176" s="4"/>
    </row>
    <row r="177" spans="1:17" s="5" customFormat="1" ht="140.1" customHeight="1" thickBot="1" x14ac:dyDescent="0.7">
      <c r="A177" s="167" t="s">
        <v>9</v>
      </c>
      <c r="B177" s="168"/>
      <c r="C177" s="145" t="s">
        <v>72</v>
      </c>
      <c r="D177" s="146"/>
      <c r="E177" s="146"/>
      <c r="F177" s="146"/>
      <c r="G177" s="146"/>
      <c r="H177" s="146"/>
      <c r="I177" s="146"/>
      <c r="J177" s="146"/>
      <c r="K177" s="146"/>
      <c r="L177" s="146"/>
      <c r="M177" s="146"/>
      <c r="N177" s="147"/>
      <c r="O177" s="3"/>
      <c r="P177" s="4"/>
      <c r="Q177" s="4"/>
    </row>
    <row r="178" spans="1:17" s="5" customFormat="1" ht="77.25" customHeight="1" x14ac:dyDescent="0.65">
      <c r="A178" s="6" t="s">
        <v>31</v>
      </c>
      <c r="B178" s="148">
        <v>177</v>
      </c>
      <c r="C178" s="418">
        <v>4461</v>
      </c>
      <c r="D178" s="25" t="s">
        <v>17</v>
      </c>
      <c r="E178" s="89" t="s">
        <v>14</v>
      </c>
      <c r="F178" s="89"/>
      <c r="G178" s="89"/>
      <c r="H178" s="89"/>
      <c r="I178" s="89" t="s">
        <v>15</v>
      </c>
      <c r="J178" s="89"/>
      <c r="K178" s="89"/>
      <c r="L178" s="89"/>
      <c r="M178" s="90" t="s">
        <v>3</v>
      </c>
      <c r="N178" s="91"/>
      <c r="O178" s="3"/>
      <c r="P178" s="4"/>
      <c r="Q178" s="4"/>
    </row>
    <row r="179" spans="1:17" s="5" customFormat="1" ht="77.25" customHeight="1" x14ac:dyDescent="0.65">
      <c r="A179" s="326" t="s">
        <v>111</v>
      </c>
      <c r="B179" s="417"/>
      <c r="C179" s="418"/>
      <c r="D179" s="342" t="s">
        <v>637</v>
      </c>
      <c r="E179" s="161" t="s">
        <v>625</v>
      </c>
      <c r="F179" s="162"/>
      <c r="G179" s="162"/>
      <c r="H179" s="236"/>
      <c r="I179" s="161" t="s">
        <v>638</v>
      </c>
      <c r="J179" s="162"/>
      <c r="K179" s="162"/>
      <c r="L179" s="236"/>
      <c r="M179" s="338" t="s">
        <v>52</v>
      </c>
      <c r="N179" s="340">
        <v>69</v>
      </c>
      <c r="O179" s="3"/>
      <c r="P179" s="4"/>
      <c r="Q179" s="4"/>
    </row>
    <row r="180" spans="1:17" s="5" customFormat="1" ht="69.75" customHeight="1" x14ac:dyDescent="0.65">
      <c r="A180" s="327"/>
      <c r="B180" s="149"/>
      <c r="C180" s="22" t="s">
        <v>21</v>
      </c>
      <c r="D180" s="343"/>
      <c r="E180" s="164"/>
      <c r="F180" s="165"/>
      <c r="G180" s="165"/>
      <c r="H180" s="237"/>
      <c r="I180" s="164"/>
      <c r="J180" s="165"/>
      <c r="K180" s="165"/>
      <c r="L180" s="237"/>
      <c r="M180" s="339"/>
      <c r="N180" s="341"/>
      <c r="O180" s="3"/>
      <c r="P180" s="4"/>
      <c r="Q180" s="4"/>
    </row>
    <row r="181" spans="1:17" s="5" customFormat="1" ht="153.75" customHeight="1" x14ac:dyDescent="0.65">
      <c r="A181" s="18" t="s">
        <v>126</v>
      </c>
      <c r="B181" s="149"/>
      <c r="C181" s="530" t="s">
        <v>76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7" t="s">
        <v>30</v>
      </c>
      <c r="N181" s="8">
        <v>7</v>
      </c>
      <c r="O181" s="3"/>
      <c r="P181" s="4"/>
      <c r="Q181" s="4"/>
    </row>
    <row r="182" spans="1:17" s="5" customFormat="1" ht="142.5" customHeight="1" x14ac:dyDescent="0.65">
      <c r="A182" s="18" t="s">
        <v>112</v>
      </c>
      <c r="B182" s="149"/>
      <c r="C182" s="530"/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34</v>
      </c>
      <c r="N182" s="8">
        <f>SUM(N179:N181)</f>
        <v>76</v>
      </c>
      <c r="O182" s="3"/>
      <c r="P182" s="4"/>
      <c r="Q182" s="4"/>
    </row>
    <row r="183" spans="1:17" s="5" customFormat="1" ht="282" customHeight="1" x14ac:dyDescent="0.65">
      <c r="A183" s="18" t="s">
        <v>367</v>
      </c>
      <c r="B183" s="149"/>
      <c r="C183" s="530"/>
      <c r="D183" s="343"/>
      <c r="E183" s="164"/>
      <c r="F183" s="165"/>
      <c r="G183" s="165"/>
      <c r="H183" s="237"/>
      <c r="I183" s="164"/>
      <c r="J183" s="165"/>
      <c r="K183" s="165"/>
      <c r="L183" s="237"/>
      <c r="M183" s="104" t="s">
        <v>511</v>
      </c>
      <c r="N183" s="105"/>
      <c r="O183" s="3"/>
      <c r="P183" s="4"/>
      <c r="Q183" s="4"/>
    </row>
    <row r="184" spans="1:17" s="5" customFormat="1" ht="129" customHeight="1" x14ac:dyDescent="0.65">
      <c r="A184" s="18" t="s">
        <v>46</v>
      </c>
      <c r="B184" s="149"/>
      <c r="C184" s="530"/>
      <c r="D184" s="343"/>
      <c r="E184" s="238"/>
      <c r="F184" s="239"/>
      <c r="G184" s="239"/>
      <c r="H184" s="240"/>
      <c r="I184" s="238"/>
      <c r="J184" s="239"/>
      <c r="K184" s="239"/>
      <c r="L184" s="240"/>
      <c r="M184" s="104"/>
      <c r="N184" s="105"/>
      <c r="O184" s="3"/>
      <c r="P184" s="4"/>
      <c r="Q184" s="4"/>
    </row>
    <row r="185" spans="1:17" s="5" customFormat="1" ht="72" customHeight="1" x14ac:dyDescent="0.65">
      <c r="A185" s="295" t="s">
        <v>4</v>
      </c>
      <c r="B185" s="296"/>
      <c r="C185" s="28" t="s">
        <v>28</v>
      </c>
      <c r="D185" s="344"/>
      <c r="E185" s="328" t="s">
        <v>624</v>
      </c>
      <c r="F185" s="328"/>
      <c r="G185" s="328"/>
      <c r="H185" s="328"/>
      <c r="I185" s="328" t="s">
        <v>623</v>
      </c>
      <c r="J185" s="328"/>
      <c r="K185" s="328"/>
      <c r="L185" s="328"/>
      <c r="M185" s="104"/>
      <c r="N185" s="105"/>
      <c r="O185" s="3"/>
      <c r="P185" s="4"/>
      <c r="Q185" s="4"/>
    </row>
    <row r="186" spans="1:17" s="5" customFormat="1" ht="63" customHeight="1" x14ac:dyDescent="0.65">
      <c r="A186" s="122" t="s">
        <v>32</v>
      </c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4"/>
      <c r="O186" s="10"/>
      <c r="P186" s="11"/>
      <c r="Q186" s="12"/>
    </row>
    <row r="187" spans="1:17" s="5" customFormat="1" ht="140.1" customHeight="1" x14ac:dyDescent="0.65">
      <c r="A187" s="504" t="s">
        <v>653</v>
      </c>
      <c r="B187" s="505"/>
      <c r="C187" s="505"/>
      <c r="D187" s="505"/>
      <c r="E187" s="505"/>
      <c r="F187" s="505"/>
      <c r="G187" s="505"/>
      <c r="H187" s="505"/>
      <c r="I187" s="205" t="s">
        <v>621</v>
      </c>
      <c r="J187" s="205"/>
      <c r="K187" s="205"/>
      <c r="L187" s="555"/>
      <c r="M187" s="451"/>
      <c r="N187" s="452"/>
      <c r="O187" s="13"/>
      <c r="P187" s="27"/>
      <c r="Q187" s="12"/>
    </row>
    <row r="188" spans="1:17" s="5" customFormat="1" ht="45.75" customHeight="1" x14ac:dyDescent="0.65">
      <c r="A188" s="506"/>
      <c r="B188" s="507"/>
      <c r="C188" s="507"/>
      <c r="D188" s="507"/>
      <c r="E188" s="507"/>
      <c r="F188" s="507"/>
      <c r="G188" s="507"/>
      <c r="H188" s="507"/>
      <c r="I188" s="205"/>
      <c r="J188" s="205"/>
      <c r="K188" s="205"/>
      <c r="L188" s="453"/>
      <c r="M188" s="454"/>
      <c r="N188" s="455"/>
      <c r="O188" s="14"/>
      <c r="P188" s="15"/>
      <c r="Q188" s="12"/>
    </row>
    <row r="189" spans="1:17" s="5" customFormat="1" ht="140.1" customHeight="1" x14ac:dyDescent="0.65">
      <c r="A189" s="506"/>
      <c r="B189" s="507"/>
      <c r="C189" s="507"/>
      <c r="D189" s="507"/>
      <c r="E189" s="507"/>
      <c r="F189" s="507"/>
      <c r="G189" s="507"/>
      <c r="H189" s="507"/>
      <c r="I189" s="205"/>
      <c r="J189" s="205"/>
      <c r="K189" s="205"/>
      <c r="L189" s="453"/>
      <c r="M189" s="454"/>
      <c r="N189" s="455"/>
      <c r="O189" s="14"/>
      <c r="P189" s="15"/>
      <c r="Q189" s="12"/>
    </row>
    <row r="190" spans="1:17" s="5" customFormat="1" ht="187.5" customHeight="1" x14ac:dyDescent="0.65">
      <c r="A190" s="506"/>
      <c r="B190" s="507"/>
      <c r="C190" s="507"/>
      <c r="D190" s="507"/>
      <c r="E190" s="507"/>
      <c r="F190" s="507"/>
      <c r="G190" s="507"/>
      <c r="H190" s="507"/>
      <c r="I190" s="205"/>
      <c r="J190" s="205"/>
      <c r="K190" s="205"/>
      <c r="L190" s="453"/>
      <c r="M190" s="454"/>
      <c r="N190" s="455"/>
      <c r="O190" s="16"/>
      <c r="P190" s="24"/>
      <c r="Q190" s="4"/>
    </row>
    <row r="191" spans="1:17" s="5" customFormat="1" ht="321" customHeight="1" x14ac:dyDescent="0.65">
      <c r="A191" s="508"/>
      <c r="B191" s="509"/>
      <c r="C191" s="509"/>
      <c r="D191" s="509"/>
      <c r="E191" s="509"/>
      <c r="F191" s="509"/>
      <c r="G191" s="509"/>
      <c r="H191" s="509"/>
      <c r="I191" s="205"/>
      <c r="J191" s="205"/>
      <c r="K191" s="205"/>
      <c r="L191" s="456"/>
      <c r="M191" s="457"/>
      <c r="N191" s="458"/>
      <c r="O191" s="3"/>
      <c r="P191" s="4"/>
      <c r="Q191" s="4"/>
    </row>
    <row r="192" spans="1:17" s="5" customFormat="1" ht="96.75" customHeight="1" thickBot="1" x14ac:dyDescent="0.7">
      <c r="A192" s="167" t="s">
        <v>9</v>
      </c>
      <c r="B192" s="168"/>
      <c r="C192" s="145" t="s">
        <v>65</v>
      </c>
      <c r="D192" s="146"/>
      <c r="E192" s="146"/>
      <c r="F192" s="146"/>
      <c r="G192" s="146"/>
      <c r="H192" s="146"/>
      <c r="I192" s="146"/>
      <c r="J192" s="146"/>
      <c r="K192" s="146"/>
      <c r="L192" s="146"/>
      <c r="M192" s="146"/>
      <c r="N192" s="147"/>
      <c r="O192" s="3"/>
      <c r="P192" s="4"/>
      <c r="Q192" s="4"/>
    </row>
    <row r="193" spans="1:17" s="5" customFormat="1" ht="78" customHeight="1" x14ac:dyDescent="0.65">
      <c r="A193" s="6" t="s">
        <v>118</v>
      </c>
      <c r="B193" s="87"/>
      <c r="C193" s="325"/>
      <c r="D193" s="25" t="s">
        <v>17</v>
      </c>
      <c r="E193" s="89" t="s">
        <v>14</v>
      </c>
      <c r="F193" s="89"/>
      <c r="G193" s="89"/>
      <c r="H193" s="89"/>
      <c r="I193" s="89" t="s">
        <v>15</v>
      </c>
      <c r="J193" s="89"/>
      <c r="K193" s="89"/>
      <c r="L193" s="89"/>
      <c r="M193" s="90" t="s">
        <v>3</v>
      </c>
      <c r="N193" s="91"/>
      <c r="O193" s="3"/>
      <c r="P193" s="4"/>
      <c r="Q193" s="4"/>
    </row>
    <row r="194" spans="1:17" s="5" customFormat="1" ht="78" customHeight="1" x14ac:dyDescent="0.65">
      <c r="A194" s="359" t="s">
        <v>154</v>
      </c>
      <c r="B194" s="324"/>
      <c r="C194" s="325"/>
      <c r="D194" s="20"/>
      <c r="E194" s="611" t="s">
        <v>608</v>
      </c>
      <c r="F194" s="612"/>
      <c r="G194" s="612"/>
      <c r="H194" s="613"/>
      <c r="I194" s="611" t="s">
        <v>431</v>
      </c>
      <c r="J194" s="612"/>
      <c r="K194" s="612"/>
      <c r="L194" s="613"/>
      <c r="M194" s="338" t="s">
        <v>52</v>
      </c>
      <c r="N194" s="340"/>
      <c r="O194" s="3"/>
      <c r="P194" s="4"/>
      <c r="Q194" s="4"/>
    </row>
    <row r="195" spans="1:17" s="5" customFormat="1" ht="96.75" customHeight="1" x14ac:dyDescent="0.65">
      <c r="A195" s="360"/>
      <c r="B195" s="88"/>
      <c r="C195" s="21" t="s">
        <v>21</v>
      </c>
      <c r="D195" s="93"/>
      <c r="E195" s="614"/>
      <c r="F195" s="615"/>
      <c r="G195" s="615"/>
      <c r="H195" s="616"/>
      <c r="I195" s="614"/>
      <c r="J195" s="615"/>
      <c r="K195" s="615"/>
      <c r="L195" s="616"/>
      <c r="M195" s="339"/>
      <c r="N195" s="341"/>
      <c r="O195" s="3"/>
      <c r="P195" s="4"/>
      <c r="Q195" s="4"/>
    </row>
    <row r="196" spans="1:17" s="5" customFormat="1" ht="140.1" customHeight="1" x14ac:dyDescent="0.65">
      <c r="A196" s="30" t="s">
        <v>155</v>
      </c>
      <c r="B196" s="88"/>
      <c r="C196" s="103"/>
      <c r="D196" s="93"/>
      <c r="E196" s="614"/>
      <c r="F196" s="615"/>
      <c r="G196" s="615"/>
      <c r="H196" s="616"/>
      <c r="I196" s="614"/>
      <c r="J196" s="615"/>
      <c r="K196" s="615"/>
      <c r="L196" s="616"/>
      <c r="M196" s="7" t="s">
        <v>30</v>
      </c>
      <c r="N196" s="8"/>
      <c r="O196" s="3"/>
      <c r="P196" s="4"/>
      <c r="Q196" s="4"/>
    </row>
    <row r="197" spans="1:17" s="5" customFormat="1" ht="140.1" customHeight="1" x14ac:dyDescent="0.65">
      <c r="A197" s="18" t="s">
        <v>119</v>
      </c>
      <c r="B197" s="88"/>
      <c r="C197" s="103"/>
      <c r="D197" s="93"/>
      <c r="E197" s="614"/>
      <c r="F197" s="615"/>
      <c r="G197" s="615"/>
      <c r="H197" s="616"/>
      <c r="I197" s="614"/>
      <c r="J197" s="615"/>
      <c r="K197" s="615"/>
      <c r="L197" s="616"/>
      <c r="M197" s="7" t="s">
        <v>34</v>
      </c>
      <c r="N197" s="8"/>
      <c r="O197" s="3"/>
      <c r="P197" s="4"/>
      <c r="Q197" s="4"/>
    </row>
    <row r="198" spans="1:17" s="5" customFormat="1" ht="140.1" customHeight="1" x14ac:dyDescent="0.65">
      <c r="A198" s="18" t="s">
        <v>50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104"/>
      <c r="N198" s="105"/>
      <c r="O198" s="3"/>
      <c r="P198" s="4"/>
      <c r="Q198" s="4"/>
    </row>
    <row r="199" spans="1:17" s="5" customFormat="1" ht="140.1" customHeight="1" x14ac:dyDescent="0.65">
      <c r="A199" s="18" t="s">
        <v>120</v>
      </c>
      <c r="B199" s="88"/>
      <c r="C199" s="103"/>
      <c r="D199" s="93"/>
      <c r="E199" s="617"/>
      <c r="F199" s="618"/>
      <c r="G199" s="618"/>
      <c r="H199" s="619"/>
      <c r="I199" s="617"/>
      <c r="J199" s="618"/>
      <c r="K199" s="618"/>
      <c r="L199" s="619"/>
      <c r="M199" s="104"/>
      <c r="N199" s="105"/>
      <c r="O199" s="3"/>
      <c r="P199" s="4"/>
      <c r="Q199" s="4"/>
    </row>
    <row r="200" spans="1:17" s="5" customFormat="1" ht="90" customHeight="1" x14ac:dyDescent="0.65">
      <c r="A200" s="295" t="s">
        <v>4</v>
      </c>
      <c r="B200" s="296"/>
      <c r="C200" s="28" t="s">
        <v>77</v>
      </c>
      <c r="D200" s="93"/>
      <c r="E200" s="358"/>
      <c r="F200" s="358"/>
      <c r="G200" s="358"/>
      <c r="H200" s="358"/>
      <c r="I200" s="358"/>
      <c r="J200" s="358"/>
      <c r="K200" s="358"/>
      <c r="L200" s="358"/>
      <c r="M200" s="104"/>
      <c r="N200" s="105"/>
      <c r="O200" s="3"/>
      <c r="P200" s="4"/>
      <c r="Q200" s="4"/>
    </row>
    <row r="201" spans="1:17" s="5" customFormat="1" ht="63" customHeight="1" x14ac:dyDescent="0.65">
      <c r="A201" s="122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4"/>
      <c r="O201" s="10"/>
      <c r="P201" s="11"/>
      <c r="Q201" s="12"/>
    </row>
    <row r="202" spans="1:17" s="5" customFormat="1" ht="39.950000000000003" customHeight="1" x14ac:dyDescent="0.65">
      <c r="A202" s="346"/>
      <c r="B202" s="347"/>
      <c r="C202" s="347"/>
      <c r="D202" s="347"/>
      <c r="E202" s="347"/>
      <c r="F202" s="347"/>
      <c r="G202" s="347"/>
      <c r="H202" s="348"/>
      <c r="I202" s="306"/>
      <c r="J202" s="307"/>
      <c r="K202" s="307"/>
      <c r="L202" s="307"/>
      <c r="M202" s="307"/>
      <c r="N202" s="308"/>
      <c r="O202" s="13"/>
      <c r="P202" s="27"/>
      <c r="Q202" s="12"/>
    </row>
    <row r="203" spans="1:17" s="5" customFormat="1" ht="18" customHeight="1" x14ac:dyDescent="0.65">
      <c r="A203" s="349"/>
      <c r="B203" s="350"/>
      <c r="C203" s="350"/>
      <c r="D203" s="350"/>
      <c r="E203" s="350"/>
      <c r="F203" s="350"/>
      <c r="G203" s="350"/>
      <c r="H203" s="351"/>
      <c r="I203" s="309"/>
      <c r="J203" s="310"/>
      <c r="K203" s="310"/>
      <c r="L203" s="310"/>
      <c r="M203" s="310"/>
      <c r="N203" s="311"/>
      <c r="O203" s="14"/>
      <c r="P203" s="15"/>
      <c r="Q203" s="12"/>
    </row>
    <row r="204" spans="1:17" s="5" customFormat="1" ht="44.25" customHeight="1" x14ac:dyDescent="0.65">
      <c r="A204" s="349"/>
      <c r="B204" s="350"/>
      <c r="C204" s="350"/>
      <c r="D204" s="350"/>
      <c r="E204" s="350"/>
      <c r="F204" s="350"/>
      <c r="G204" s="350"/>
      <c r="H204" s="351"/>
      <c r="I204" s="309"/>
      <c r="J204" s="310"/>
      <c r="K204" s="310"/>
      <c r="L204" s="310"/>
      <c r="M204" s="310"/>
      <c r="N204" s="311"/>
      <c r="O204" s="14"/>
      <c r="P204" s="15"/>
      <c r="Q204" s="12"/>
    </row>
    <row r="205" spans="1:17" s="5" customFormat="1" ht="12.75" hidden="1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6"/>
      <c r="P205" s="24"/>
      <c r="Q205" s="4"/>
    </row>
    <row r="206" spans="1:17" s="5" customFormat="1" ht="15.75" hidden="1" customHeight="1" x14ac:dyDescent="0.65">
      <c r="A206" s="352"/>
      <c r="B206" s="353"/>
      <c r="C206" s="353"/>
      <c r="D206" s="353"/>
      <c r="E206" s="353"/>
      <c r="F206" s="353"/>
      <c r="G206" s="353"/>
      <c r="H206" s="354"/>
      <c r="I206" s="309"/>
      <c r="J206" s="310"/>
      <c r="K206" s="310"/>
      <c r="L206" s="310"/>
      <c r="M206" s="310"/>
      <c r="N206" s="311"/>
      <c r="O206" s="3"/>
      <c r="P206" s="4"/>
      <c r="Q206" s="4"/>
    </row>
    <row r="207" spans="1:17" s="5" customFormat="1" ht="140.1" customHeight="1" thickBot="1" x14ac:dyDescent="0.7">
      <c r="A207" s="167" t="s">
        <v>9</v>
      </c>
      <c r="B207" s="168"/>
      <c r="C207" s="145"/>
      <c r="D207" s="146"/>
      <c r="E207" s="146"/>
      <c r="F207" s="146"/>
      <c r="G207" s="146"/>
      <c r="H207" s="146"/>
      <c r="I207" s="146"/>
      <c r="J207" s="146"/>
      <c r="K207" s="146"/>
      <c r="L207" s="146"/>
      <c r="M207" s="146"/>
      <c r="N207" s="147"/>
      <c r="O207" s="3"/>
      <c r="P207" s="4"/>
      <c r="Q207" s="4"/>
    </row>
    <row r="208" spans="1:17" s="5" customFormat="1" ht="99.75" customHeight="1" x14ac:dyDescent="0.65">
      <c r="A208" s="355" t="s">
        <v>304</v>
      </c>
      <c r="B208" s="356"/>
      <c r="C208" s="356"/>
      <c r="D208" s="356"/>
      <c r="E208" s="357"/>
      <c r="F208" s="355" t="s">
        <v>63</v>
      </c>
      <c r="G208" s="356"/>
      <c r="H208" s="356"/>
      <c r="I208" s="356"/>
      <c r="J208" s="356"/>
      <c r="K208" s="356"/>
      <c r="L208" s="356"/>
      <c r="M208" s="356"/>
      <c r="N208" s="356"/>
      <c r="O208" s="356"/>
      <c r="P208" s="356"/>
      <c r="Q208" s="357"/>
    </row>
  </sheetData>
  <mergeCells count="268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2"/>
    <mergeCell ref="I3:L12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A22:A23"/>
    <mergeCell ref="D22:D32"/>
    <mergeCell ref="E22:H31"/>
    <mergeCell ref="I22:L31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9"/>
    <mergeCell ref="I60:L69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6"/>
    <mergeCell ref="I72:K76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90:N90"/>
    <mergeCell ref="A91:H95"/>
    <mergeCell ref="I91:K95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E79:H88"/>
    <mergeCell ref="I79:L88"/>
    <mergeCell ref="A81:A82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E98:H107"/>
    <mergeCell ref="I98:L107"/>
    <mergeCell ref="A100:A101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E117:H126"/>
    <mergeCell ref="I117:L126"/>
    <mergeCell ref="A119:A120"/>
    <mergeCell ref="C119:C126"/>
    <mergeCell ref="A128:N128"/>
    <mergeCell ref="A129:H133"/>
    <mergeCell ref="I129:N133"/>
    <mergeCell ref="A134:B134"/>
    <mergeCell ref="C134:N134"/>
    <mergeCell ref="B135:B145"/>
    <mergeCell ref="C135:C136"/>
    <mergeCell ref="E135:H135"/>
    <mergeCell ref="I135:L135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E136:H145"/>
    <mergeCell ref="I136:L145"/>
    <mergeCell ref="A138:A139"/>
    <mergeCell ref="C138:C145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69"/>
    <mergeCell ref="C163:C164"/>
    <mergeCell ref="E163:H163"/>
    <mergeCell ref="I163:L163"/>
    <mergeCell ref="M163:N163"/>
    <mergeCell ref="A164:A165"/>
    <mergeCell ref="E164:H169"/>
    <mergeCell ref="A170:B170"/>
    <mergeCell ref="E170:H170"/>
    <mergeCell ref="I170:L170"/>
    <mergeCell ref="A171:N171"/>
    <mergeCell ref="A172:H176"/>
    <mergeCell ref="I172:K176"/>
    <mergeCell ref="L172:N176"/>
    <mergeCell ref="I164:L169"/>
    <mergeCell ref="M164:M165"/>
    <mergeCell ref="N164:N165"/>
    <mergeCell ref="D165:D170"/>
    <mergeCell ref="C166:C169"/>
    <mergeCell ref="M168:N170"/>
    <mergeCell ref="A177:B177"/>
    <mergeCell ref="C177:N177"/>
    <mergeCell ref="B178:B184"/>
    <mergeCell ref="C178:C179"/>
    <mergeCell ref="E178:H178"/>
    <mergeCell ref="I178:L178"/>
    <mergeCell ref="M178:N178"/>
    <mergeCell ref="A179:A180"/>
    <mergeCell ref="D179:D185"/>
    <mergeCell ref="E179:H184"/>
    <mergeCell ref="A186:N186"/>
    <mergeCell ref="A187:H191"/>
    <mergeCell ref="I187:K191"/>
    <mergeCell ref="L187:N191"/>
    <mergeCell ref="A192:B192"/>
    <mergeCell ref="C192:N192"/>
    <mergeCell ref="I179:L184"/>
    <mergeCell ref="M179:M180"/>
    <mergeCell ref="N179:N180"/>
    <mergeCell ref="C181:C184"/>
    <mergeCell ref="M183:N185"/>
    <mergeCell ref="A185:B185"/>
    <mergeCell ref="E185:H185"/>
    <mergeCell ref="I185:L185"/>
    <mergeCell ref="A201:N201"/>
    <mergeCell ref="A202:H206"/>
    <mergeCell ref="I202:N206"/>
    <mergeCell ref="A207:B207"/>
    <mergeCell ref="C207:N207"/>
    <mergeCell ref="A208:E208"/>
    <mergeCell ref="F208:Q208"/>
    <mergeCell ref="D195:D200"/>
    <mergeCell ref="C196:C199"/>
    <mergeCell ref="M198:N200"/>
    <mergeCell ref="A200:B200"/>
    <mergeCell ref="E200:H200"/>
    <mergeCell ref="I200:L200"/>
    <mergeCell ref="B193:B199"/>
    <mergeCell ref="C193:C194"/>
    <mergeCell ref="E193:H193"/>
    <mergeCell ref="I193:L193"/>
    <mergeCell ref="M193:N193"/>
    <mergeCell ref="A194:A195"/>
    <mergeCell ref="E194:H199"/>
    <mergeCell ref="I194:L199"/>
    <mergeCell ref="M194:M195"/>
    <mergeCell ref="N194:N195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8" zoomScaleNormal="25" zoomScaleSheetLayoutView="28" zoomScalePageLayoutView="20" workbookViewId="0">
      <pane ySplit="1" topLeftCell="A157" activePane="bottomLeft" state="frozen"/>
      <selection activeCell="I80" sqref="I80:L89"/>
      <selection pane="bottomLeft" activeCell="I60" sqref="I60:L68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656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661</v>
      </c>
      <c r="E3" s="180" t="s">
        <v>675</v>
      </c>
      <c r="F3" s="181"/>
      <c r="G3" s="181"/>
      <c r="H3" s="182"/>
      <c r="I3" s="180" t="s">
        <v>708</v>
      </c>
      <c r="J3" s="181"/>
      <c r="K3" s="181"/>
      <c r="L3" s="182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183"/>
      <c r="F4" s="184"/>
      <c r="G4" s="184"/>
      <c r="H4" s="185"/>
      <c r="I4" s="183"/>
      <c r="J4" s="184"/>
      <c r="K4" s="184"/>
      <c r="L4" s="185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/>
      <c r="D5" s="93"/>
      <c r="E5" s="183"/>
      <c r="F5" s="184"/>
      <c r="G5" s="184"/>
      <c r="H5" s="185"/>
      <c r="I5" s="183"/>
      <c r="J5" s="184"/>
      <c r="K5" s="184"/>
      <c r="L5" s="185"/>
      <c r="M5" s="7" t="s">
        <v>34</v>
      </c>
      <c r="N5" s="8">
        <f>SUM(N3:N4)</f>
        <v>37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183"/>
      <c r="F6" s="184"/>
      <c r="G6" s="184"/>
      <c r="H6" s="185"/>
      <c r="I6" s="183"/>
      <c r="J6" s="184"/>
      <c r="K6" s="184"/>
      <c r="L6" s="185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183"/>
      <c r="F7" s="184"/>
      <c r="G7" s="184"/>
      <c r="H7" s="185"/>
      <c r="I7" s="183"/>
      <c r="J7" s="184"/>
      <c r="K7" s="184"/>
      <c r="L7" s="185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183"/>
      <c r="F8" s="184"/>
      <c r="G8" s="184"/>
      <c r="H8" s="185"/>
      <c r="I8" s="183"/>
      <c r="J8" s="184"/>
      <c r="K8" s="184"/>
      <c r="L8" s="185"/>
      <c r="M8" s="104"/>
      <c r="N8" s="105"/>
      <c r="O8" s="3"/>
      <c r="P8" s="4"/>
      <c r="Q8" s="4"/>
    </row>
    <row r="9" spans="1:17" s="5" customFormat="1" ht="136.5" customHeight="1" x14ac:dyDescent="0.65">
      <c r="A9" s="92" t="s">
        <v>70</v>
      </c>
      <c r="B9" s="88"/>
      <c r="C9" s="103"/>
      <c r="D9" s="93"/>
      <c r="E9" s="183"/>
      <c r="F9" s="184"/>
      <c r="G9" s="184"/>
      <c r="H9" s="185"/>
      <c r="I9" s="183"/>
      <c r="J9" s="184"/>
      <c r="K9" s="184"/>
      <c r="L9" s="185"/>
      <c r="M9" s="104"/>
      <c r="N9" s="105"/>
      <c r="O9" s="3"/>
      <c r="P9" s="4"/>
      <c r="Q9" s="4"/>
    </row>
    <row r="10" spans="1:17" s="5" customFormat="1" ht="234" customHeight="1" x14ac:dyDescent="0.65">
      <c r="A10" s="92"/>
      <c r="B10" s="88"/>
      <c r="C10" s="103"/>
      <c r="D10" s="93"/>
      <c r="E10" s="183"/>
      <c r="F10" s="184"/>
      <c r="G10" s="184"/>
      <c r="H10" s="185"/>
      <c r="I10" s="183"/>
      <c r="J10" s="184"/>
      <c r="K10" s="184"/>
      <c r="L10" s="185"/>
      <c r="M10" s="104"/>
      <c r="N10" s="105"/>
      <c r="O10" s="3"/>
      <c r="P10" s="4"/>
      <c r="Q10" s="4"/>
    </row>
    <row r="11" spans="1:17" s="5" customFormat="1" ht="37.5" customHeight="1" x14ac:dyDescent="0.65">
      <c r="A11" s="92" t="s">
        <v>69</v>
      </c>
      <c r="B11" s="88"/>
      <c r="C11" s="103"/>
      <c r="D11" s="93"/>
      <c r="E11" s="183"/>
      <c r="F11" s="184"/>
      <c r="G11" s="184"/>
      <c r="H11" s="185"/>
      <c r="I11" s="183"/>
      <c r="J11" s="184"/>
      <c r="K11" s="184"/>
      <c r="L11" s="185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667" t="s">
        <v>676</v>
      </c>
      <c r="F12" s="668"/>
      <c r="G12" s="668"/>
      <c r="H12" s="669"/>
      <c r="I12" s="670" t="s">
        <v>699</v>
      </c>
      <c r="J12" s="670"/>
      <c r="K12" s="670"/>
      <c r="L12" s="670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662</v>
      </c>
      <c r="F13" s="109"/>
      <c r="G13" s="109"/>
      <c r="H13" s="109"/>
      <c r="I13" s="108" t="s">
        <v>662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40" t="s">
        <v>709</v>
      </c>
      <c r="B15" s="162"/>
      <c r="C15" s="162"/>
      <c r="D15" s="162"/>
      <c r="E15" s="162"/>
      <c r="F15" s="162"/>
      <c r="G15" s="162"/>
      <c r="H15" s="236"/>
      <c r="I15" s="189" t="s">
        <v>710</v>
      </c>
      <c r="J15" s="190"/>
      <c r="K15" s="190"/>
      <c r="L15" s="190"/>
      <c r="M15" s="190"/>
      <c r="N15" s="191"/>
      <c r="O15" s="13"/>
      <c r="P15" s="27"/>
      <c r="Q15" s="12"/>
    </row>
    <row r="16" spans="1:17" s="5" customFormat="1" ht="140.1" customHeight="1" x14ac:dyDescent="0.65">
      <c r="A16" s="441"/>
      <c r="B16" s="165"/>
      <c r="C16" s="165"/>
      <c r="D16" s="165"/>
      <c r="E16" s="165"/>
      <c r="F16" s="165"/>
      <c r="G16" s="165"/>
      <c r="H16" s="237"/>
      <c r="I16" s="192"/>
      <c r="J16" s="193"/>
      <c r="K16" s="193"/>
      <c r="L16" s="193"/>
      <c r="M16" s="193"/>
      <c r="N16" s="194"/>
      <c r="O16" s="14"/>
      <c r="P16" s="15"/>
      <c r="Q16" s="12"/>
    </row>
    <row r="17" spans="1:17" s="5" customFormat="1" ht="140.1" customHeight="1" x14ac:dyDescent="0.65">
      <c r="A17" s="441"/>
      <c r="B17" s="165"/>
      <c r="C17" s="165"/>
      <c r="D17" s="165"/>
      <c r="E17" s="165"/>
      <c r="F17" s="165"/>
      <c r="G17" s="165"/>
      <c r="H17" s="237"/>
      <c r="I17" s="192"/>
      <c r="J17" s="193"/>
      <c r="K17" s="193"/>
      <c r="L17" s="193"/>
      <c r="M17" s="193"/>
      <c r="N17" s="194"/>
      <c r="O17" s="14"/>
      <c r="P17" s="15"/>
      <c r="Q17" s="12"/>
    </row>
    <row r="18" spans="1:17" s="5" customFormat="1" ht="195.75" customHeight="1" x14ac:dyDescent="0.65">
      <c r="A18" s="441"/>
      <c r="B18" s="165"/>
      <c r="C18" s="165"/>
      <c r="D18" s="165"/>
      <c r="E18" s="165"/>
      <c r="F18" s="165"/>
      <c r="G18" s="165"/>
      <c r="H18" s="237"/>
      <c r="I18" s="192"/>
      <c r="J18" s="193"/>
      <c r="K18" s="193"/>
      <c r="L18" s="193"/>
      <c r="M18" s="193"/>
      <c r="N18" s="194"/>
      <c r="O18" s="16"/>
      <c r="P18" s="24"/>
      <c r="Q18" s="4"/>
    </row>
    <row r="19" spans="1:17" s="5" customFormat="1" ht="107.25" customHeight="1" x14ac:dyDescent="0.65">
      <c r="A19" s="442"/>
      <c r="B19" s="239"/>
      <c r="C19" s="239"/>
      <c r="D19" s="239"/>
      <c r="E19" s="239"/>
      <c r="F19" s="239"/>
      <c r="G19" s="239"/>
      <c r="H19" s="240"/>
      <c r="I19" s="671"/>
      <c r="J19" s="672"/>
      <c r="K19" s="672"/>
      <c r="L19" s="672"/>
      <c r="M19" s="672"/>
      <c r="N19" s="6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152</v>
      </c>
      <c r="C21" s="87">
        <v>5409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567</v>
      </c>
      <c r="E22" s="180" t="s">
        <v>673</v>
      </c>
      <c r="F22" s="181"/>
      <c r="G22" s="181"/>
      <c r="H22" s="182"/>
      <c r="I22" s="180" t="s">
        <v>715</v>
      </c>
      <c r="J22" s="181"/>
      <c r="K22" s="181"/>
      <c r="L22" s="182"/>
      <c r="M22" s="7" t="s">
        <v>52</v>
      </c>
      <c r="N22" s="8">
        <v>26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83"/>
      <c r="F23" s="184"/>
      <c r="G23" s="184"/>
      <c r="H23" s="185"/>
      <c r="I23" s="183"/>
      <c r="J23" s="184"/>
      <c r="K23" s="184"/>
      <c r="L23" s="185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642" t="s">
        <v>574</v>
      </c>
      <c r="D24" s="93"/>
      <c r="E24" s="183"/>
      <c r="F24" s="184"/>
      <c r="G24" s="184"/>
      <c r="H24" s="185"/>
      <c r="I24" s="183"/>
      <c r="J24" s="184"/>
      <c r="K24" s="184"/>
      <c r="L24" s="185"/>
      <c r="M24" s="7" t="s">
        <v>34</v>
      </c>
      <c r="N24" s="8">
        <f>SUM(N22:N23)</f>
        <v>42</v>
      </c>
      <c r="O24" s="3"/>
      <c r="P24" s="4"/>
      <c r="Q24" s="4"/>
    </row>
    <row r="25" spans="1:17" s="5" customFormat="1" ht="72.75" customHeight="1" x14ac:dyDescent="0.65">
      <c r="A25" s="92"/>
      <c r="B25" s="88"/>
      <c r="C25" s="642"/>
      <c r="D25" s="93"/>
      <c r="E25" s="183"/>
      <c r="F25" s="184"/>
      <c r="G25" s="184"/>
      <c r="H25" s="185"/>
      <c r="I25" s="183"/>
      <c r="J25" s="184"/>
      <c r="K25" s="184"/>
      <c r="L25" s="185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642"/>
      <c r="D26" s="93"/>
      <c r="E26" s="183"/>
      <c r="F26" s="184"/>
      <c r="G26" s="184"/>
      <c r="H26" s="185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642"/>
      <c r="D27" s="93"/>
      <c r="E27" s="183"/>
      <c r="F27" s="184"/>
      <c r="G27" s="184"/>
      <c r="H27" s="185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642"/>
      <c r="D28" s="93"/>
      <c r="E28" s="183"/>
      <c r="F28" s="184"/>
      <c r="G28" s="184"/>
      <c r="H28" s="185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642"/>
      <c r="D29" s="93"/>
      <c r="E29" s="183"/>
      <c r="F29" s="184"/>
      <c r="G29" s="184"/>
      <c r="H29" s="185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642"/>
      <c r="D30" s="93"/>
      <c r="E30" s="183"/>
      <c r="F30" s="184"/>
      <c r="G30" s="184"/>
      <c r="H30" s="185"/>
      <c r="I30" s="183"/>
      <c r="J30" s="184"/>
      <c r="K30" s="184"/>
      <c r="L30" s="185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642"/>
      <c r="D31" s="93"/>
      <c r="E31" s="670" t="s">
        <v>674</v>
      </c>
      <c r="F31" s="670"/>
      <c r="G31" s="670"/>
      <c r="H31" s="670"/>
      <c r="I31" s="670" t="s">
        <v>698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671</v>
      </c>
      <c r="D32" s="93"/>
      <c r="E32" s="169" t="s">
        <v>669</v>
      </c>
      <c r="F32" s="169"/>
      <c r="G32" s="169"/>
      <c r="H32" s="169"/>
      <c r="I32" s="169" t="s">
        <v>718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660</v>
      </c>
      <c r="B34" s="162"/>
      <c r="C34" s="162"/>
      <c r="D34" s="162"/>
      <c r="E34" s="162"/>
      <c r="F34" s="162"/>
      <c r="G34" s="162"/>
      <c r="H34" s="236"/>
      <c r="I34" s="161"/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434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601</v>
      </c>
      <c r="C59" s="87">
        <v>52008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620</v>
      </c>
      <c r="E60" s="180" t="s">
        <v>690</v>
      </c>
      <c r="F60" s="181"/>
      <c r="G60" s="181"/>
      <c r="H60" s="182"/>
      <c r="I60" s="180" t="s">
        <v>716</v>
      </c>
      <c r="J60" s="181"/>
      <c r="K60" s="181"/>
      <c r="L60" s="182"/>
      <c r="M60" s="7" t="s">
        <v>52</v>
      </c>
      <c r="N60" s="8">
        <v>45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210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62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186"/>
      <c r="F68" s="187"/>
      <c r="G68" s="187"/>
      <c r="H68" s="188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670" t="s">
        <v>672</v>
      </c>
      <c r="F69" s="670"/>
      <c r="G69" s="670"/>
      <c r="H69" s="670"/>
      <c r="I69" s="670" t="s">
        <v>697</v>
      </c>
      <c r="J69" s="670"/>
      <c r="K69" s="670"/>
      <c r="L69" s="670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517</v>
      </c>
      <c r="F70" s="215"/>
      <c r="G70" s="215"/>
      <c r="H70" s="215"/>
      <c r="I70" s="108" t="s">
        <v>717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 t="s">
        <v>664</v>
      </c>
      <c r="J72" s="684"/>
      <c r="K72" s="685"/>
      <c r="L72" s="555"/>
      <c r="M72" s="451"/>
      <c r="N72" s="452"/>
      <c r="O72" s="13"/>
      <c r="P72" s="27"/>
      <c r="Q72" s="12"/>
    </row>
    <row r="73" spans="1:19" ht="140.1" customHeight="1" x14ac:dyDescent="0.65">
      <c r="A73" s="674" t="s">
        <v>712</v>
      </c>
      <c r="B73" s="675"/>
      <c r="C73" s="675"/>
      <c r="D73" s="675"/>
      <c r="E73" s="675"/>
      <c r="F73" s="675"/>
      <c r="G73" s="675"/>
      <c r="H73" s="676"/>
      <c r="I73" s="251" t="s">
        <v>665</v>
      </c>
      <c r="J73" s="252"/>
      <c r="K73" s="686"/>
      <c r="L73" s="453"/>
      <c r="M73" s="454"/>
      <c r="N73" s="455"/>
      <c r="O73" s="14"/>
      <c r="P73" s="15"/>
      <c r="Q73" s="12"/>
    </row>
    <row r="74" spans="1:19" ht="140.1" customHeight="1" x14ac:dyDescent="0.65">
      <c r="A74" s="674"/>
      <c r="B74" s="675"/>
      <c r="C74" s="675"/>
      <c r="D74" s="675"/>
      <c r="E74" s="675"/>
      <c r="F74" s="675"/>
      <c r="G74" s="675"/>
      <c r="H74" s="676"/>
      <c r="I74" s="254"/>
      <c r="J74" s="255"/>
      <c r="K74" s="687"/>
      <c r="L74" s="453"/>
      <c r="M74" s="454"/>
      <c r="N74" s="455"/>
      <c r="O74" s="14"/>
      <c r="P74" s="15"/>
      <c r="Q74" s="12"/>
    </row>
    <row r="75" spans="1:19" ht="177" customHeight="1" x14ac:dyDescent="0.65">
      <c r="A75" s="674"/>
      <c r="B75" s="675"/>
      <c r="C75" s="675"/>
      <c r="D75" s="675"/>
      <c r="E75" s="675"/>
      <c r="F75" s="675"/>
      <c r="G75" s="675"/>
      <c r="H75" s="676"/>
      <c r="I75" s="254"/>
      <c r="J75" s="255"/>
      <c r="K75" s="687"/>
      <c r="L75" s="453"/>
      <c r="M75" s="454"/>
      <c r="N75" s="455"/>
      <c r="O75" s="16"/>
      <c r="P75" s="24"/>
      <c r="Q75" s="4"/>
    </row>
    <row r="76" spans="1:19" ht="191.25" customHeight="1" x14ac:dyDescent="0.65">
      <c r="A76" s="677"/>
      <c r="B76" s="678"/>
      <c r="C76" s="678"/>
      <c r="D76" s="678"/>
      <c r="E76" s="678"/>
      <c r="F76" s="678"/>
      <c r="G76" s="678"/>
      <c r="H76" s="679"/>
      <c r="I76" s="257"/>
      <c r="J76" s="258"/>
      <c r="K76" s="688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109</v>
      </c>
      <c r="C78" s="87">
        <v>5840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161" t="s">
        <v>678</v>
      </c>
      <c r="F79" s="162"/>
      <c r="G79" s="162"/>
      <c r="H79" s="236"/>
      <c r="I79" s="611" t="s">
        <v>722</v>
      </c>
      <c r="J79" s="612"/>
      <c r="K79" s="612"/>
      <c r="L79" s="613"/>
      <c r="M79" s="7" t="s">
        <v>52</v>
      </c>
      <c r="N79" s="8">
        <v>113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164"/>
      <c r="F80" s="165"/>
      <c r="G80" s="165"/>
      <c r="H80" s="237"/>
      <c r="I80" s="614"/>
      <c r="J80" s="615"/>
      <c r="K80" s="615"/>
      <c r="L80" s="61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670</v>
      </c>
      <c r="D81" s="93"/>
      <c r="E81" s="164"/>
      <c r="F81" s="165"/>
      <c r="G81" s="165"/>
      <c r="H81" s="237"/>
      <c r="I81" s="614"/>
      <c r="J81" s="615"/>
      <c r="K81" s="615"/>
      <c r="L81" s="616"/>
      <c r="M81" s="7" t="s">
        <v>34</v>
      </c>
      <c r="N81" s="8">
        <f>SUM(N79:N80)</f>
        <v>128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164"/>
      <c r="F82" s="165"/>
      <c r="G82" s="165"/>
      <c r="H82" s="237"/>
      <c r="I82" s="614"/>
      <c r="J82" s="615"/>
      <c r="K82" s="615"/>
      <c r="L82" s="616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164"/>
      <c r="F83" s="165"/>
      <c r="G83" s="165"/>
      <c r="H83" s="237"/>
      <c r="I83" s="614"/>
      <c r="J83" s="615"/>
      <c r="K83" s="615"/>
      <c r="L83" s="61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164"/>
      <c r="F84" s="165"/>
      <c r="G84" s="165"/>
      <c r="H84" s="237"/>
      <c r="I84" s="614"/>
      <c r="J84" s="615"/>
      <c r="K84" s="615"/>
      <c r="L84" s="61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164"/>
      <c r="F85" s="165"/>
      <c r="G85" s="165"/>
      <c r="H85" s="237"/>
      <c r="I85" s="614"/>
      <c r="J85" s="615"/>
      <c r="K85" s="615"/>
      <c r="L85" s="61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164"/>
      <c r="F86" s="165"/>
      <c r="G86" s="165"/>
      <c r="H86" s="237"/>
      <c r="I86" s="614"/>
      <c r="J86" s="615"/>
      <c r="K86" s="615"/>
      <c r="L86" s="61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164"/>
      <c r="F87" s="165"/>
      <c r="G87" s="165"/>
      <c r="H87" s="237"/>
      <c r="I87" s="614"/>
      <c r="J87" s="615"/>
      <c r="K87" s="615"/>
      <c r="L87" s="616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690" t="s">
        <v>679</v>
      </c>
      <c r="F88" s="690"/>
      <c r="G88" s="690"/>
      <c r="H88" s="690"/>
      <c r="I88" s="670" t="s">
        <v>696</v>
      </c>
      <c r="J88" s="670"/>
      <c r="K88" s="670"/>
      <c r="L88" s="670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616</v>
      </c>
      <c r="F89" s="222"/>
      <c r="G89" s="222"/>
      <c r="H89" s="222"/>
      <c r="I89" s="169" t="s">
        <v>659</v>
      </c>
      <c r="J89" s="169"/>
      <c r="K89" s="169"/>
      <c r="L89" s="16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 t="s">
        <v>667</v>
      </c>
      <c r="J91" s="684"/>
      <c r="K91" s="685"/>
      <c r="L91" s="689"/>
      <c r="M91" s="252"/>
      <c r="N91" s="686"/>
      <c r="O91" s="13"/>
      <c r="P91" s="27"/>
      <c r="Q91" s="12"/>
    </row>
    <row r="92" spans="1:17" s="5" customFormat="1" ht="140.1" customHeight="1" x14ac:dyDescent="0.65">
      <c r="A92" s="674" t="s">
        <v>712</v>
      </c>
      <c r="B92" s="675"/>
      <c r="C92" s="675"/>
      <c r="D92" s="675"/>
      <c r="E92" s="675"/>
      <c r="F92" s="675"/>
      <c r="G92" s="675"/>
      <c r="H92" s="676"/>
      <c r="I92" s="251" t="s">
        <v>665</v>
      </c>
      <c r="J92" s="252"/>
      <c r="K92" s="686"/>
      <c r="L92" s="254"/>
      <c r="M92" s="255"/>
      <c r="N92" s="687"/>
      <c r="O92" s="14"/>
      <c r="P92" s="15"/>
      <c r="Q92" s="12"/>
    </row>
    <row r="93" spans="1:17" s="5" customFormat="1" ht="140.1" customHeight="1" x14ac:dyDescent="0.65">
      <c r="A93" s="674"/>
      <c r="B93" s="675"/>
      <c r="C93" s="675"/>
      <c r="D93" s="675"/>
      <c r="E93" s="675"/>
      <c r="F93" s="675"/>
      <c r="G93" s="675"/>
      <c r="H93" s="676"/>
      <c r="I93" s="254"/>
      <c r="J93" s="255"/>
      <c r="K93" s="687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674"/>
      <c r="B94" s="675"/>
      <c r="C94" s="675"/>
      <c r="D94" s="675"/>
      <c r="E94" s="675"/>
      <c r="F94" s="675"/>
      <c r="G94" s="675"/>
      <c r="H94" s="676"/>
      <c r="I94" s="254"/>
      <c r="J94" s="255"/>
      <c r="K94" s="687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677"/>
      <c r="B95" s="678"/>
      <c r="C95" s="678"/>
      <c r="D95" s="678"/>
      <c r="E95" s="678"/>
      <c r="F95" s="678"/>
      <c r="G95" s="678"/>
      <c r="H95" s="679"/>
      <c r="I95" s="257"/>
      <c r="J95" s="258"/>
      <c r="K95" s="688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260</v>
      </c>
      <c r="E98" s="180" t="s">
        <v>680</v>
      </c>
      <c r="F98" s="181"/>
      <c r="G98" s="181"/>
      <c r="H98" s="182"/>
      <c r="I98" s="643" t="s">
        <v>714</v>
      </c>
      <c r="J98" s="712"/>
      <c r="K98" s="712"/>
      <c r="L98" s="713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714"/>
      <c r="J99" s="715"/>
      <c r="K99" s="715"/>
      <c r="L99" s="716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183"/>
      <c r="F100" s="184"/>
      <c r="G100" s="184"/>
      <c r="H100" s="185"/>
      <c r="I100" s="714"/>
      <c r="J100" s="715"/>
      <c r="K100" s="715"/>
      <c r="L100" s="716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714"/>
      <c r="J101" s="715"/>
      <c r="K101" s="715"/>
      <c r="L101" s="716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83"/>
      <c r="F102" s="184"/>
      <c r="G102" s="184"/>
      <c r="H102" s="185"/>
      <c r="I102" s="714"/>
      <c r="J102" s="715"/>
      <c r="K102" s="715"/>
      <c r="L102" s="716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714"/>
      <c r="J103" s="715"/>
      <c r="K103" s="715"/>
      <c r="L103" s="716"/>
      <c r="M103" s="104"/>
      <c r="N103" s="105"/>
      <c r="O103" s="3"/>
      <c r="P103" s="4"/>
      <c r="Q103" s="4"/>
    </row>
    <row r="104" spans="1:19" ht="126.75" customHeight="1" x14ac:dyDescent="0.65">
      <c r="A104" s="92" t="s">
        <v>114</v>
      </c>
      <c r="B104" s="235"/>
      <c r="C104" s="103"/>
      <c r="D104" s="93"/>
      <c r="E104" s="183"/>
      <c r="F104" s="184"/>
      <c r="G104" s="184"/>
      <c r="H104" s="185"/>
      <c r="I104" s="714"/>
      <c r="J104" s="715"/>
      <c r="K104" s="715"/>
      <c r="L104" s="716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714"/>
      <c r="J105" s="715"/>
      <c r="K105" s="715"/>
      <c r="L105" s="716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86"/>
      <c r="F106" s="187"/>
      <c r="G106" s="187"/>
      <c r="H106" s="188"/>
      <c r="I106" s="714"/>
      <c r="J106" s="715"/>
      <c r="K106" s="715"/>
      <c r="L106" s="716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690" t="s">
        <v>681</v>
      </c>
      <c r="F107" s="690"/>
      <c r="G107" s="690"/>
      <c r="H107" s="690"/>
      <c r="I107" s="717" t="s">
        <v>707</v>
      </c>
      <c r="J107" s="717"/>
      <c r="K107" s="717"/>
      <c r="L107" s="717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706</v>
      </c>
      <c r="D108" s="93"/>
      <c r="E108" s="233" t="s">
        <v>479</v>
      </c>
      <c r="F108" s="233"/>
      <c r="G108" s="233"/>
      <c r="H108" s="233"/>
      <c r="I108" s="108" t="s">
        <v>479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721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685</v>
      </c>
      <c r="F117" s="162"/>
      <c r="G117" s="162"/>
      <c r="H117" s="236"/>
      <c r="I117" s="161" t="s">
        <v>704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703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18" t="s">
        <v>684</v>
      </c>
      <c r="F126" s="719"/>
      <c r="G126" s="719"/>
      <c r="H126" s="720"/>
      <c r="I126" s="670" t="s">
        <v>695</v>
      </c>
      <c r="J126" s="670"/>
      <c r="K126" s="670"/>
      <c r="L126" s="670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658</v>
      </c>
      <c r="F127" s="233"/>
      <c r="G127" s="233"/>
      <c r="H127" s="233"/>
      <c r="I127" s="108" t="s">
        <v>659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721" t="s">
        <v>711</v>
      </c>
      <c r="B129" s="409"/>
      <c r="C129" s="409"/>
      <c r="D129" s="409"/>
      <c r="E129" s="409"/>
      <c r="F129" s="409"/>
      <c r="G129" s="409"/>
      <c r="H129" s="410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722"/>
      <c r="B130" s="412"/>
      <c r="C130" s="412"/>
      <c r="D130" s="412"/>
      <c r="E130" s="412"/>
      <c r="F130" s="412"/>
      <c r="G130" s="412"/>
      <c r="H130" s="413"/>
      <c r="I130" s="164" t="s">
        <v>705</v>
      </c>
      <c r="J130" s="165"/>
      <c r="K130" s="165"/>
      <c r="L130" s="165"/>
      <c r="M130" s="165"/>
      <c r="N130" s="166"/>
      <c r="O130" s="14"/>
      <c r="P130" s="15"/>
      <c r="Q130" s="12"/>
    </row>
    <row r="131" spans="1:19" ht="161.25" customHeight="1" x14ac:dyDescent="0.65">
      <c r="A131" s="722"/>
      <c r="B131" s="412"/>
      <c r="C131" s="412"/>
      <c r="D131" s="412"/>
      <c r="E131" s="412"/>
      <c r="F131" s="412"/>
      <c r="G131" s="412"/>
      <c r="H131" s="413"/>
      <c r="I131" s="164"/>
      <c r="J131" s="165"/>
      <c r="K131" s="165"/>
      <c r="L131" s="165"/>
      <c r="M131" s="165"/>
      <c r="N131" s="166"/>
      <c r="O131" s="14"/>
      <c r="P131" s="15"/>
      <c r="Q131" s="12"/>
    </row>
    <row r="132" spans="1:19" ht="134.25" customHeight="1" x14ac:dyDescent="0.65">
      <c r="A132" s="722"/>
      <c r="B132" s="412"/>
      <c r="C132" s="412"/>
      <c r="D132" s="412"/>
      <c r="E132" s="412"/>
      <c r="F132" s="412"/>
      <c r="G132" s="412"/>
      <c r="H132" s="413"/>
      <c r="I132" s="164"/>
      <c r="J132" s="165"/>
      <c r="K132" s="165"/>
      <c r="L132" s="165"/>
      <c r="M132" s="165"/>
      <c r="N132" s="166"/>
      <c r="O132" s="16"/>
      <c r="P132" s="24"/>
      <c r="Q132" s="4"/>
    </row>
    <row r="133" spans="1:19" ht="147.75" customHeight="1" x14ac:dyDescent="0.65">
      <c r="A133" s="723"/>
      <c r="B133" s="415"/>
      <c r="C133" s="415"/>
      <c r="D133" s="415"/>
      <c r="E133" s="415"/>
      <c r="F133" s="415"/>
      <c r="G133" s="415"/>
      <c r="H133" s="416"/>
      <c r="I133" s="238"/>
      <c r="J133" s="239"/>
      <c r="K133" s="239"/>
      <c r="L133" s="239"/>
      <c r="M133" s="239"/>
      <c r="N133" s="46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5</v>
      </c>
      <c r="C135" s="87">
        <v>83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260</v>
      </c>
      <c r="E136" s="161" t="s">
        <v>682</v>
      </c>
      <c r="F136" s="162"/>
      <c r="G136" s="162"/>
      <c r="H136" s="236"/>
      <c r="I136" s="161" t="s">
        <v>694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570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690" t="s">
        <v>683</v>
      </c>
      <c r="F145" s="690"/>
      <c r="G145" s="690"/>
      <c r="H145" s="690"/>
      <c r="I145" s="690" t="s">
        <v>693</v>
      </c>
      <c r="J145" s="690"/>
      <c r="K145" s="690"/>
      <c r="L145" s="690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531</v>
      </c>
      <c r="D146" s="93"/>
      <c r="E146" s="233" t="s">
        <v>618</v>
      </c>
      <c r="F146" s="233"/>
      <c r="G146" s="233"/>
      <c r="H146" s="233"/>
      <c r="I146" s="108" t="s">
        <v>659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721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702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568</v>
      </c>
      <c r="C163" s="325">
        <v>1720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611" t="s">
        <v>686</v>
      </c>
      <c r="F164" s="612"/>
      <c r="G164" s="612"/>
      <c r="H164" s="613"/>
      <c r="I164" s="611" t="s">
        <v>719</v>
      </c>
      <c r="J164" s="612"/>
      <c r="K164" s="612"/>
      <c r="L164" s="613"/>
      <c r="M164" s="338" t="s">
        <v>52</v>
      </c>
      <c r="N164" s="340">
        <v>20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614"/>
      <c r="F165" s="615"/>
      <c r="G165" s="615"/>
      <c r="H165" s="616"/>
      <c r="I165" s="614"/>
      <c r="J165" s="615"/>
      <c r="K165" s="615"/>
      <c r="L165" s="616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569</v>
      </c>
      <c r="D166" s="93"/>
      <c r="E166" s="614"/>
      <c r="F166" s="615"/>
      <c r="G166" s="615"/>
      <c r="H166" s="616"/>
      <c r="I166" s="614"/>
      <c r="J166" s="615"/>
      <c r="K166" s="615"/>
      <c r="L166" s="616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14"/>
      <c r="F167" s="615"/>
      <c r="G167" s="615"/>
      <c r="H167" s="616"/>
      <c r="I167" s="614"/>
      <c r="J167" s="615"/>
      <c r="K167" s="615"/>
      <c r="L167" s="616"/>
      <c r="M167" s="7" t="s">
        <v>34</v>
      </c>
      <c r="N167" s="8">
        <f>SUM(N164:N166)</f>
        <v>32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14"/>
      <c r="F168" s="615"/>
      <c r="G168" s="615"/>
      <c r="H168" s="616"/>
      <c r="I168" s="614"/>
      <c r="J168" s="615"/>
      <c r="K168" s="615"/>
      <c r="L168" s="616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17"/>
      <c r="F169" s="618"/>
      <c r="G169" s="618"/>
      <c r="H169" s="619"/>
      <c r="I169" s="614"/>
      <c r="J169" s="615"/>
      <c r="K169" s="615"/>
      <c r="L169" s="616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690" t="s">
        <v>687</v>
      </c>
      <c r="F170" s="690"/>
      <c r="G170" s="690"/>
      <c r="H170" s="690"/>
      <c r="I170" s="690" t="s">
        <v>692</v>
      </c>
      <c r="J170" s="690"/>
      <c r="K170" s="690"/>
      <c r="L170" s="690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59</v>
      </c>
      <c r="D171" s="93"/>
      <c r="E171" s="328" t="s">
        <v>720</v>
      </c>
      <c r="F171" s="328"/>
      <c r="G171" s="328"/>
      <c r="H171" s="328"/>
      <c r="I171" s="328" t="s">
        <v>659</v>
      </c>
      <c r="J171" s="328"/>
      <c r="K171" s="328"/>
      <c r="L171" s="32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703" t="s">
        <v>667</v>
      </c>
      <c r="J173" s="704"/>
      <c r="K173" s="705"/>
      <c r="L173" s="555"/>
      <c r="M173" s="451"/>
      <c r="N173" s="452"/>
      <c r="O173" s="13"/>
      <c r="P173" s="27"/>
      <c r="Q173" s="12"/>
    </row>
    <row r="174" spans="1:17" s="5" customFormat="1" ht="318.75" customHeight="1" x14ac:dyDescent="0.65">
      <c r="A174" s="674" t="s">
        <v>712</v>
      </c>
      <c r="B174" s="675"/>
      <c r="C174" s="675"/>
      <c r="D174" s="675"/>
      <c r="E174" s="675"/>
      <c r="F174" s="675"/>
      <c r="G174" s="675"/>
      <c r="H174" s="676"/>
      <c r="I174" s="251" t="s">
        <v>665</v>
      </c>
      <c r="J174" s="252"/>
      <c r="K174" s="686"/>
      <c r="L174" s="453"/>
      <c r="M174" s="454"/>
      <c r="N174" s="455"/>
      <c r="O174" s="14"/>
      <c r="P174" s="15"/>
      <c r="Q174" s="12"/>
    </row>
    <row r="175" spans="1:17" s="5" customFormat="1" ht="309.75" customHeight="1" x14ac:dyDescent="0.65">
      <c r="A175" s="674"/>
      <c r="B175" s="675"/>
      <c r="C175" s="675"/>
      <c r="D175" s="675"/>
      <c r="E175" s="675"/>
      <c r="F175" s="675"/>
      <c r="G175" s="675"/>
      <c r="H175" s="676"/>
      <c r="I175" s="254"/>
      <c r="J175" s="255"/>
      <c r="K175" s="687"/>
      <c r="L175" s="453"/>
      <c r="M175" s="454"/>
      <c r="N175" s="455"/>
      <c r="O175" s="14"/>
      <c r="P175" s="15"/>
      <c r="Q175" s="12"/>
    </row>
    <row r="176" spans="1:17" s="5" customFormat="1" ht="12.75" hidden="1" customHeight="1" x14ac:dyDescent="0.65">
      <c r="A176" s="674"/>
      <c r="B176" s="675"/>
      <c r="C176" s="675"/>
      <c r="D176" s="675"/>
      <c r="E176" s="675"/>
      <c r="F176" s="675"/>
      <c r="G176" s="675"/>
      <c r="H176" s="676"/>
      <c r="I176" s="254"/>
      <c r="J176" s="255"/>
      <c r="K176" s="687"/>
      <c r="L176" s="453"/>
      <c r="M176" s="454"/>
      <c r="N176" s="455"/>
      <c r="O176" s="16"/>
      <c r="P176" s="24"/>
      <c r="Q176" s="4"/>
    </row>
    <row r="177" spans="1:17" s="5" customFormat="1" ht="15.75" hidden="1" customHeight="1" x14ac:dyDescent="0.65">
      <c r="A177" s="677"/>
      <c r="B177" s="678"/>
      <c r="C177" s="678"/>
      <c r="D177" s="678"/>
      <c r="E177" s="678"/>
      <c r="F177" s="678"/>
      <c r="G177" s="678"/>
      <c r="H177" s="679"/>
      <c r="I177" s="257"/>
      <c r="J177" s="258"/>
      <c r="K177" s="688"/>
      <c r="L177" s="456"/>
      <c r="M177" s="457"/>
      <c r="N177" s="45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177</v>
      </c>
      <c r="C179" s="325">
        <v>4461</v>
      </c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111</v>
      </c>
      <c r="B180" s="324"/>
      <c r="C180" s="325"/>
      <c r="D180" s="342" t="s">
        <v>637</v>
      </c>
      <c r="E180" s="691" t="s">
        <v>688</v>
      </c>
      <c r="F180" s="692"/>
      <c r="G180" s="692"/>
      <c r="H180" s="693"/>
      <c r="I180" s="697" t="s">
        <v>713</v>
      </c>
      <c r="J180" s="698"/>
      <c r="K180" s="698"/>
      <c r="L180" s="699"/>
      <c r="M180" s="338" t="s">
        <v>52</v>
      </c>
      <c r="N180" s="340">
        <v>69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694"/>
      <c r="F181" s="695"/>
      <c r="G181" s="695"/>
      <c r="H181" s="696"/>
      <c r="I181" s="700"/>
      <c r="J181" s="701"/>
      <c r="K181" s="701"/>
      <c r="L181" s="702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126</v>
      </c>
      <c r="B182" s="88"/>
      <c r="C182" s="345" t="s">
        <v>76</v>
      </c>
      <c r="D182" s="343"/>
      <c r="E182" s="694"/>
      <c r="F182" s="695"/>
      <c r="G182" s="695"/>
      <c r="H182" s="696"/>
      <c r="I182" s="700"/>
      <c r="J182" s="701"/>
      <c r="K182" s="701"/>
      <c r="L182" s="702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694"/>
      <c r="F183" s="695"/>
      <c r="G183" s="695"/>
      <c r="H183" s="696"/>
      <c r="I183" s="700"/>
      <c r="J183" s="701"/>
      <c r="K183" s="701"/>
      <c r="L183" s="702"/>
      <c r="M183" s="7" t="s">
        <v>34</v>
      </c>
      <c r="N183" s="8">
        <f>SUM(N180:N182)</f>
        <v>76</v>
      </c>
      <c r="O183" s="3"/>
      <c r="P183" s="4"/>
      <c r="Q183" s="4"/>
    </row>
    <row r="184" spans="1:17" s="5" customFormat="1" ht="266.25" customHeight="1" x14ac:dyDescent="0.65">
      <c r="A184" s="18" t="s">
        <v>367</v>
      </c>
      <c r="B184" s="88"/>
      <c r="C184" s="345"/>
      <c r="D184" s="343"/>
      <c r="E184" s="694"/>
      <c r="F184" s="695"/>
      <c r="G184" s="695"/>
      <c r="H184" s="696"/>
      <c r="I184" s="700"/>
      <c r="J184" s="701"/>
      <c r="K184" s="701"/>
      <c r="L184" s="702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694"/>
      <c r="F185" s="695"/>
      <c r="G185" s="695"/>
      <c r="H185" s="696"/>
      <c r="I185" s="700"/>
      <c r="J185" s="701"/>
      <c r="K185" s="701"/>
      <c r="L185" s="702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670" t="s">
        <v>689</v>
      </c>
      <c r="F186" s="670"/>
      <c r="G186" s="670"/>
      <c r="H186" s="670"/>
      <c r="I186" s="670" t="s">
        <v>691</v>
      </c>
      <c r="J186" s="670"/>
      <c r="K186" s="670"/>
      <c r="L186" s="670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28</v>
      </c>
      <c r="D187" s="344"/>
      <c r="E187" s="328" t="s">
        <v>624</v>
      </c>
      <c r="F187" s="328"/>
      <c r="G187" s="328"/>
      <c r="H187" s="328"/>
      <c r="I187" s="328" t="s">
        <v>659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703" t="s">
        <v>667</v>
      </c>
      <c r="J189" s="704"/>
      <c r="K189" s="705"/>
      <c r="L189" s="555"/>
      <c r="M189" s="451"/>
      <c r="N189" s="452"/>
      <c r="O189" s="13"/>
      <c r="P189" s="27"/>
      <c r="Q189" s="12"/>
    </row>
    <row r="190" spans="1:17" s="5" customFormat="1" ht="45.75" customHeight="1" x14ac:dyDescent="0.65">
      <c r="A190" s="674" t="s">
        <v>712</v>
      </c>
      <c r="B190" s="675"/>
      <c r="C190" s="675"/>
      <c r="D190" s="675"/>
      <c r="E190" s="675"/>
      <c r="F190" s="675"/>
      <c r="G190" s="675"/>
      <c r="H190" s="676"/>
      <c r="I190" s="251" t="s">
        <v>665</v>
      </c>
      <c r="J190" s="252"/>
      <c r="K190" s="686"/>
      <c r="L190" s="453"/>
      <c r="M190" s="454"/>
      <c r="N190" s="455"/>
      <c r="O190" s="14"/>
      <c r="P190" s="15"/>
      <c r="Q190" s="12"/>
    </row>
    <row r="191" spans="1:17" s="5" customFormat="1" ht="140.1" customHeight="1" x14ac:dyDescent="0.65">
      <c r="A191" s="674"/>
      <c r="B191" s="675"/>
      <c r="C191" s="675"/>
      <c r="D191" s="675"/>
      <c r="E191" s="675"/>
      <c r="F191" s="675"/>
      <c r="G191" s="675"/>
      <c r="H191" s="676"/>
      <c r="I191" s="254"/>
      <c r="J191" s="255"/>
      <c r="K191" s="687"/>
      <c r="L191" s="453"/>
      <c r="M191" s="454"/>
      <c r="N191" s="455"/>
      <c r="O191" s="14"/>
      <c r="P191" s="15"/>
      <c r="Q191" s="12"/>
    </row>
    <row r="192" spans="1:17" s="5" customFormat="1" ht="187.5" customHeight="1" x14ac:dyDescent="0.65">
      <c r="A192" s="674"/>
      <c r="B192" s="675"/>
      <c r="C192" s="675"/>
      <c r="D192" s="675"/>
      <c r="E192" s="675"/>
      <c r="F192" s="675"/>
      <c r="G192" s="675"/>
      <c r="H192" s="676"/>
      <c r="I192" s="254"/>
      <c r="J192" s="255"/>
      <c r="K192" s="687"/>
      <c r="L192" s="453"/>
      <c r="M192" s="454"/>
      <c r="N192" s="455"/>
      <c r="O192" s="16"/>
      <c r="P192" s="24"/>
      <c r="Q192" s="4"/>
    </row>
    <row r="193" spans="1:17" s="5" customFormat="1" ht="321" customHeight="1" x14ac:dyDescent="0.65">
      <c r="A193" s="677"/>
      <c r="B193" s="678"/>
      <c r="C193" s="678"/>
      <c r="D193" s="678"/>
      <c r="E193" s="678"/>
      <c r="F193" s="678"/>
      <c r="G193" s="678"/>
      <c r="H193" s="679"/>
      <c r="I193" s="257"/>
      <c r="J193" s="258"/>
      <c r="K193" s="688"/>
      <c r="L193" s="456"/>
      <c r="M193" s="457"/>
      <c r="N193" s="45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154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155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119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50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120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77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201</v>
      </c>
      <c r="B210" s="356"/>
      <c r="C210" s="356"/>
      <c r="D210" s="356"/>
      <c r="E210" s="357"/>
      <c r="F210" s="355" t="s">
        <v>657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297">
    <mergeCell ref="I79:L87"/>
    <mergeCell ref="I88:L88"/>
    <mergeCell ref="E107:H107"/>
    <mergeCell ref="E98:H106"/>
    <mergeCell ref="I98:L106"/>
    <mergeCell ref="I107:L107"/>
    <mergeCell ref="I145:L145"/>
    <mergeCell ref="I136:L144"/>
    <mergeCell ref="E145:H145"/>
    <mergeCell ref="E136:H144"/>
    <mergeCell ref="E126:H126"/>
    <mergeCell ref="E117:H125"/>
    <mergeCell ref="I126:L126"/>
    <mergeCell ref="I117:L125"/>
    <mergeCell ref="A92:H95"/>
    <mergeCell ref="I92:K95"/>
    <mergeCell ref="A128:N128"/>
    <mergeCell ref="A129:H133"/>
    <mergeCell ref="A134:B134"/>
    <mergeCell ref="C134:N134"/>
    <mergeCell ref="B135:B145"/>
    <mergeCell ref="C135:C136"/>
    <mergeCell ref="E135:H135"/>
    <mergeCell ref="I135:L135"/>
    <mergeCell ref="A189:H189"/>
    <mergeCell ref="I129:N129"/>
    <mergeCell ref="I130:N133"/>
    <mergeCell ref="A173:H173"/>
    <mergeCell ref="I173:K173"/>
    <mergeCell ref="A174:H177"/>
    <mergeCell ref="I174:K177"/>
    <mergeCell ref="A188:N188"/>
    <mergeCell ref="L189:N193"/>
    <mergeCell ref="A178:B178"/>
    <mergeCell ref="C178:N178"/>
    <mergeCell ref="A171:B171"/>
    <mergeCell ref="E171:H171"/>
    <mergeCell ref="I171:L171"/>
    <mergeCell ref="A172:N172"/>
    <mergeCell ref="L173:N177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A203:N203"/>
    <mergeCell ref="A204:H208"/>
    <mergeCell ref="I204:N208"/>
    <mergeCell ref="A209:B209"/>
    <mergeCell ref="C209:N209"/>
    <mergeCell ref="A210:E210"/>
    <mergeCell ref="F210:Q210"/>
    <mergeCell ref="D197:D202"/>
    <mergeCell ref="C198:C201"/>
    <mergeCell ref="M200:N202"/>
    <mergeCell ref="A202:B202"/>
    <mergeCell ref="E202:H202"/>
    <mergeCell ref="I202:L202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M196:M197"/>
    <mergeCell ref="N196:N197"/>
    <mergeCell ref="A194:B194"/>
    <mergeCell ref="C194:N194"/>
    <mergeCell ref="M180:M181"/>
    <mergeCell ref="N180:N181"/>
    <mergeCell ref="C182:C186"/>
    <mergeCell ref="M184:N187"/>
    <mergeCell ref="A187:B187"/>
    <mergeCell ref="E187:H187"/>
    <mergeCell ref="I187:L187"/>
    <mergeCell ref="B179:B186"/>
    <mergeCell ref="C179:C180"/>
    <mergeCell ref="E179:H179"/>
    <mergeCell ref="I179:L179"/>
    <mergeCell ref="M179:N179"/>
    <mergeCell ref="A180:A181"/>
    <mergeCell ref="D180:D187"/>
    <mergeCell ref="A185:A186"/>
    <mergeCell ref="E186:H186"/>
    <mergeCell ref="E180:H185"/>
    <mergeCell ref="I186:L186"/>
    <mergeCell ref="I180:L185"/>
    <mergeCell ref="A190:H193"/>
    <mergeCell ref="I189:K189"/>
    <mergeCell ref="I190:K193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E170:H170"/>
    <mergeCell ref="I170:L170"/>
    <mergeCell ref="A169:A170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M135:N135"/>
    <mergeCell ref="M139:N146"/>
    <mergeCell ref="A140:A141"/>
    <mergeCell ref="A142:A143"/>
    <mergeCell ref="A144:A145"/>
    <mergeCell ref="A146:B146"/>
    <mergeCell ref="E146:H146"/>
    <mergeCell ref="I146:L146"/>
    <mergeCell ref="A136:A137"/>
    <mergeCell ref="D136:D146"/>
    <mergeCell ref="A138:A139"/>
    <mergeCell ref="C138:C145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M120:N127"/>
    <mergeCell ref="A121:A122"/>
    <mergeCell ref="A123:A124"/>
    <mergeCell ref="A125:A126"/>
    <mergeCell ref="A127:B127"/>
    <mergeCell ref="E127:H127"/>
    <mergeCell ref="I127:L127"/>
    <mergeCell ref="A117:A118"/>
    <mergeCell ref="D117:D127"/>
    <mergeCell ref="A119:A120"/>
    <mergeCell ref="C119:C126"/>
    <mergeCell ref="C100:C107"/>
    <mergeCell ref="M101:N108"/>
    <mergeCell ref="A102:A103"/>
    <mergeCell ref="A104:A105"/>
    <mergeCell ref="A106:A107"/>
    <mergeCell ref="A108:B108"/>
    <mergeCell ref="E108:H108"/>
    <mergeCell ref="I108:L108"/>
    <mergeCell ref="B97:B107"/>
    <mergeCell ref="C97:C98"/>
    <mergeCell ref="E97:H97"/>
    <mergeCell ref="I97:L97"/>
    <mergeCell ref="M97:N97"/>
    <mergeCell ref="A98:A99"/>
    <mergeCell ref="D98:D108"/>
    <mergeCell ref="A100:A101"/>
    <mergeCell ref="A90:N90"/>
    <mergeCell ref="L91:N95"/>
    <mergeCell ref="A96:B96"/>
    <mergeCell ref="C96:N96"/>
    <mergeCell ref="C81:C88"/>
    <mergeCell ref="M82:N89"/>
    <mergeCell ref="A83:A84"/>
    <mergeCell ref="A85:A86"/>
    <mergeCell ref="A87:A88"/>
    <mergeCell ref="A89:B89"/>
    <mergeCell ref="E89:H89"/>
    <mergeCell ref="I89:L89"/>
    <mergeCell ref="B78:B88"/>
    <mergeCell ref="C78:C79"/>
    <mergeCell ref="E78:H78"/>
    <mergeCell ref="I78:L78"/>
    <mergeCell ref="M78:N78"/>
    <mergeCell ref="A79:A80"/>
    <mergeCell ref="D79:D89"/>
    <mergeCell ref="A81:A82"/>
    <mergeCell ref="A91:H91"/>
    <mergeCell ref="I91:K91"/>
    <mergeCell ref="E79:H87"/>
    <mergeCell ref="E88:H88"/>
    <mergeCell ref="A71:N71"/>
    <mergeCell ref="L72:N76"/>
    <mergeCell ref="A77:B77"/>
    <mergeCell ref="C77:N77"/>
    <mergeCell ref="M63:N70"/>
    <mergeCell ref="A64:A65"/>
    <mergeCell ref="A66:A67"/>
    <mergeCell ref="A68:A69"/>
    <mergeCell ref="A70:B70"/>
    <mergeCell ref="E70:H70"/>
    <mergeCell ref="I70:L70"/>
    <mergeCell ref="A73:H76"/>
    <mergeCell ref="A72:H72"/>
    <mergeCell ref="I72:K72"/>
    <mergeCell ref="I73:K76"/>
    <mergeCell ref="I69:L69"/>
    <mergeCell ref="I60:L68"/>
    <mergeCell ref="E60:H68"/>
    <mergeCell ref="E69:H69"/>
    <mergeCell ref="A60:A61"/>
    <mergeCell ref="D60:D70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M25:N32"/>
    <mergeCell ref="A26:A27"/>
    <mergeCell ref="A28:A29"/>
    <mergeCell ref="A30:A31"/>
    <mergeCell ref="A32:B32"/>
    <mergeCell ref="E32:H32"/>
    <mergeCell ref="I32:L32"/>
    <mergeCell ref="E31:H31"/>
    <mergeCell ref="E22:H30"/>
    <mergeCell ref="I22:L30"/>
    <mergeCell ref="I31:L31"/>
    <mergeCell ref="A22:A23"/>
    <mergeCell ref="D22:D32"/>
    <mergeCell ref="A24:A25"/>
    <mergeCell ref="C24:C31"/>
    <mergeCell ref="A14:N14"/>
    <mergeCell ref="A15:H19"/>
    <mergeCell ref="I15:N19"/>
    <mergeCell ref="A20:B20"/>
    <mergeCell ref="C20:N20"/>
    <mergeCell ref="B21:B31"/>
    <mergeCell ref="C21:C22"/>
    <mergeCell ref="E21:H21"/>
    <mergeCell ref="I21:L21"/>
    <mergeCell ref="M21:N21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A5:A6"/>
    <mergeCell ref="C5:C12"/>
    <mergeCell ref="M6:N13"/>
    <mergeCell ref="A7:A8"/>
    <mergeCell ref="A9:A10"/>
    <mergeCell ref="A11:A12"/>
    <mergeCell ref="A13:B13"/>
    <mergeCell ref="E13:H13"/>
    <mergeCell ref="I13:L13"/>
    <mergeCell ref="E3:H11"/>
    <mergeCell ref="E12:H12"/>
    <mergeCell ref="I3:L11"/>
    <mergeCell ref="I12:L1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8" zoomScaleNormal="25" zoomScaleSheetLayoutView="28" zoomScalePageLayoutView="20" workbookViewId="0">
      <pane ySplit="1" topLeftCell="A160" activePane="bottomLeft" state="frozen"/>
      <selection activeCell="I80" sqref="I80:L89"/>
      <selection pane="bottomLeft" activeCell="A210" sqref="A210:E21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723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148">
        <v>52</v>
      </c>
      <c r="C2" s="148">
        <v>996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149"/>
      <c r="C3" s="149"/>
      <c r="D3" s="93" t="s">
        <v>731</v>
      </c>
      <c r="E3" s="180" t="s">
        <v>750</v>
      </c>
      <c r="F3" s="181"/>
      <c r="G3" s="181"/>
      <c r="H3" s="182"/>
      <c r="I3" s="729" t="s">
        <v>775</v>
      </c>
      <c r="J3" s="730"/>
      <c r="K3" s="730"/>
      <c r="L3" s="731"/>
      <c r="M3" s="7" t="s">
        <v>52</v>
      </c>
      <c r="N3" s="8">
        <v>15</v>
      </c>
      <c r="O3" s="3"/>
      <c r="P3" s="4"/>
      <c r="Q3" s="4"/>
    </row>
    <row r="4" spans="1:17" s="5" customFormat="1" ht="56.25" customHeight="1" x14ac:dyDescent="0.65">
      <c r="A4" s="92"/>
      <c r="B4" s="149"/>
      <c r="C4" s="26" t="s">
        <v>21</v>
      </c>
      <c r="D4" s="93"/>
      <c r="E4" s="183"/>
      <c r="F4" s="184"/>
      <c r="G4" s="184"/>
      <c r="H4" s="185"/>
      <c r="I4" s="732"/>
      <c r="J4" s="733"/>
      <c r="K4" s="733"/>
      <c r="L4" s="734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149"/>
      <c r="C5" s="121" t="s">
        <v>730</v>
      </c>
      <c r="D5" s="93"/>
      <c r="E5" s="183"/>
      <c r="F5" s="184"/>
      <c r="G5" s="184"/>
      <c r="H5" s="185"/>
      <c r="I5" s="732"/>
      <c r="J5" s="733"/>
      <c r="K5" s="733"/>
      <c r="L5" s="734"/>
      <c r="M5" s="7" t="s">
        <v>34</v>
      </c>
      <c r="N5" s="8">
        <f>SUM(N3:N4)</f>
        <v>37</v>
      </c>
      <c r="O5" s="3"/>
      <c r="P5" s="4"/>
      <c r="Q5" s="4"/>
    </row>
    <row r="6" spans="1:17" s="5" customFormat="1" ht="185.25" customHeight="1" x14ac:dyDescent="0.65">
      <c r="A6" s="92"/>
      <c r="B6" s="149"/>
      <c r="C6" s="121"/>
      <c r="D6" s="93"/>
      <c r="E6" s="183"/>
      <c r="F6" s="184"/>
      <c r="G6" s="184"/>
      <c r="H6" s="185"/>
      <c r="I6" s="732"/>
      <c r="J6" s="733"/>
      <c r="K6" s="733"/>
      <c r="L6" s="734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149"/>
      <c r="C7" s="121"/>
      <c r="D7" s="93"/>
      <c r="E7" s="183"/>
      <c r="F7" s="184"/>
      <c r="G7" s="184"/>
      <c r="H7" s="185"/>
      <c r="I7" s="732"/>
      <c r="J7" s="733"/>
      <c r="K7" s="733"/>
      <c r="L7" s="734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149"/>
      <c r="C8" s="121"/>
      <c r="D8" s="93"/>
      <c r="E8" s="183"/>
      <c r="F8" s="184"/>
      <c r="G8" s="184"/>
      <c r="H8" s="185"/>
      <c r="I8" s="732"/>
      <c r="J8" s="733"/>
      <c r="K8" s="733"/>
      <c r="L8" s="734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149"/>
      <c r="C9" s="121"/>
      <c r="D9" s="93"/>
      <c r="E9" s="183"/>
      <c r="F9" s="184"/>
      <c r="G9" s="184"/>
      <c r="H9" s="185"/>
      <c r="I9" s="732"/>
      <c r="J9" s="733"/>
      <c r="K9" s="733"/>
      <c r="L9" s="734"/>
      <c r="M9" s="104"/>
      <c r="N9" s="105"/>
      <c r="O9" s="3"/>
      <c r="P9" s="4"/>
      <c r="Q9" s="4"/>
    </row>
    <row r="10" spans="1:17" s="5" customFormat="1" ht="180.75" customHeight="1" x14ac:dyDescent="0.65">
      <c r="A10" s="92"/>
      <c r="B10" s="149"/>
      <c r="C10" s="121"/>
      <c r="D10" s="93"/>
      <c r="E10" s="183"/>
      <c r="F10" s="184"/>
      <c r="G10" s="184"/>
      <c r="H10" s="185"/>
      <c r="I10" s="732"/>
      <c r="J10" s="733"/>
      <c r="K10" s="733"/>
      <c r="L10" s="734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149"/>
      <c r="C11" s="121"/>
      <c r="D11" s="93"/>
      <c r="E11" s="183"/>
      <c r="F11" s="184"/>
      <c r="G11" s="184"/>
      <c r="H11" s="185"/>
      <c r="I11" s="732"/>
      <c r="J11" s="733"/>
      <c r="K11" s="733"/>
      <c r="L11" s="734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149"/>
      <c r="C12" s="121"/>
      <c r="D12" s="93"/>
      <c r="E12" s="724" t="s">
        <v>736</v>
      </c>
      <c r="F12" s="724"/>
      <c r="G12" s="724"/>
      <c r="H12" s="724"/>
      <c r="I12" s="724" t="s">
        <v>770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28</v>
      </c>
      <c r="D13" s="93"/>
      <c r="E13" s="108" t="s">
        <v>771</v>
      </c>
      <c r="F13" s="109"/>
      <c r="G13" s="109"/>
      <c r="H13" s="109"/>
      <c r="I13" s="108" t="s">
        <v>772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40" t="s">
        <v>709</v>
      </c>
      <c r="B15" s="162"/>
      <c r="C15" s="162"/>
      <c r="D15" s="162"/>
      <c r="E15" s="162"/>
      <c r="F15" s="162"/>
      <c r="G15" s="162"/>
      <c r="H15" s="236"/>
      <c r="I15" s="189" t="s">
        <v>766</v>
      </c>
      <c r="J15" s="190"/>
      <c r="K15" s="190"/>
      <c r="L15" s="190"/>
      <c r="M15" s="190"/>
      <c r="N15" s="191"/>
      <c r="O15" s="13"/>
      <c r="P15" s="27"/>
      <c r="Q15" s="12"/>
    </row>
    <row r="16" spans="1:17" s="5" customFormat="1" ht="140.1" customHeight="1" x14ac:dyDescent="0.65">
      <c r="A16" s="441"/>
      <c r="B16" s="165"/>
      <c r="C16" s="165"/>
      <c r="D16" s="165"/>
      <c r="E16" s="165"/>
      <c r="F16" s="165"/>
      <c r="G16" s="165"/>
      <c r="H16" s="237"/>
      <c r="I16" s="192"/>
      <c r="J16" s="193"/>
      <c r="K16" s="193"/>
      <c r="L16" s="193"/>
      <c r="M16" s="193"/>
      <c r="N16" s="194"/>
      <c r="O16" s="14"/>
      <c r="P16" s="15"/>
      <c r="Q16" s="12"/>
    </row>
    <row r="17" spans="1:17" s="5" customFormat="1" ht="140.1" customHeight="1" x14ac:dyDescent="0.65">
      <c r="A17" s="441"/>
      <c r="B17" s="165"/>
      <c r="C17" s="165"/>
      <c r="D17" s="165"/>
      <c r="E17" s="165"/>
      <c r="F17" s="165"/>
      <c r="G17" s="165"/>
      <c r="H17" s="237"/>
      <c r="I17" s="192"/>
      <c r="J17" s="193"/>
      <c r="K17" s="193"/>
      <c r="L17" s="193"/>
      <c r="M17" s="193"/>
      <c r="N17" s="194"/>
      <c r="O17" s="14"/>
      <c r="P17" s="15"/>
      <c r="Q17" s="12"/>
    </row>
    <row r="18" spans="1:17" s="5" customFormat="1" ht="195.75" customHeight="1" x14ac:dyDescent="0.65">
      <c r="A18" s="441"/>
      <c r="B18" s="165"/>
      <c r="C18" s="165"/>
      <c r="D18" s="165"/>
      <c r="E18" s="165"/>
      <c r="F18" s="165"/>
      <c r="G18" s="165"/>
      <c r="H18" s="237"/>
      <c r="I18" s="192"/>
      <c r="J18" s="193"/>
      <c r="K18" s="193"/>
      <c r="L18" s="193"/>
      <c r="M18" s="193"/>
      <c r="N18" s="194"/>
      <c r="O18" s="16"/>
      <c r="P18" s="24"/>
      <c r="Q18" s="4"/>
    </row>
    <row r="19" spans="1:17" s="5" customFormat="1" ht="107.25" customHeight="1" x14ac:dyDescent="0.65">
      <c r="A19" s="442"/>
      <c r="B19" s="239"/>
      <c r="C19" s="239"/>
      <c r="D19" s="239"/>
      <c r="E19" s="239"/>
      <c r="F19" s="239"/>
      <c r="G19" s="239"/>
      <c r="H19" s="240"/>
      <c r="I19" s="671"/>
      <c r="J19" s="672"/>
      <c r="K19" s="672"/>
      <c r="L19" s="672"/>
      <c r="M19" s="672"/>
      <c r="N19" s="6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152</v>
      </c>
      <c r="C21" s="87">
        <v>5409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567</v>
      </c>
      <c r="E22" s="180" t="s">
        <v>744</v>
      </c>
      <c r="F22" s="181"/>
      <c r="G22" s="181"/>
      <c r="H22" s="182"/>
      <c r="I22" s="180" t="s">
        <v>780</v>
      </c>
      <c r="J22" s="181"/>
      <c r="K22" s="181"/>
      <c r="L22" s="182"/>
      <c r="M22" s="7" t="s">
        <v>52</v>
      </c>
      <c r="N22" s="8">
        <v>26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83"/>
      <c r="F23" s="184"/>
      <c r="G23" s="184"/>
      <c r="H23" s="185"/>
      <c r="I23" s="183"/>
      <c r="J23" s="184"/>
      <c r="K23" s="184"/>
      <c r="L23" s="185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642" t="s">
        <v>574</v>
      </c>
      <c r="D24" s="93"/>
      <c r="E24" s="183"/>
      <c r="F24" s="184"/>
      <c r="G24" s="184"/>
      <c r="H24" s="185"/>
      <c r="I24" s="183"/>
      <c r="J24" s="184"/>
      <c r="K24" s="184"/>
      <c r="L24" s="185"/>
      <c r="M24" s="7" t="s">
        <v>34</v>
      </c>
      <c r="N24" s="8">
        <f>SUM(N22:N23)</f>
        <v>42</v>
      </c>
      <c r="O24" s="3"/>
      <c r="P24" s="4"/>
      <c r="Q24" s="4"/>
    </row>
    <row r="25" spans="1:17" s="5" customFormat="1" ht="72.75" customHeight="1" x14ac:dyDescent="0.65">
      <c r="A25" s="92"/>
      <c r="B25" s="88"/>
      <c r="C25" s="642"/>
      <c r="D25" s="93"/>
      <c r="E25" s="183"/>
      <c r="F25" s="184"/>
      <c r="G25" s="184"/>
      <c r="H25" s="185"/>
      <c r="I25" s="183"/>
      <c r="J25" s="184"/>
      <c r="K25" s="184"/>
      <c r="L25" s="185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642"/>
      <c r="D26" s="93"/>
      <c r="E26" s="183"/>
      <c r="F26" s="184"/>
      <c r="G26" s="184"/>
      <c r="H26" s="185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642"/>
      <c r="D27" s="93"/>
      <c r="E27" s="183"/>
      <c r="F27" s="184"/>
      <c r="G27" s="184"/>
      <c r="H27" s="185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642"/>
      <c r="D28" s="93"/>
      <c r="E28" s="183"/>
      <c r="F28" s="184"/>
      <c r="G28" s="184"/>
      <c r="H28" s="185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642"/>
      <c r="D29" s="93"/>
      <c r="E29" s="183"/>
      <c r="F29" s="184"/>
      <c r="G29" s="184"/>
      <c r="H29" s="185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642"/>
      <c r="D30" s="93"/>
      <c r="E30" s="183"/>
      <c r="F30" s="184"/>
      <c r="G30" s="184"/>
      <c r="H30" s="185"/>
      <c r="I30" s="183"/>
      <c r="J30" s="184"/>
      <c r="K30" s="184"/>
      <c r="L30" s="185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642"/>
      <c r="D31" s="93"/>
      <c r="E31" s="724" t="s">
        <v>735</v>
      </c>
      <c r="F31" s="670"/>
      <c r="G31" s="670"/>
      <c r="H31" s="670"/>
      <c r="I31" s="724" t="s">
        <v>735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734</v>
      </c>
      <c r="D32" s="93"/>
      <c r="E32" s="169" t="s">
        <v>743</v>
      </c>
      <c r="F32" s="169"/>
      <c r="G32" s="169"/>
      <c r="H32" s="169"/>
      <c r="I32" s="169" t="s">
        <v>773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779</v>
      </c>
      <c r="B34" s="162"/>
      <c r="C34" s="162"/>
      <c r="D34" s="162"/>
      <c r="E34" s="162"/>
      <c r="F34" s="162"/>
      <c r="G34" s="162"/>
      <c r="H34" s="236"/>
      <c r="I34" s="161" t="s">
        <v>71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434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601</v>
      </c>
      <c r="C59" s="87">
        <v>52008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620</v>
      </c>
      <c r="E60" s="180" t="s">
        <v>746</v>
      </c>
      <c r="F60" s="181"/>
      <c r="G60" s="181"/>
      <c r="H60" s="182"/>
      <c r="I60" s="180" t="s">
        <v>758</v>
      </c>
      <c r="J60" s="181"/>
      <c r="K60" s="181"/>
      <c r="L60" s="182"/>
      <c r="M60" s="7" t="s">
        <v>52</v>
      </c>
      <c r="N60" s="23">
        <v>46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210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23">
        <f>SUM(N60:N61)</f>
        <v>63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186"/>
      <c r="F68" s="187"/>
      <c r="G68" s="187"/>
      <c r="H68" s="188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724</v>
      </c>
      <c r="F69" s="724"/>
      <c r="G69" s="724"/>
      <c r="H69" s="724"/>
      <c r="I69" s="724" t="s">
        <v>757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59</v>
      </c>
      <c r="D70" s="93"/>
      <c r="E70" s="108" t="s">
        <v>745</v>
      </c>
      <c r="F70" s="215"/>
      <c r="G70" s="215"/>
      <c r="H70" s="215"/>
      <c r="I70" s="108" t="s">
        <v>761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 t="s">
        <v>664</v>
      </c>
      <c r="J72" s="684"/>
      <c r="K72" s="685"/>
      <c r="L72" s="555"/>
      <c r="M72" s="451"/>
      <c r="N72" s="452"/>
      <c r="O72" s="13"/>
      <c r="P72" s="27"/>
      <c r="Q72" s="12"/>
    </row>
    <row r="73" spans="1:19" ht="140.1" customHeight="1" x14ac:dyDescent="0.65">
      <c r="A73" s="674" t="s">
        <v>760</v>
      </c>
      <c r="B73" s="675"/>
      <c r="C73" s="675"/>
      <c r="D73" s="675"/>
      <c r="E73" s="675"/>
      <c r="F73" s="675"/>
      <c r="G73" s="675"/>
      <c r="H73" s="676"/>
      <c r="I73" s="251" t="s">
        <v>741</v>
      </c>
      <c r="J73" s="252"/>
      <c r="K73" s="686"/>
      <c r="L73" s="453"/>
      <c r="M73" s="454"/>
      <c r="N73" s="455"/>
      <c r="O73" s="14"/>
      <c r="P73" s="15"/>
      <c r="Q73" s="12"/>
    </row>
    <row r="74" spans="1:19" ht="140.1" customHeight="1" x14ac:dyDescent="0.65">
      <c r="A74" s="674"/>
      <c r="B74" s="675"/>
      <c r="C74" s="675"/>
      <c r="D74" s="675"/>
      <c r="E74" s="675"/>
      <c r="F74" s="675"/>
      <c r="G74" s="675"/>
      <c r="H74" s="676"/>
      <c r="I74" s="254"/>
      <c r="J74" s="255"/>
      <c r="K74" s="687"/>
      <c r="L74" s="453"/>
      <c r="M74" s="454"/>
      <c r="N74" s="455"/>
      <c r="O74" s="14"/>
      <c r="P74" s="15"/>
      <c r="Q74" s="12"/>
    </row>
    <row r="75" spans="1:19" ht="177" customHeight="1" x14ac:dyDescent="0.65">
      <c r="A75" s="674"/>
      <c r="B75" s="675"/>
      <c r="C75" s="675"/>
      <c r="D75" s="675"/>
      <c r="E75" s="675"/>
      <c r="F75" s="675"/>
      <c r="G75" s="675"/>
      <c r="H75" s="676"/>
      <c r="I75" s="254"/>
      <c r="J75" s="255"/>
      <c r="K75" s="687"/>
      <c r="L75" s="453"/>
      <c r="M75" s="454"/>
      <c r="N75" s="455"/>
      <c r="O75" s="16"/>
      <c r="P75" s="24"/>
      <c r="Q75" s="4"/>
    </row>
    <row r="76" spans="1:19" ht="191.25" customHeight="1" x14ac:dyDescent="0.65">
      <c r="A76" s="677"/>
      <c r="B76" s="678"/>
      <c r="C76" s="678"/>
      <c r="D76" s="678"/>
      <c r="E76" s="678"/>
      <c r="F76" s="678"/>
      <c r="G76" s="678"/>
      <c r="H76" s="679"/>
      <c r="I76" s="257"/>
      <c r="J76" s="258"/>
      <c r="K76" s="688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109</v>
      </c>
      <c r="C78" s="87">
        <v>5840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161" t="s">
        <v>751</v>
      </c>
      <c r="F79" s="162"/>
      <c r="G79" s="162"/>
      <c r="H79" s="236"/>
      <c r="I79" s="161" t="s">
        <v>781</v>
      </c>
      <c r="J79" s="162"/>
      <c r="K79" s="162"/>
      <c r="L79" s="236"/>
      <c r="M79" s="7" t="s">
        <v>52</v>
      </c>
      <c r="N79" s="8">
        <v>113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164"/>
      <c r="F80" s="165"/>
      <c r="G80" s="165"/>
      <c r="H80" s="237"/>
      <c r="I80" s="164"/>
      <c r="J80" s="165"/>
      <c r="K80" s="165"/>
      <c r="L80" s="237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670</v>
      </c>
      <c r="D81" s="93"/>
      <c r="E81" s="164"/>
      <c r="F81" s="165"/>
      <c r="G81" s="165"/>
      <c r="H81" s="237"/>
      <c r="I81" s="164"/>
      <c r="J81" s="165"/>
      <c r="K81" s="165"/>
      <c r="L81" s="237"/>
      <c r="M81" s="7" t="s">
        <v>34</v>
      </c>
      <c r="N81" s="8">
        <f>SUM(N79:N80)</f>
        <v>128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164"/>
      <c r="F82" s="165"/>
      <c r="G82" s="165"/>
      <c r="H82" s="237"/>
      <c r="I82" s="164"/>
      <c r="J82" s="165"/>
      <c r="K82" s="165"/>
      <c r="L82" s="237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164"/>
      <c r="F83" s="165"/>
      <c r="G83" s="165"/>
      <c r="H83" s="237"/>
      <c r="I83" s="164"/>
      <c r="J83" s="165"/>
      <c r="K83" s="165"/>
      <c r="L83" s="237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164"/>
      <c r="F84" s="165"/>
      <c r="G84" s="165"/>
      <c r="H84" s="237"/>
      <c r="I84" s="164"/>
      <c r="J84" s="165"/>
      <c r="K84" s="165"/>
      <c r="L84" s="237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164"/>
      <c r="F85" s="165"/>
      <c r="G85" s="165"/>
      <c r="H85" s="237"/>
      <c r="I85" s="164"/>
      <c r="J85" s="165"/>
      <c r="K85" s="165"/>
      <c r="L85" s="237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164"/>
      <c r="F86" s="165"/>
      <c r="G86" s="165"/>
      <c r="H86" s="237"/>
      <c r="I86" s="164"/>
      <c r="J86" s="165"/>
      <c r="K86" s="165"/>
      <c r="L86" s="237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164"/>
      <c r="F87" s="165"/>
      <c r="G87" s="165"/>
      <c r="H87" s="237"/>
      <c r="I87" s="164"/>
      <c r="J87" s="165"/>
      <c r="K87" s="165"/>
      <c r="L87" s="237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748</v>
      </c>
      <c r="F88" s="724"/>
      <c r="G88" s="724"/>
      <c r="H88" s="724"/>
      <c r="I88" s="724" t="s">
        <v>762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747</v>
      </c>
      <c r="F89" s="222"/>
      <c r="G89" s="222"/>
      <c r="H89" s="222"/>
      <c r="I89" s="169" t="s">
        <v>752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 t="s">
        <v>667</v>
      </c>
      <c r="J91" s="684"/>
      <c r="K91" s="685"/>
      <c r="L91" s="689"/>
      <c r="M91" s="252"/>
      <c r="N91" s="686"/>
      <c r="O91" s="13"/>
      <c r="P91" s="27"/>
      <c r="Q91" s="12"/>
    </row>
    <row r="92" spans="1:17" s="5" customFormat="1" ht="140.1" customHeight="1" x14ac:dyDescent="0.65">
      <c r="A92" s="674" t="s">
        <v>782</v>
      </c>
      <c r="B92" s="675"/>
      <c r="C92" s="675"/>
      <c r="D92" s="675"/>
      <c r="E92" s="675"/>
      <c r="F92" s="675"/>
      <c r="G92" s="675"/>
      <c r="H92" s="676"/>
      <c r="I92" s="251" t="s">
        <v>741</v>
      </c>
      <c r="J92" s="252"/>
      <c r="K92" s="686"/>
      <c r="L92" s="254"/>
      <c r="M92" s="255"/>
      <c r="N92" s="687"/>
      <c r="O92" s="14"/>
      <c r="P92" s="15"/>
      <c r="Q92" s="12"/>
    </row>
    <row r="93" spans="1:17" s="5" customFormat="1" ht="140.1" customHeight="1" x14ac:dyDescent="0.65">
      <c r="A93" s="674"/>
      <c r="B93" s="675"/>
      <c r="C93" s="675"/>
      <c r="D93" s="675"/>
      <c r="E93" s="675"/>
      <c r="F93" s="675"/>
      <c r="G93" s="675"/>
      <c r="H93" s="676"/>
      <c r="I93" s="254"/>
      <c r="J93" s="255"/>
      <c r="K93" s="687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674"/>
      <c r="B94" s="675"/>
      <c r="C94" s="675"/>
      <c r="D94" s="675"/>
      <c r="E94" s="675"/>
      <c r="F94" s="675"/>
      <c r="G94" s="675"/>
      <c r="H94" s="676"/>
      <c r="I94" s="254"/>
      <c r="J94" s="255"/>
      <c r="K94" s="687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677"/>
      <c r="B95" s="678"/>
      <c r="C95" s="678"/>
      <c r="D95" s="678"/>
      <c r="E95" s="678"/>
      <c r="F95" s="678"/>
      <c r="G95" s="678"/>
      <c r="H95" s="679"/>
      <c r="I95" s="257"/>
      <c r="J95" s="258"/>
      <c r="K95" s="688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 t="s">
        <v>196</v>
      </c>
      <c r="C97" s="87">
        <v>50098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260</v>
      </c>
      <c r="E98" s="180" t="s">
        <v>749</v>
      </c>
      <c r="F98" s="181"/>
      <c r="G98" s="181"/>
      <c r="H98" s="182"/>
      <c r="I98" s="180" t="s">
        <v>776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197</v>
      </c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114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728" t="s">
        <v>729</v>
      </c>
      <c r="F107" s="728"/>
      <c r="G107" s="728"/>
      <c r="H107" s="728"/>
      <c r="I107" s="728" t="s">
        <v>774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706</v>
      </c>
      <c r="D108" s="93"/>
      <c r="E108" s="233" t="s">
        <v>443</v>
      </c>
      <c r="F108" s="233"/>
      <c r="G108" s="233"/>
      <c r="H108" s="233"/>
      <c r="I108" s="108" t="s">
        <v>443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721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737</v>
      </c>
      <c r="F117" s="162"/>
      <c r="G117" s="162"/>
      <c r="H117" s="236"/>
      <c r="I117" s="161" t="s">
        <v>777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513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725</v>
      </c>
      <c r="F126" s="724"/>
      <c r="G126" s="724"/>
      <c r="H126" s="724"/>
      <c r="I126" s="724" t="s">
        <v>753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658</v>
      </c>
      <c r="F127" s="233"/>
      <c r="G127" s="233"/>
      <c r="H127" s="233"/>
      <c r="I127" s="108" t="s">
        <v>659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721" t="s">
        <v>778</v>
      </c>
      <c r="B129" s="409"/>
      <c r="C129" s="409"/>
      <c r="D129" s="409"/>
      <c r="E129" s="409"/>
      <c r="F129" s="409"/>
      <c r="G129" s="409"/>
      <c r="H129" s="410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722"/>
      <c r="B130" s="412"/>
      <c r="C130" s="412"/>
      <c r="D130" s="412"/>
      <c r="E130" s="412"/>
      <c r="F130" s="412"/>
      <c r="G130" s="412"/>
      <c r="H130" s="413"/>
      <c r="I130" s="164" t="s">
        <v>765</v>
      </c>
      <c r="J130" s="165"/>
      <c r="K130" s="165"/>
      <c r="L130" s="165"/>
      <c r="M130" s="165"/>
      <c r="N130" s="166"/>
      <c r="O130" s="14"/>
      <c r="P130" s="15"/>
      <c r="Q130" s="12"/>
    </row>
    <row r="131" spans="1:19" ht="161.25" customHeight="1" x14ac:dyDescent="0.65">
      <c r="A131" s="722"/>
      <c r="B131" s="412"/>
      <c r="C131" s="412"/>
      <c r="D131" s="412"/>
      <c r="E131" s="412"/>
      <c r="F131" s="412"/>
      <c r="G131" s="412"/>
      <c r="H131" s="413"/>
      <c r="I131" s="164"/>
      <c r="J131" s="165"/>
      <c r="K131" s="165"/>
      <c r="L131" s="165"/>
      <c r="M131" s="165"/>
      <c r="N131" s="166"/>
      <c r="O131" s="14"/>
      <c r="P131" s="15"/>
      <c r="Q131" s="12"/>
    </row>
    <row r="132" spans="1:19" ht="134.25" customHeight="1" x14ac:dyDescent="0.65">
      <c r="A132" s="722"/>
      <c r="B132" s="412"/>
      <c r="C132" s="412"/>
      <c r="D132" s="412"/>
      <c r="E132" s="412"/>
      <c r="F132" s="412"/>
      <c r="G132" s="412"/>
      <c r="H132" s="413"/>
      <c r="I132" s="164"/>
      <c r="J132" s="165"/>
      <c r="K132" s="165"/>
      <c r="L132" s="165"/>
      <c r="M132" s="165"/>
      <c r="N132" s="166"/>
      <c r="O132" s="16"/>
      <c r="P132" s="24"/>
      <c r="Q132" s="4"/>
    </row>
    <row r="133" spans="1:19" ht="147.75" customHeight="1" x14ac:dyDescent="0.65">
      <c r="A133" s="723"/>
      <c r="B133" s="415"/>
      <c r="C133" s="415"/>
      <c r="D133" s="415"/>
      <c r="E133" s="415"/>
      <c r="F133" s="415"/>
      <c r="G133" s="415"/>
      <c r="H133" s="416"/>
      <c r="I133" s="238"/>
      <c r="J133" s="239"/>
      <c r="K133" s="239"/>
      <c r="L133" s="239"/>
      <c r="M133" s="239"/>
      <c r="N133" s="46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5</v>
      </c>
      <c r="C135" s="87">
        <v>83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260</v>
      </c>
      <c r="E136" s="161" t="s">
        <v>768</v>
      </c>
      <c r="F136" s="162"/>
      <c r="G136" s="162"/>
      <c r="H136" s="236"/>
      <c r="I136" s="189" t="s">
        <v>767</v>
      </c>
      <c r="J136" s="190"/>
      <c r="K136" s="190"/>
      <c r="L136" s="72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92"/>
      <c r="J137" s="193"/>
      <c r="K137" s="193"/>
      <c r="L137" s="727"/>
      <c r="M137" s="7" t="s">
        <v>30</v>
      </c>
      <c r="N137" s="8">
        <v>17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570</v>
      </c>
      <c r="D138" s="93"/>
      <c r="E138" s="164"/>
      <c r="F138" s="165"/>
      <c r="G138" s="165"/>
      <c r="H138" s="237"/>
      <c r="I138" s="192"/>
      <c r="J138" s="193"/>
      <c r="K138" s="193"/>
      <c r="L138" s="727"/>
      <c r="M138" s="7" t="s">
        <v>34</v>
      </c>
      <c r="N138" s="8">
        <f>SUM(N136:N137)</f>
        <v>19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92"/>
      <c r="J139" s="193"/>
      <c r="K139" s="193"/>
      <c r="L139" s="72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92"/>
      <c r="J140" s="193"/>
      <c r="K140" s="193"/>
      <c r="L140" s="72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92"/>
      <c r="J141" s="193"/>
      <c r="K141" s="193"/>
      <c r="L141" s="727"/>
      <c r="M141" s="104"/>
      <c r="N141" s="105"/>
      <c r="O141" s="3"/>
      <c r="P141" s="4"/>
      <c r="Q141" s="4"/>
    </row>
    <row r="142" spans="1:19" ht="102.7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92"/>
      <c r="J142" s="193"/>
      <c r="K142" s="193"/>
      <c r="L142" s="72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92"/>
      <c r="J143" s="193"/>
      <c r="K143" s="193"/>
      <c r="L143" s="72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92"/>
      <c r="J144" s="193"/>
      <c r="K144" s="193"/>
      <c r="L144" s="72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726</v>
      </c>
      <c r="F145" s="725"/>
      <c r="G145" s="725"/>
      <c r="H145" s="725"/>
      <c r="I145" s="725" t="s">
        <v>769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756</v>
      </c>
      <c r="D146" s="93"/>
      <c r="E146" s="233" t="s">
        <v>650</v>
      </c>
      <c r="F146" s="233"/>
      <c r="G146" s="233"/>
      <c r="H146" s="233"/>
      <c r="I146" s="108" t="s">
        <v>659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742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702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611" t="s">
        <v>732</v>
      </c>
      <c r="F164" s="612"/>
      <c r="G164" s="612"/>
      <c r="H164" s="613"/>
      <c r="I164" s="611" t="s">
        <v>763</v>
      </c>
      <c r="J164" s="612"/>
      <c r="K164" s="612"/>
      <c r="L164" s="613"/>
      <c r="M164" s="338" t="s">
        <v>52</v>
      </c>
      <c r="N164" s="340">
        <v>20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733</v>
      </c>
      <c r="E165" s="614"/>
      <c r="F165" s="615"/>
      <c r="G165" s="615"/>
      <c r="H165" s="616"/>
      <c r="I165" s="614"/>
      <c r="J165" s="615"/>
      <c r="K165" s="615"/>
      <c r="L165" s="616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/>
      <c r="D166" s="93"/>
      <c r="E166" s="614"/>
      <c r="F166" s="615"/>
      <c r="G166" s="615"/>
      <c r="H166" s="616"/>
      <c r="I166" s="614"/>
      <c r="J166" s="615"/>
      <c r="K166" s="615"/>
      <c r="L166" s="616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14"/>
      <c r="F167" s="615"/>
      <c r="G167" s="615"/>
      <c r="H167" s="616"/>
      <c r="I167" s="614"/>
      <c r="J167" s="615"/>
      <c r="K167" s="615"/>
      <c r="L167" s="616"/>
      <c r="M167" s="7" t="s">
        <v>34</v>
      </c>
      <c r="N167" s="8">
        <f>SUM(N164:N166)</f>
        <v>32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14"/>
      <c r="F168" s="615"/>
      <c r="G168" s="615"/>
      <c r="H168" s="616"/>
      <c r="I168" s="614"/>
      <c r="J168" s="615"/>
      <c r="K168" s="615"/>
      <c r="L168" s="616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14"/>
      <c r="F169" s="615"/>
      <c r="G169" s="615"/>
      <c r="H169" s="616"/>
      <c r="I169" s="614"/>
      <c r="J169" s="615"/>
      <c r="K169" s="615"/>
      <c r="L169" s="616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727</v>
      </c>
      <c r="F170" s="725"/>
      <c r="G170" s="725"/>
      <c r="H170" s="725"/>
      <c r="I170" s="725" t="s">
        <v>764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18</v>
      </c>
      <c r="D171" s="93"/>
      <c r="E171" s="328" t="s">
        <v>720</v>
      </c>
      <c r="F171" s="328"/>
      <c r="G171" s="328"/>
      <c r="H171" s="328"/>
      <c r="I171" s="328" t="s">
        <v>659</v>
      </c>
      <c r="J171" s="328"/>
      <c r="K171" s="328"/>
      <c r="L171" s="32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703" t="s">
        <v>667</v>
      </c>
      <c r="J173" s="704"/>
      <c r="K173" s="705"/>
      <c r="L173" s="555"/>
      <c r="M173" s="451"/>
      <c r="N173" s="452"/>
      <c r="O173" s="13"/>
      <c r="P173" s="27"/>
      <c r="Q173" s="12"/>
    </row>
    <row r="174" spans="1:17" s="5" customFormat="1" ht="318.75" customHeight="1" x14ac:dyDescent="0.65">
      <c r="A174" s="674" t="s">
        <v>759</v>
      </c>
      <c r="B174" s="675"/>
      <c r="C174" s="675"/>
      <c r="D174" s="675"/>
      <c r="E174" s="675"/>
      <c r="F174" s="675"/>
      <c r="G174" s="675"/>
      <c r="H174" s="676"/>
      <c r="I174" s="251" t="s">
        <v>741</v>
      </c>
      <c r="J174" s="252"/>
      <c r="K174" s="686"/>
      <c r="L174" s="453"/>
      <c r="M174" s="454"/>
      <c r="N174" s="455"/>
      <c r="O174" s="14"/>
      <c r="P174" s="15"/>
      <c r="Q174" s="12"/>
    </row>
    <row r="175" spans="1:17" s="5" customFormat="1" ht="309.75" customHeight="1" x14ac:dyDescent="0.65">
      <c r="A175" s="674"/>
      <c r="B175" s="675"/>
      <c r="C175" s="675"/>
      <c r="D175" s="675"/>
      <c r="E175" s="675"/>
      <c r="F175" s="675"/>
      <c r="G175" s="675"/>
      <c r="H175" s="676"/>
      <c r="I175" s="254"/>
      <c r="J175" s="255"/>
      <c r="K175" s="687"/>
      <c r="L175" s="453"/>
      <c r="M175" s="454"/>
      <c r="N175" s="455"/>
      <c r="O175" s="14"/>
      <c r="P175" s="15"/>
      <c r="Q175" s="12"/>
    </row>
    <row r="176" spans="1:17" s="5" customFormat="1" ht="12.75" hidden="1" customHeight="1" x14ac:dyDescent="0.65">
      <c r="A176" s="674"/>
      <c r="B176" s="675"/>
      <c r="C176" s="675"/>
      <c r="D176" s="675"/>
      <c r="E176" s="675"/>
      <c r="F176" s="675"/>
      <c r="G176" s="675"/>
      <c r="H176" s="676"/>
      <c r="I176" s="254"/>
      <c r="J176" s="255"/>
      <c r="K176" s="687"/>
      <c r="L176" s="453"/>
      <c r="M176" s="454"/>
      <c r="N176" s="455"/>
      <c r="O176" s="16"/>
      <c r="P176" s="24"/>
      <c r="Q176" s="4"/>
    </row>
    <row r="177" spans="1:17" s="5" customFormat="1" ht="15.75" hidden="1" customHeight="1" x14ac:dyDescent="0.65">
      <c r="A177" s="677"/>
      <c r="B177" s="678"/>
      <c r="C177" s="678"/>
      <c r="D177" s="678"/>
      <c r="E177" s="678"/>
      <c r="F177" s="678"/>
      <c r="G177" s="678"/>
      <c r="H177" s="679"/>
      <c r="I177" s="257"/>
      <c r="J177" s="258"/>
      <c r="K177" s="688"/>
      <c r="L177" s="456"/>
      <c r="M177" s="457"/>
      <c r="N177" s="45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/>
      <c r="C179" s="325"/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111</v>
      </c>
      <c r="B180" s="324"/>
      <c r="C180" s="325"/>
      <c r="D180" s="342" t="s">
        <v>637</v>
      </c>
      <c r="E180" s="171" t="s">
        <v>738</v>
      </c>
      <c r="F180" s="172"/>
      <c r="G180" s="172"/>
      <c r="H180" s="173"/>
      <c r="I180" s="171" t="s">
        <v>754</v>
      </c>
      <c r="J180" s="172"/>
      <c r="K180" s="172"/>
      <c r="L180" s="173"/>
      <c r="M180" s="338" t="s">
        <v>52</v>
      </c>
      <c r="N180" s="340">
        <v>69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74"/>
      <c r="F181" s="175"/>
      <c r="G181" s="175"/>
      <c r="H181" s="176"/>
      <c r="I181" s="174"/>
      <c r="J181" s="175"/>
      <c r="K181" s="175"/>
      <c r="L181" s="176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126</v>
      </c>
      <c r="B182" s="88"/>
      <c r="C182" s="345"/>
      <c r="D182" s="343"/>
      <c r="E182" s="174"/>
      <c r="F182" s="175"/>
      <c r="G182" s="175"/>
      <c r="H182" s="176"/>
      <c r="I182" s="174"/>
      <c r="J182" s="175"/>
      <c r="K182" s="175"/>
      <c r="L182" s="176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174"/>
      <c r="F183" s="175"/>
      <c r="G183" s="175"/>
      <c r="H183" s="176"/>
      <c r="I183" s="174"/>
      <c r="J183" s="175"/>
      <c r="K183" s="175"/>
      <c r="L183" s="176"/>
      <c r="M183" s="7" t="s">
        <v>34</v>
      </c>
      <c r="N183" s="8">
        <f>SUM(N180:N182)</f>
        <v>76</v>
      </c>
      <c r="O183" s="3"/>
      <c r="P183" s="4"/>
      <c r="Q183" s="4"/>
    </row>
    <row r="184" spans="1:17" s="5" customFormat="1" ht="266.25" customHeight="1" x14ac:dyDescent="0.65">
      <c r="A184" s="18" t="s">
        <v>367</v>
      </c>
      <c r="B184" s="88"/>
      <c r="C184" s="345"/>
      <c r="D184" s="343"/>
      <c r="E184" s="174"/>
      <c r="F184" s="175"/>
      <c r="G184" s="175"/>
      <c r="H184" s="176"/>
      <c r="I184" s="174"/>
      <c r="J184" s="175"/>
      <c r="K184" s="175"/>
      <c r="L184" s="176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174"/>
      <c r="F185" s="175"/>
      <c r="G185" s="175"/>
      <c r="H185" s="176"/>
      <c r="I185" s="174"/>
      <c r="J185" s="175"/>
      <c r="K185" s="175"/>
      <c r="L185" s="176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728</v>
      </c>
      <c r="F186" s="724"/>
      <c r="G186" s="724"/>
      <c r="H186" s="724"/>
      <c r="I186" s="724" t="s">
        <v>755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18</v>
      </c>
      <c r="D187" s="344"/>
      <c r="E187" s="328" t="s">
        <v>659</v>
      </c>
      <c r="F187" s="328"/>
      <c r="G187" s="328"/>
      <c r="H187" s="328"/>
      <c r="I187" s="328" t="s">
        <v>659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703" t="s">
        <v>667</v>
      </c>
      <c r="J189" s="704"/>
      <c r="K189" s="705"/>
      <c r="L189" s="555"/>
      <c r="M189" s="451"/>
      <c r="N189" s="452"/>
      <c r="O189" s="13"/>
      <c r="P189" s="27"/>
      <c r="Q189" s="12"/>
    </row>
    <row r="190" spans="1:17" s="5" customFormat="1" ht="45.75" customHeight="1" x14ac:dyDescent="0.65">
      <c r="A190" s="674" t="s">
        <v>759</v>
      </c>
      <c r="B190" s="675"/>
      <c r="C190" s="675"/>
      <c r="D190" s="675"/>
      <c r="E190" s="675"/>
      <c r="F190" s="675"/>
      <c r="G190" s="675"/>
      <c r="H190" s="676"/>
      <c r="I190" s="251" t="s">
        <v>741</v>
      </c>
      <c r="J190" s="252"/>
      <c r="K190" s="686"/>
      <c r="L190" s="453"/>
      <c r="M190" s="454"/>
      <c r="N190" s="455"/>
      <c r="O190" s="14"/>
      <c r="P190" s="15"/>
      <c r="Q190" s="12"/>
    </row>
    <row r="191" spans="1:17" s="5" customFormat="1" ht="140.1" customHeight="1" x14ac:dyDescent="0.65">
      <c r="A191" s="674"/>
      <c r="B191" s="675"/>
      <c r="C191" s="675"/>
      <c r="D191" s="675"/>
      <c r="E191" s="675"/>
      <c r="F191" s="675"/>
      <c r="G191" s="675"/>
      <c r="H191" s="676"/>
      <c r="I191" s="254"/>
      <c r="J191" s="255"/>
      <c r="K191" s="687"/>
      <c r="L191" s="453"/>
      <c r="M191" s="454"/>
      <c r="N191" s="455"/>
      <c r="O191" s="14"/>
      <c r="P191" s="15"/>
      <c r="Q191" s="12"/>
    </row>
    <row r="192" spans="1:17" s="5" customFormat="1" ht="187.5" customHeight="1" x14ac:dyDescent="0.65">
      <c r="A192" s="674"/>
      <c r="B192" s="675"/>
      <c r="C192" s="675"/>
      <c r="D192" s="675"/>
      <c r="E192" s="675"/>
      <c r="F192" s="675"/>
      <c r="G192" s="675"/>
      <c r="H192" s="676"/>
      <c r="I192" s="254"/>
      <c r="J192" s="255"/>
      <c r="K192" s="687"/>
      <c r="L192" s="453"/>
      <c r="M192" s="454"/>
      <c r="N192" s="455"/>
      <c r="O192" s="16"/>
      <c r="P192" s="24"/>
      <c r="Q192" s="4"/>
    </row>
    <row r="193" spans="1:17" s="5" customFormat="1" ht="321" customHeight="1" x14ac:dyDescent="0.65">
      <c r="A193" s="677"/>
      <c r="B193" s="678"/>
      <c r="C193" s="678"/>
      <c r="D193" s="678"/>
      <c r="E193" s="678"/>
      <c r="F193" s="678"/>
      <c r="G193" s="678"/>
      <c r="H193" s="679"/>
      <c r="I193" s="257"/>
      <c r="J193" s="258"/>
      <c r="K193" s="688"/>
      <c r="L193" s="456"/>
      <c r="M193" s="457"/>
      <c r="N193" s="45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154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155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119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50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120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77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254</v>
      </c>
      <c r="B210" s="356"/>
      <c r="C210" s="356"/>
      <c r="D210" s="356"/>
      <c r="E210" s="357"/>
      <c r="F210" s="355" t="s">
        <v>202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297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6"/>
    <mergeCell ref="A73:H76"/>
    <mergeCell ref="I73:K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5"/>
    <mergeCell ref="A92:H95"/>
    <mergeCell ref="I92:K95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6:B96"/>
    <mergeCell ref="C96:N96"/>
    <mergeCell ref="B97:B107"/>
    <mergeCell ref="C97:C98"/>
    <mergeCell ref="E97:H97"/>
    <mergeCell ref="I97:L97"/>
    <mergeCell ref="M97:N97"/>
    <mergeCell ref="A98:A99"/>
    <mergeCell ref="D98:D108"/>
    <mergeCell ref="E98:H106"/>
    <mergeCell ref="A119:A120"/>
    <mergeCell ref="E108:H108"/>
    <mergeCell ref="I108:L108"/>
    <mergeCell ref="A109:N109"/>
    <mergeCell ref="A110:H114"/>
    <mergeCell ref="I110:N114"/>
    <mergeCell ref="A115:B115"/>
    <mergeCell ref="C115:N115"/>
    <mergeCell ref="I98:L106"/>
    <mergeCell ref="A100:A101"/>
    <mergeCell ref="C100:C107"/>
    <mergeCell ref="M101:N108"/>
    <mergeCell ref="A102:A103"/>
    <mergeCell ref="A104:A105"/>
    <mergeCell ref="A106:A107"/>
    <mergeCell ref="E107:H107"/>
    <mergeCell ref="I107:L107"/>
    <mergeCell ref="A108:B108"/>
    <mergeCell ref="A128:N128"/>
    <mergeCell ref="A129:H133"/>
    <mergeCell ref="I129:N129"/>
    <mergeCell ref="I130:N133"/>
    <mergeCell ref="A134:B134"/>
    <mergeCell ref="C134:N134"/>
    <mergeCell ref="C119:C126"/>
    <mergeCell ref="M120:N127"/>
    <mergeCell ref="A121:A122"/>
    <mergeCell ref="A123:A124"/>
    <mergeCell ref="A125:A126"/>
    <mergeCell ref="E126:H126"/>
    <mergeCell ref="A127:B127"/>
    <mergeCell ref="E127:H127"/>
    <mergeCell ref="I127:L127"/>
    <mergeCell ref="B116:B126"/>
    <mergeCell ref="C116:C117"/>
    <mergeCell ref="E116:H116"/>
    <mergeCell ref="I116:L116"/>
    <mergeCell ref="M116:N116"/>
    <mergeCell ref="A117:A118"/>
    <mergeCell ref="D117:D127"/>
    <mergeCell ref="E117:H125"/>
    <mergeCell ref="I117:L125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7"/>
    <mergeCell ref="A174:H177"/>
    <mergeCell ref="I174:K177"/>
    <mergeCell ref="A169:A170"/>
    <mergeCell ref="E170:H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I170:L170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0:L185"/>
    <mergeCell ref="M180:M181"/>
    <mergeCell ref="N180:N181"/>
    <mergeCell ref="C182:C186"/>
    <mergeCell ref="M184:N187"/>
    <mergeCell ref="A185:A186"/>
    <mergeCell ref="E186:H186"/>
    <mergeCell ref="A187:B187"/>
    <mergeCell ref="E187:H187"/>
    <mergeCell ref="I186:L186"/>
    <mergeCell ref="E196:H201"/>
    <mergeCell ref="I196:L201"/>
    <mergeCell ref="I187:L187"/>
    <mergeCell ref="A188:N188"/>
    <mergeCell ref="A189:H189"/>
    <mergeCell ref="I189:K189"/>
    <mergeCell ref="L189:N193"/>
    <mergeCell ref="A190:H193"/>
    <mergeCell ref="I190:K193"/>
    <mergeCell ref="I126:L126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8" zoomScaleNormal="25" zoomScaleSheetLayoutView="28" zoomScalePageLayoutView="20" workbookViewId="0">
      <pane ySplit="1" topLeftCell="A160" activePane="bottomLeft" state="frozen"/>
      <selection activeCell="I80" sqref="I80:L89"/>
      <selection pane="bottomLeft" activeCell="A210" sqref="A210:E21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783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661</v>
      </c>
      <c r="E3" s="180" t="s">
        <v>815</v>
      </c>
      <c r="F3" s="181"/>
      <c r="G3" s="181"/>
      <c r="H3" s="182"/>
      <c r="I3" s="161" t="s">
        <v>820</v>
      </c>
      <c r="J3" s="162"/>
      <c r="K3" s="162"/>
      <c r="L3" s="236"/>
      <c r="M3" s="7" t="s">
        <v>52</v>
      </c>
      <c r="N3" s="23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183"/>
      <c r="F4" s="184"/>
      <c r="G4" s="184"/>
      <c r="H4" s="185"/>
      <c r="I4" s="164"/>
      <c r="J4" s="165"/>
      <c r="K4" s="165"/>
      <c r="L4" s="237"/>
      <c r="M4" s="7" t="s">
        <v>30</v>
      </c>
      <c r="N4" s="23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/>
      <c r="D5" s="93"/>
      <c r="E5" s="183"/>
      <c r="F5" s="184"/>
      <c r="G5" s="184"/>
      <c r="H5" s="185"/>
      <c r="I5" s="164"/>
      <c r="J5" s="165"/>
      <c r="K5" s="165"/>
      <c r="L5" s="237"/>
      <c r="M5" s="7" t="s">
        <v>34</v>
      </c>
      <c r="N5" s="23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183"/>
      <c r="F6" s="184"/>
      <c r="G6" s="184"/>
      <c r="H6" s="185"/>
      <c r="I6" s="164"/>
      <c r="J6" s="165"/>
      <c r="K6" s="165"/>
      <c r="L6" s="237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183"/>
      <c r="F7" s="184"/>
      <c r="G7" s="184"/>
      <c r="H7" s="185"/>
      <c r="I7" s="164"/>
      <c r="J7" s="165"/>
      <c r="K7" s="165"/>
      <c r="L7" s="23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183"/>
      <c r="F8" s="184"/>
      <c r="G8" s="184"/>
      <c r="H8" s="185"/>
      <c r="I8" s="164"/>
      <c r="J8" s="165"/>
      <c r="K8" s="165"/>
      <c r="L8" s="23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183"/>
      <c r="F9" s="184"/>
      <c r="G9" s="184"/>
      <c r="H9" s="185"/>
      <c r="I9" s="164"/>
      <c r="J9" s="165"/>
      <c r="K9" s="165"/>
      <c r="L9" s="237"/>
      <c r="M9" s="104"/>
      <c r="N9" s="105"/>
      <c r="O9" s="3"/>
      <c r="P9" s="4"/>
      <c r="Q9" s="4"/>
    </row>
    <row r="10" spans="1:17" s="5" customFormat="1" ht="180.75" customHeight="1" x14ac:dyDescent="0.65">
      <c r="A10" s="92"/>
      <c r="B10" s="88"/>
      <c r="C10" s="103"/>
      <c r="D10" s="93"/>
      <c r="E10" s="183"/>
      <c r="F10" s="184"/>
      <c r="G10" s="184"/>
      <c r="H10" s="185"/>
      <c r="I10" s="164"/>
      <c r="J10" s="165"/>
      <c r="K10" s="165"/>
      <c r="L10" s="237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183"/>
      <c r="F11" s="184"/>
      <c r="G11" s="184"/>
      <c r="H11" s="185"/>
      <c r="I11" s="164"/>
      <c r="J11" s="165"/>
      <c r="K11" s="165"/>
      <c r="L11" s="23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785</v>
      </c>
      <c r="F12" s="724"/>
      <c r="G12" s="724"/>
      <c r="H12" s="724"/>
      <c r="I12" s="724" t="s">
        <v>819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791</v>
      </c>
      <c r="F13" s="109"/>
      <c r="G13" s="109"/>
      <c r="H13" s="109"/>
      <c r="I13" s="108" t="s">
        <v>784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40" t="s">
        <v>821</v>
      </c>
      <c r="B15" s="162"/>
      <c r="C15" s="162"/>
      <c r="D15" s="162"/>
      <c r="E15" s="162"/>
      <c r="F15" s="162"/>
      <c r="G15" s="162"/>
      <c r="H15" s="236"/>
      <c r="I15" s="189" t="s">
        <v>822</v>
      </c>
      <c r="J15" s="190"/>
      <c r="K15" s="190"/>
      <c r="L15" s="190"/>
      <c r="M15" s="190"/>
      <c r="N15" s="191"/>
      <c r="O15" s="13"/>
      <c r="P15" s="27"/>
      <c r="Q15" s="12"/>
    </row>
    <row r="16" spans="1:17" s="5" customFormat="1" ht="140.1" customHeight="1" x14ac:dyDescent="0.65">
      <c r="A16" s="441"/>
      <c r="B16" s="165"/>
      <c r="C16" s="165"/>
      <c r="D16" s="165"/>
      <c r="E16" s="165"/>
      <c r="F16" s="165"/>
      <c r="G16" s="165"/>
      <c r="H16" s="237"/>
      <c r="I16" s="192"/>
      <c r="J16" s="193"/>
      <c r="K16" s="193"/>
      <c r="L16" s="193"/>
      <c r="M16" s="193"/>
      <c r="N16" s="194"/>
      <c r="O16" s="14"/>
      <c r="P16" s="15"/>
      <c r="Q16" s="12"/>
    </row>
    <row r="17" spans="1:17" s="5" customFormat="1" ht="140.1" customHeight="1" x14ac:dyDescent="0.65">
      <c r="A17" s="441"/>
      <c r="B17" s="165"/>
      <c r="C17" s="165"/>
      <c r="D17" s="165"/>
      <c r="E17" s="165"/>
      <c r="F17" s="165"/>
      <c r="G17" s="165"/>
      <c r="H17" s="237"/>
      <c r="I17" s="192"/>
      <c r="J17" s="193"/>
      <c r="K17" s="193"/>
      <c r="L17" s="193"/>
      <c r="M17" s="193"/>
      <c r="N17" s="194"/>
      <c r="O17" s="14"/>
      <c r="P17" s="15"/>
      <c r="Q17" s="12"/>
    </row>
    <row r="18" spans="1:17" s="5" customFormat="1" ht="195.75" customHeight="1" x14ac:dyDescent="0.65">
      <c r="A18" s="441"/>
      <c r="B18" s="165"/>
      <c r="C18" s="165"/>
      <c r="D18" s="165"/>
      <c r="E18" s="165"/>
      <c r="F18" s="165"/>
      <c r="G18" s="165"/>
      <c r="H18" s="237"/>
      <c r="I18" s="192"/>
      <c r="J18" s="193"/>
      <c r="K18" s="193"/>
      <c r="L18" s="193"/>
      <c r="M18" s="193"/>
      <c r="N18" s="194"/>
      <c r="O18" s="16"/>
      <c r="P18" s="24"/>
      <c r="Q18" s="4"/>
    </row>
    <row r="19" spans="1:17" s="5" customFormat="1" ht="107.25" customHeight="1" x14ac:dyDescent="0.65">
      <c r="A19" s="442"/>
      <c r="B19" s="239"/>
      <c r="C19" s="239"/>
      <c r="D19" s="239"/>
      <c r="E19" s="239"/>
      <c r="F19" s="239"/>
      <c r="G19" s="239"/>
      <c r="H19" s="240"/>
      <c r="I19" s="671"/>
      <c r="J19" s="672"/>
      <c r="K19" s="672"/>
      <c r="L19" s="672"/>
      <c r="M19" s="672"/>
      <c r="N19" s="6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22</v>
      </c>
      <c r="C21" s="87">
        <v>1308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567</v>
      </c>
      <c r="E22" s="180" t="s">
        <v>811</v>
      </c>
      <c r="F22" s="181"/>
      <c r="G22" s="181"/>
      <c r="H22" s="182"/>
      <c r="I22" s="180" t="s">
        <v>816</v>
      </c>
      <c r="J22" s="181"/>
      <c r="K22" s="181"/>
      <c r="L22" s="182"/>
      <c r="M22" s="7" t="s">
        <v>52</v>
      </c>
      <c r="N22" s="8">
        <v>26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83"/>
      <c r="F23" s="184"/>
      <c r="G23" s="184"/>
      <c r="H23" s="185"/>
      <c r="I23" s="183"/>
      <c r="J23" s="184"/>
      <c r="K23" s="184"/>
      <c r="L23" s="185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265" t="s">
        <v>792</v>
      </c>
      <c r="D24" s="93"/>
      <c r="E24" s="183"/>
      <c r="F24" s="184"/>
      <c r="G24" s="184"/>
      <c r="H24" s="185"/>
      <c r="I24" s="183"/>
      <c r="J24" s="184"/>
      <c r="K24" s="184"/>
      <c r="L24" s="185"/>
      <c r="M24" s="7" t="s">
        <v>34</v>
      </c>
      <c r="N24" s="8">
        <f>SUM(N22:N23)</f>
        <v>42</v>
      </c>
      <c r="O24" s="3"/>
      <c r="P24" s="4"/>
      <c r="Q24" s="4"/>
    </row>
    <row r="25" spans="1:17" s="5" customFormat="1" ht="72.75" customHeight="1" x14ac:dyDescent="0.65">
      <c r="A25" s="92"/>
      <c r="B25" s="88"/>
      <c r="C25" s="265"/>
      <c r="D25" s="93"/>
      <c r="E25" s="183"/>
      <c r="F25" s="184"/>
      <c r="G25" s="184"/>
      <c r="H25" s="185"/>
      <c r="I25" s="183"/>
      <c r="J25" s="184"/>
      <c r="K25" s="184"/>
      <c r="L25" s="185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265"/>
      <c r="D26" s="93"/>
      <c r="E26" s="183"/>
      <c r="F26" s="184"/>
      <c r="G26" s="184"/>
      <c r="H26" s="185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265"/>
      <c r="D27" s="93"/>
      <c r="E27" s="183"/>
      <c r="F27" s="184"/>
      <c r="G27" s="184"/>
      <c r="H27" s="185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265"/>
      <c r="D28" s="93"/>
      <c r="E28" s="183"/>
      <c r="F28" s="184"/>
      <c r="G28" s="184"/>
      <c r="H28" s="185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265"/>
      <c r="D29" s="93"/>
      <c r="E29" s="183"/>
      <c r="F29" s="184"/>
      <c r="G29" s="184"/>
      <c r="H29" s="185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265"/>
      <c r="D30" s="93"/>
      <c r="E30" s="183"/>
      <c r="F30" s="184"/>
      <c r="G30" s="184"/>
      <c r="H30" s="185"/>
      <c r="I30" s="183"/>
      <c r="J30" s="184"/>
      <c r="K30" s="184"/>
      <c r="L30" s="185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794</v>
      </c>
      <c r="F31" s="670"/>
      <c r="G31" s="670"/>
      <c r="H31" s="670"/>
      <c r="I31" s="724" t="s">
        <v>818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793</v>
      </c>
      <c r="F32" s="169"/>
      <c r="G32" s="169"/>
      <c r="H32" s="169"/>
      <c r="I32" s="169" t="s">
        <v>817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823</v>
      </c>
      <c r="B34" s="162"/>
      <c r="C34" s="162"/>
      <c r="D34" s="162"/>
      <c r="E34" s="162"/>
      <c r="F34" s="162"/>
      <c r="G34" s="162"/>
      <c r="H34" s="236"/>
      <c r="I34" s="161" t="s">
        <v>71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434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601</v>
      </c>
      <c r="C59" s="87">
        <v>52008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620</v>
      </c>
      <c r="E60" s="180" t="s">
        <v>802</v>
      </c>
      <c r="F60" s="181"/>
      <c r="G60" s="181"/>
      <c r="H60" s="182"/>
      <c r="I60" s="180" t="s">
        <v>831</v>
      </c>
      <c r="J60" s="181"/>
      <c r="K60" s="181"/>
      <c r="L60" s="182"/>
      <c r="M60" s="7" t="s">
        <v>52</v>
      </c>
      <c r="N60" s="8">
        <v>46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210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63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186"/>
      <c r="F68" s="187"/>
      <c r="G68" s="187"/>
      <c r="H68" s="188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724</v>
      </c>
      <c r="F69" s="724"/>
      <c r="G69" s="724"/>
      <c r="H69" s="724"/>
      <c r="I69" s="724" t="s">
        <v>828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59</v>
      </c>
      <c r="D70" s="93"/>
      <c r="E70" s="108" t="s">
        <v>517</v>
      </c>
      <c r="F70" s="215"/>
      <c r="G70" s="215"/>
      <c r="H70" s="215"/>
      <c r="I70" s="108" t="s">
        <v>829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 t="s">
        <v>664</v>
      </c>
      <c r="J72" s="684"/>
      <c r="K72" s="685"/>
      <c r="L72" s="555"/>
      <c r="M72" s="451"/>
      <c r="N72" s="452"/>
      <c r="O72" s="13"/>
      <c r="P72" s="27"/>
      <c r="Q72" s="12"/>
    </row>
    <row r="73" spans="1:19" ht="140.1" customHeight="1" x14ac:dyDescent="0.65">
      <c r="A73" s="735" t="s">
        <v>825</v>
      </c>
      <c r="B73" s="535"/>
      <c r="C73" s="535"/>
      <c r="D73" s="535"/>
      <c r="E73" s="535"/>
      <c r="F73" s="535"/>
      <c r="G73" s="535"/>
      <c r="H73" s="536"/>
      <c r="I73" s="251" t="s">
        <v>826</v>
      </c>
      <c r="J73" s="252"/>
      <c r="K73" s="686"/>
      <c r="L73" s="453"/>
      <c r="M73" s="454"/>
      <c r="N73" s="455"/>
      <c r="O73" s="14"/>
      <c r="P73" s="15"/>
      <c r="Q73" s="12"/>
    </row>
    <row r="74" spans="1:19" ht="140.1" customHeight="1" x14ac:dyDescent="0.65">
      <c r="A74" s="735"/>
      <c r="B74" s="535"/>
      <c r="C74" s="535"/>
      <c r="D74" s="535"/>
      <c r="E74" s="535"/>
      <c r="F74" s="535"/>
      <c r="G74" s="535"/>
      <c r="H74" s="536"/>
      <c r="I74" s="254"/>
      <c r="J74" s="255"/>
      <c r="K74" s="687"/>
      <c r="L74" s="453"/>
      <c r="M74" s="454"/>
      <c r="N74" s="455"/>
      <c r="O74" s="14"/>
      <c r="P74" s="15"/>
      <c r="Q74" s="12"/>
    </row>
    <row r="75" spans="1:19" ht="177" customHeight="1" x14ac:dyDescent="0.65">
      <c r="A75" s="735"/>
      <c r="B75" s="535"/>
      <c r="C75" s="535"/>
      <c r="D75" s="535"/>
      <c r="E75" s="535"/>
      <c r="F75" s="535"/>
      <c r="G75" s="535"/>
      <c r="H75" s="536"/>
      <c r="I75" s="254"/>
      <c r="J75" s="255"/>
      <c r="K75" s="687"/>
      <c r="L75" s="453"/>
      <c r="M75" s="454"/>
      <c r="N75" s="455"/>
      <c r="O75" s="16"/>
      <c r="P75" s="24"/>
      <c r="Q75" s="4"/>
    </row>
    <row r="76" spans="1:19" ht="191.25" customHeight="1" x14ac:dyDescent="0.65">
      <c r="A76" s="736"/>
      <c r="B76" s="538"/>
      <c r="C76" s="538"/>
      <c r="D76" s="538"/>
      <c r="E76" s="538"/>
      <c r="F76" s="538"/>
      <c r="G76" s="538"/>
      <c r="H76" s="539"/>
      <c r="I76" s="257"/>
      <c r="J76" s="258"/>
      <c r="K76" s="688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109</v>
      </c>
      <c r="C78" s="87">
        <v>5840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161" t="s">
        <v>795</v>
      </c>
      <c r="F79" s="162"/>
      <c r="G79" s="162"/>
      <c r="H79" s="236"/>
      <c r="I79" s="161" t="s">
        <v>827</v>
      </c>
      <c r="J79" s="162"/>
      <c r="K79" s="162"/>
      <c r="L79" s="236"/>
      <c r="M79" s="7" t="s">
        <v>52</v>
      </c>
      <c r="N79" s="23">
        <v>114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164"/>
      <c r="F80" s="165"/>
      <c r="G80" s="165"/>
      <c r="H80" s="237"/>
      <c r="I80" s="164"/>
      <c r="J80" s="165"/>
      <c r="K80" s="165"/>
      <c r="L80" s="237"/>
      <c r="M80" s="7" t="s">
        <v>30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670</v>
      </c>
      <c r="D81" s="93"/>
      <c r="E81" s="164"/>
      <c r="F81" s="165"/>
      <c r="G81" s="165"/>
      <c r="H81" s="237"/>
      <c r="I81" s="164"/>
      <c r="J81" s="165"/>
      <c r="K81" s="165"/>
      <c r="L81" s="237"/>
      <c r="M81" s="7" t="s">
        <v>34</v>
      </c>
      <c r="N81" s="23">
        <f>SUM(N79:N80)</f>
        <v>129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164"/>
      <c r="F82" s="165"/>
      <c r="G82" s="165"/>
      <c r="H82" s="237"/>
      <c r="I82" s="164"/>
      <c r="J82" s="165"/>
      <c r="K82" s="165"/>
      <c r="L82" s="237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164"/>
      <c r="F83" s="165"/>
      <c r="G83" s="165"/>
      <c r="H83" s="237"/>
      <c r="I83" s="164"/>
      <c r="J83" s="165"/>
      <c r="K83" s="165"/>
      <c r="L83" s="237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164"/>
      <c r="F84" s="165"/>
      <c r="G84" s="165"/>
      <c r="H84" s="237"/>
      <c r="I84" s="164"/>
      <c r="J84" s="165"/>
      <c r="K84" s="165"/>
      <c r="L84" s="237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164"/>
      <c r="F85" s="165"/>
      <c r="G85" s="165"/>
      <c r="H85" s="237"/>
      <c r="I85" s="164"/>
      <c r="J85" s="165"/>
      <c r="K85" s="165"/>
      <c r="L85" s="237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164"/>
      <c r="F86" s="165"/>
      <c r="G86" s="165"/>
      <c r="H86" s="237"/>
      <c r="I86" s="164"/>
      <c r="J86" s="165"/>
      <c r="K86" s="165"/>
      <c r="L86" s="237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164"/>
      <c r="F87" s="165"/>
      <c r="G87" s="165"/>
      <c r="H87" s="237"/>
      <c r="I87" s="164"/>
      <c r="J87" s="165"/>
      <c r="K87" s="165"/>
      <c r="L87" s="237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797</v>
      </c>
      <c r="F88" s="724"/>
      <c r="G88" s="724"/>
      <c r="H88" s="724"/>
      <c r="I88" s="724" t="s">
        <v>830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59</v>
      </c>
      <c r="D89" s="93"/>
      <c r="E89" s="169" t="s">
        <v>814</v>
      </c>
      <c r="F89" s="222"/>
      <c r="G89" s="222"/>
      <c r="H89" s="222"/>
      <c r="I89" s="169" t="s">
        <v>813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 t="s">
        <v>667</v>
      </c>
      <c r="J91" s="684"/>
      <c r="K91" s="685"/>
      <c r="L91" s="689"/>
      <c r="M91" s="252"/>
      <c r="N91" s="686"/>
      <c r="O91" s="13"/>
      <c r="P91" s="27"/>
      <c r="Q91" s="12"/>
    </row>
    <row r="92" spans="1:17" s="5" customFormat="1" ht="140.1" customHeight="1" x14ac:dyDescent="0.65">
      <c r="A92" s="674" t="s">
        <v>825</v>
      </c>
      <c r="B92" s="675"/>
      <c r="C92" s="675"/>
      <c r="D92" s="675"/>
      <c r="E92" s="675"/>
      <c r="F92" s="675"/>
      <c r="G92" s="675"/>
      <c r="H92" s="676"/>
      <c r="I92" s="251" t="s">
        <v>826</v>
      </c>
      <c r="J92" s="252"/>
      <c r="K92" s="686"/>
      <c r="L92" s="254"/>
      <c r="M92" s="255"/>
      <c r="N92" s="687"/>
      <c r="O92" s="14"/>
      <c r="P92" s="15"/>
      <c r="Q92" s="12"/>
    </row>
    <row r="93" spans="1:17" s="5" customFormat="1" ht="140.1" customHeight="1" x14ac:dyDescent="0.65">
      <c r="A93" s="674"/>
      <c r="B93" s="675"/>
      <c r="C93" s="675"/>
      <c r="D93" s="675"/>
      <c r="E93" s="675"/>
      <c r="F93" s="675"/>
      <c r="G93" s="675"/>
      <c r="H93" s="676"/>
      <c r="I93" s="254"/>
      <c r="J93" s="255"/>
      <c r="K93" s="687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674"/>
      <c r="B94" s="675"/>
      <c r="C94" s="675"/>
      <c r="D94" s="675"/>
      <c r="E94" s="675"/>
      <c r="F94" s="675"/>
      <c r="G94" s="675"/>
      <c r="H94" s="676"/>
      <c r="I94" s="254"/>
      <c r="J94" s="255"/>
      <c r="K94" s="687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677"/>
      <c r="B95" s="678"/>
      <c r="C95" s="678"/>
      <c r="D95" s="678"/>
      <c r="E95" s="678"/>
      <c r="F95" s="678"/>
      <c r="G95" s="678"/>
      <c r="H95" s="679"/>
      <c r="I95" s="257"/>
      <c r="J95" s="258"/>
      <c r="K95" s="688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/>
      <c r="C97" s="87"/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422</v>
      </c>
      <c r="E98" s="180" t="s">
        <v>832</v>
      </c>
      <c r="F98" s="181"/>
      <c r="G98" s="181"/>
      <c r="H98" s="182"/>
      <c r="I98" s="180" t="s">
        <v>834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/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114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728" t="s">
        <v>796</v>
      </c>
      <c r="F107" s="728"/>
      <c r="G107" s="728"/>
      <c r="H107" s="728"/>
      <c r="I107" s="728" t="s">
        <v>833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18</v>
      </c>
      <c r="D108" s="93"/>
      <c r="E108" s="233" t="s">
        <v>443</v>
      </c>
      <c r="F108" s="233"/>
      <c r="G108" s="233"/>
      <c r="H108" s="233"/>
      <c r="I108" s="108" t="s">
        <v>443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721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804</v>
      </c>
      <c r="F117" s="162"/>
      <c r="G117" s="162"/>
      <c r="H117" s="236"/>
      <c r="I117" s="161" t="s">
        <v>840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511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801</v>
      </c>
      <c r="F126" s="724"/>
      <c r="G126" s="724"/>
      <c r="H126" s="724"/>
      <c r="I126" s="724" t="s">
        <v>841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658</v>
      </c>
      <c r="F127" s="233"/>
      <c r="G127" s="233"/>
      <c r="H127" s="233"/>
      <c r="I127" s="108" t="s">
        <v>659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721" t="s">
        <v>798</v>
      </c>
      <c r="B129" s="409"/>
      <c r="C129" s="409"/>
      <c r="D129" s="409"/>
      <c r="E129" s="409"/>
      <c r="F129" s="409"/>
      <c r="G129" s="409"/>
      <c r="H129" s="410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722"/>
      <c r="B130" s="412"/>
      <c r="C130" s="412"/>
      <c r="D130" s="412"/>
      <c r="E130" s="412"/>
      <c r="F130" s="412"/>
      <c r="G130" s="412"/>
      <c r="H130" s="413"/>
      <c r="I130" s="164" t="s">
        <v>824</v>
      </c>
      <c r="J130" s="165"/>
      <c r="K130" s="165"/>
      <c r="L130" s="165"/>
      <c r="M130" s="165"/>
      <c r="N130" s="166"/>
      <c r="O130" s="14"/>
      <c r="P130" s="15"/>
      <c r="Q130" s="12"/>
    </row>
    <row r="131" spans="1:19" ht="161.25" customHeight="1" x14ac:dyDescent="0.65">
      <c r="A131" s="722"/>
      <c r="B131" s="412"/>
      <c r="C131" s="412"/>
      <c r="D131" s="412"/>
      <c r="E131" s="412"/>
      <c r="F131" s="412"/>
      <c r="G131" s="412"/>
      <c r="H131" s="413"/>
      <c r="I131" s="164"/>
      <c r="J131" s="165"/>
      <c r="K131" s="165"/>
      <c r="L131" s="165"/>
      <c r="M131" s="165"/>
      <c r="N131" s="166"/>
      <c r="O131" s="14"/>
      <c r="P131" s="15"/>
      <c r="Q131" s="12"/>
    </row>
    <row r="132" spans="1:19" ht="134.25" customHeight="1" x14ac:dyDescent="0.65">
      <c r="A132" s="722"/>
      <c r="B132" s="412"/>
      <c r="C132" s="412"/>
      <c r="D132" s="412"/>
      <c r="E132" s="412"/>
      <c r="F132" s="412"/>
      <c r="G132" s="412"/>
      <c r="H132" s="413"/>
      <c r="I132" s="164"/>
      <c r="J132" s="165"/>
      <c r="K132" s="165"/>
      <c r="L132" s="165"/>
      <c r="M132" s="165"/>
      <c r="N132" s="166"/>
      <c r="O132" s="16"/>
      <c r="P132" s="24"/>
      <c r="Q132" s="4"/>
    </row>
    <row r="133" spans="1:19" ht="147.75" customHeight="1" x14ac:dyDescent="0.65">
      <c r="A133" s="723"/>
      <c r="B133" s="415"/>
      <c r="C133" s="415"/>
      <c r="D133" s="415"/>
      <c r="E133" s="415"/>
      <c r="F133" s="415"/>
      <c r="G133" s="415"/>
      <c r="H133" s="416"/>
      <c r="I133" s="238"/>
      <c r="J133" s="239"/>
      <c r="K133" s="239"/>
      <c r="L133" s="239"/>
      <c r="M133" s="239"/>
      <c r="N133" s="46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5</v>
      </c>
      <c r="C135" s="87">
        <v>83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260</v>
      </c>
      <c r="E136" s="161" t="s">
        <v>786</v>
      </c>
      <c r="F136" s="162"/>
      <c r="G136" s="162"/>
      <c r="H136" s="236"/>
      <c r="I136" s="161" t="s">
        <v>839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23">
        <v>18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570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23">
        <f>SUM(N136:N137)</f>
        <v>20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803</v>
      </c>
      <c r="F145" s="725"/>
      <c r="G145" s="725"/>
      <c r="H145" s="725"/>
      <c r="I145" s="725" t="s">
        <v>838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810</v>
      </c>
      <c r="D146" s="93"/>
      <c r="E146" s="233" t="s">
        <v>650</v>
      </c>
      <c r="F146" s="233"/>
      <c r="G146" s="233"/>
      <c r="H146" s="233"/>
      <c r="I146" s="108" t="s">
        <v>659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788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702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312</v>
      </c>
      <c r="C163" s="325">
        <v>3863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611" t="s">
        <v>799</v>
      </c>
      <c r="F164" s="612"/>
      <c r="G164" s="612"/>
      <c r="H164" s="613"/>
      <c r="I164" s="161" t="s">
        <v>836</v>
      </c>
      <c r="J164" s="162"/>
      <c r="K164" s="162"/>
      <c r="L164" s="236"/>
      <c r="M164" s="338" t="s">
        <v>52</v>
      </c>
      <c r="N164" s="419">
        <v>21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36</v>
      </c>
      <c r="E165" s="614"/>
      <c r="F165" s="615"/>
      <c r="G165" s="615"/>
      <c r="H165" s="616"/>
      <c r="I165" s="164"/>
      <c r="J165" s="165"/>
      <c r="K165" s="165"/>
      <c r="L165" s="237"/>
      <c r="M165" s="339"/>
      <c r="N165" s="420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210</v>
      </c>
      <c r="D166" s="93"/>
      <c r="E166" s="614"/>
      <c r="F166" s="615"/>
      <c r="G166" s="615"/>
      <c r="H166" s="616"/>
      <c r="I166" s="164"/>
      <c r="J166" s="165"/>
      <c r="K166" s="165"/>
      <c r="L166" s="237"/>
      <c r="M166" s="7" t="s">
        <v>30</v>
      </c>
      <c r="N166" s="23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14"/>
      <c r="F167" s="615"/>
      <c r="G167" s="615"/>
      <c r="H167" s="616"/>
      <c r="I167" s="164"/>
      <c r="J167" s="165"/>
      <c r="K167" s="165"/>
      <c r="L167" s="237"/>
      <c r="M167" s="7" t="s">
        <v>34</v>
      </c>
      <c r="N167" s="23">
        <f>SUM(N164:N166)</f>
        <v>33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14"/>
      <c r="F168" s="615"/>
      <c r="G168" s="615"/>
      <c r="H168" s="616"/>
      <c r="I168" s="164"/>
      <c r="J168" s="165"/>
      <c r="K168" s="165"/>
      <c r="L168" s="237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14"/>
      <c r="F169" s="615"/>
      <c r="G169" s="615"/>
      <c r="H169" s="616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787</v>
      </c>
      <c r="F170" s="725"/>
      <c r="G170" s="725"/>
      <c r="H170" s="725"/>
      <c r="I170" s="725" t="s">
        <v>812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59</v>
      </c>
      <c r="D171" s="93"/>
      <c r="E171" s="233" t="s">
        <v>800</v>
      </c>
      <c r="F171" s="233"/>
      <c r="G171" s="233"/>
      <c r="H171" s="233"/>
      <c r="I171" s="233" t="s">
        <v>835</v>
      </c>
      <c r="J171" s="233"/>
      <c r="K171" s="233"/>
      <c r="L171" s="23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703" t="s">
        <v>667</v>
      </c>
      <c r="J173" s="704"/>
      <c r="K173" s="705"/>
      <c r="L173" s="555"/>
      <c r="M173" s="451"/>
      <c r="N173" s="452"/>
      <c r="O173" s="13"/>
      <c r="P173" s="27"/>
      <c r="Q173" s="12"/>
    </row>
    <row r="174" spans="1:17" s="5" customFormat="1" ht="318.75" customHeight="1" x14ac:dyDescent="0.65">
      <c r="A174" s="674" t="s">
        <v>825</v>
      </c>
      <c r="B174" s="675"/>
      <c r="C174" s="675"/>
      <c r="D174" s="675"/>
      <c r="E174" s="675"/>
      <c r="F174" s="675"/>
      <c r="G174" s="675"/>
      <c r="H174" s="676"/>
      <c r="I174" s="251" t="s">
        <v>826</v>
      </c>
      <c r="J174" s="252"/>
      <c r="K174" s="686"/>
      <c r="L174" s="453"/>
      <c r="M174" s="454"/>
      <c r="N174" s="455"/>
      <c r="O174" s="14"/>
      <c r="P174" s="15"/>
      <c r="Q174" s="12"/>
    </row>
    <row r="175" spans="1:17" s="5" customFormat="1" ht="309.75" customHeight="1" x14ac:dyDescent="0.65">
      <c r="A175" s="674"/>
      <c r="B175" s="675"/>
      <c r="C175" s="675"/>
      <c r="D175" s="675"/>
      <c r="E175" s="675"/>
      <c r="F175" s="675"/>
      <c r="G175" s="675"/>
      <c r="H175" s="676"/>
      <c r="I175" s="254"/>
      <c r="J175" s="255"/>
      <c r="K175" s="687"/>
      <c r="L175" s="453"/>
      <c r="M175" s="454"/>
      <c r="N175" s="455"/>
      <c r="O175" s="14"/>
      <c r="P175" s="15"/>
      <c r="Q175" s="12"/>
    </row>
    <row r="176" spans="1:17" s="5" customFormat="1" ht="12.75" hidden="1" customHeight="1" x14ac:dyDescent="0.65">
      <c r="A176" s="674"/>
      <c r="B176" s="675"/>
      <c r="C176" s="675"/>
      <c r="D176" s="675"/>
      <c r="E176" s="675"/>
      <c r="F176" s="675"/>
      <c r="G176" s="675"/>
      <c r="H176" s="676"/>
      <c r="I176" s="254"/>
      <c r="J176" s="255"/>
      <c r="K176" s="687"/>
      <c r="L176" s="453"/>
      <c r="M176" s="454"/>
      <c r="N176" s="455"/>
      <c r="O176" s="16"/>
      <c r="P176" s="24"/>
      <c r="Q176" s="4"/>
    </row>
    <row r="177" spans="1:17" s="5" customFormat="1" ht="15.75" hidden="1" customHeight="1" x14ac:dyDescent="0.65">
      <c r="A177" s="677"/>
      <c r="B177" s="678"/>
      <c r="C177" s="678"/>
      <c r="D177" s="678"/>
      <c r="E177" s="678"/>
      <c r="F177" s="678"/>
      <c r="G177" s="678"/>
      <c r="H177" s="679"/>
      <c r="I177" s="257"/>
      <c r="J177" s="258"/>
      <c r="K177" s="688"/>
      <c r="L177" s="456"/>
      <c r="M177" s="457"/>
      <c r="N177" s="45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/>
      <c r="C179" s="325"/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111</v>
      </c>
      <c r="B180" s="324"/>
      <c r="C180" s="325"/>
      <c r="D180" s="342" t="s">
        <v>565</v>
      </c>
      <c r="E180" s="171" t="s">
        <v>789</v>
      </c>
      <c r="F180" s="172"/>
      <c r="G180" s="172"/>
      <c r="H180" s="173"/>
      <c r="I180" s="171" t="s">
        <v>789</v>
      </c>
      <c r="J180" s="172"/>
      <c r="K180" s="172"/>
      <c r="L180" s="173"/>
      <c r="M180" s="338" t="s">
        <v>52</v>
      </c>
      <c r="N180" s="340">
        <v>69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74"/>
      <c r="F181" s="175"/>
      <c r="G181" s="175"/>
      <c r="H181" s="176"/>
      <c r="I181" s="174"/>
      <c r="J181" s="175"/>
      <c r="K181" s="175"/>
      <c r="L181" s="176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126</v>
      </c>
      <c r="B182" s="88"/>
      <c r="C182" s="345"/>
      <c r="D182" s="343"/>
      <c r="E182" s="174"/>
      <c r="F182" s="175"/>
      <c r="G182" s="175"/>
      <c r="H182" s="176"/>
      <c r="I182" s="174"/>
      <c r="J182" s="175"/>
      <c r="K182" s="175"/>
      <c r="L182" s="176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174"/>
      <c r="F183" s="175"/>
      <c r="G183" s="175"/>
      <c r="H183" s="176"/>
      <c r="I183" s="174"/>
      <c r="J183" s="175"/>
      <c r="K183" s="175"/>
      <c r="L183" s="176"/>
      <c r="M183" s="7" t="s">
        <v>34</v>
      </c>
      <c r="N183" s="8">
        <f>SUM(N180:N182)</f>
        <v>76</v>
      </c>
      <c r="O183" s="3"/>
      <c r="P183" s="4"/>
      <c r="Q183" s="4"/>
    </row>
    <row r="184" spans="1:17" s="5" customFormat="1" ht="266.25" customHeight="1" x14ac:dyDescent="0.65">
      <c r="A184" s="18" t="s">
        <v>367</v>
      </c>
      <c r="B184" s="88"/>
      <c r="C184" s="345"/>
      <c r="D184" s="343"/>
      <c r="E184" s="174"/>
      <c r="F184" s="175"/>
      <c r="G184" s="175"/>
      <c r="H184" s="176"/>
      <c r="I184" s="174"/>
      <c r="J184" s="175"/>
      <c r="K184" s="175"/>
      <c r="L184" s="176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174"/>
      <c r="F185" s="175"/>
      <c r="G185" s="175"/>
      <c r="H185" s="176"/>
      <c r="I185" s="174"/>
      <c r="J185" s="175"/>
      <c r="K185" s="175"/>
      <c r="L185" s="176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790</v>
      </c>
      <c r="F186" s="724"/>
      <c r="G186" s="724"/>
      <c r="H186" s="724"/>
      <c r="I186" s="724" t="s">
        <v>837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18</v>
      </c>
      <c r="D187" s="344"/>
      <c r="E187" s="328" t="s">
        <v>659</v>
      </c>
      <c r="F187" s="328"/>
      <c r="G187" s="328"/>
      <c r="H187" s="328"/>
      <c r="I187" s="328" t="s">
        <v>659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703" t="s">
        <v>667</v>
      </c>
      <c r="J189" s="704"/>
      <c r="K189" s="705"/>
      <c r="L189" s="555"/>
      <c r="M189" s="451"/>
      <c r="N189" s="452"/>
      <c r="O189" s="13"/>
      <c r="P189" s="27"/>
      <c r="Q189" s="12"/>
    </row>
    <row r="190" spans="1:17" s="5" customFormat="1" ht="45.75" customHeight="1" x14ac:dyDescent="0.65">
      <c r="A190" s="674" t="s">
        <v>825</v>
      </c>
      <c r="B190" s="675"/>
      <c r="C190" s="675"/>
      <c r="D190" s="675"/>
      <c r="E190" s="675"/>
      <c r="F190" s="675"/>
      <c r="G190" s="675"/>
      <c r="H190" s="676"/>
      <c r="I190" s="251" t="s">
        <v>826</v>
      </c>
      <c r="J190" s="252"/>
      <c r="K190" s="686"/>
      <c r="L190" s="453"/>
      <c r="M190" s="454"/>
      <c r="N190" s="455"/>
      <c r="O190" s="14"/>
      <c r="P190" s="15"/>
      <c r="Q190" s="12"/>
    </row>
    <row r="191" spans="1:17" s="5" customFormat="1" ht="140.1" customHeight="1" x14ac:dyDescent="0.65">
      <c r="A191" s="674"/>
      <c r="B191" s="675"/>
      <c r="C191" s="675"/>
      <c r="D191" s="675"/>
      <c r="E191" s="675"/>
      <c r="F191" s="675"/>
      <c r="G191" s="675"/>
      <c r="H191" s="676"/>
      <c r="I191" s="254"/>
      <c r="J191" s="255"/>
      <c r="K191" s="687"/>
      <c r="L191" s="453"/>
      <c r="M191" s="454"/>
      <c r="N191" s="455"/>
      <c r="O191" s="14"/>
      <c r="P191" s="15"/>
      <c r="Q191" s="12"/>
    </row>
    <row r="192" spans="1:17" s="5" customFormat="1" ht="187.5" customHeight="1" x14ac:dyDescent="0.65">
      <c r="A192" s="674"/>
      <c r="B192" s="675"/>
      <c r="C192" s="675"/>
      <c r="D192" s="675"/>
      <c r="E192" s="675"/>
      <c r="F192" s="675"/>
      <c r="G192" s="675"/>
      <c r="H192" s="676"/>
      <c r="I192" s="254"/>
      <c r="J192" s="255"/>
      <c r="K192" s="687"/>
      <c r="L192" s="453"/>
      <c r="M192" s="454"/>
      <c r="N192" s="455"/>
      <c r="O192" s="16"/>
      <c r="P192" s="24"/>
      <c r="Q192" s="4"/>
    </row>
    <row r="193" spans="1:17" s="5" customFormat="1" ht="321" customHeight="1" x14ac:dyDescent="0.65">
      <c r="A193" s="677"/>
      <c r="B193" s="678"/>
      <c r="C193" s="678"/>
      <c r="D193" s="678"/>
      <c r="E193" s="678"/>
      <c r="F193" s="678"/>
      <c r="G193" s="678"/>
      <c r="H193" s="679"/>
      <c r="I193" s="257"/>
      <c r="J193" s="258"/>
      <c r="K193" s="688"/>
      <c r="L193" s="456"/>
      <c r="M193" s="457"/>
      <c r="N193" s="45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77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304</v>
      </c>
      <c r="B210" s="356"/>
      <c r="C210" s="356"/>
      <c r="D210" s="356"/>
      <c r="E210" s="357"/>
      <c r="F210" s="355" t="s">
        <v>255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297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6"/>
    <mergeCell ref="A73:H76"/>
    <mergeCell ref="I73:K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5"/>
    <mergeCell ref="A92:H95"/>
    <mergeCell ref="I92:K95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6:B96"/>
    <mergeCell ref="C96:N96"/>
    <mergeCell ref="B97:B107"/>
    <mergeCell ref="C97:C98"/>
    <mergeCell ref="E97:H97"/>
    <mergeCell ref="I97:L97"/>
    <mergeCell ref="M97:N97"/>
    <mergeCell ref="A98:A99"/>
    <mergeCell ref="D98:D108"/>
    <mergeCell ref="E98:H106"/>
    <mergeCell ref="I98:L106"/>
    <mergeCell ref="A100:A101"/>
    <mergeCell ref="C100:C107"/>
    <mergeCell ref="M101:N108"/>
    <mergeCell ref="A102:A103"/>
    <mergeCell ref="A104:A105"/>
    <mergeCell ref="A106:A107"/>
    <mergeCell ref="E107:H107"/>
    <mergeCell ref="I107:L107"/>
    <mergeCell ref="A108:B108"/>
    <mergeCell ref="I117:L125"/>
    <mergeCell ref="A119:A120"/>
    <mergeCell ref="E108:H108"/>
    <mergeCell ref="I108:L108"/>
    <mergeCell ref="A109:N109"/>
    <mergeCell ref="A110:H114"/>
    <mergeCell ref="I110:N114"/>
    <mergeCell ref="A115:B115"/>
    <mergeCell ref="C115:N115"/>
    <mergeCell ref="A128:N128"/>
    <mergeCell ref="A129:H133"/>
    <mergeCell ref="I129:N129"/>
    <mergeCell ref="I130:N133"/>
    <mergeCell ref="A134:B134"/>
    <mergeCell ref="C134:N134"/>
    <mergeCell ref="C119:C126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B116:B126"/>
    <mergeCell ref="C116:C117"/>
    <mergeCell ref="E116:H116"/>
    <mergeCell ref="I116:L116"/>
    <mergeCell ref="M116:N116"/>
    <mergeCell ref="A117:A118"/>
    <mergeCell ref="D117:D127"/>
    <mergeCell ref="E117:H125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7"/>
    <mergeCell ref="A174:H177"/>
    <mergeCell ref="I174:K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L189:N193"/>
    <mergeCell ref="A190:H193"/>
    <mergeCell ref="I190:K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8" zoomScaleNormal="25" zoomScaleSheetLayoutView="28" zoomScalePageLayoutView="20" workbookViewId="0">
      <pane ySplit="1" topLeftCell="A178" activePane="bottomLeft" state="frozen"/>
      <selection activeCell="I80" sqref="I80:L89"/>
      <selection pane="bottomLeft" activeCell="I117" sqref="I117:L12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842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661</v>
      </c>
      <c r="E3" s="180" t="s">
        <v>847</v>
      </c>
      <c r="F3" s="181"/>
      <c r="G3" s="181"/>
      <c r="H3" s="182"/>
      <c r="I3" s="161" t="s">
        <v>883</v>
      </c>
      <c r="J3" s="162"/>
      <c r="K3" s="162"/>
      <c r="L3" s="236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183"/>
      <c r="F4" s="184"/>
      <c r="G4" s="184"/>
      <c r="H4" s="185"/>
      <c r="I4" s="164"/>
      <c r="J4" s="165"/>
      <c r="K4" s="165"/>
      <c r="L4" s="237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/>
      <c r="D5" s="93"/>
      <c r="E5" s="183"/>
      <c r="F5" s="184"/>
      <c r="G5" s="184"/>
      <c r="H5" s="185"/>
      <c r="I5" s="164"/>
      <c r="J5" s="165"/>
      <c r="K5" s="165"/>
      <c r="L5" s="237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183"/>
      <c r="F6" s="184"/>
      <c r="G6" s="184"/>
      <c r="H6" s="185"/>
      <c r="I6" s="164"/>
      <c r="J6" s="165"/>
      <c r="K6" s="165"/>
      <c r="L6" s="237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183"/>
      <c r="F7" s="184"/>
      <c r="G7" s="184"/>
      <c r="H7" s="185"/>
      <c r="I7" s="164"/>
      <c r="J7" s="165"/>
      <c r="K7" s="165"/>
      <c r="L7" s="23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183"/>
      <c r="F8" s="184"/>
      <c r="G8" s="184"/>
      <c r="H8" s="185"/>
      <c r="I8" s="164"/>
      <c r="J8" s="165"/>
      <c r="K8" s="165"/>
      <c r="L8" s="23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183"/>
      <c r="F9" s="184"/>
      <c r="G9" s="184"/>
      <c r="H9" s="185"/>
      <c r="I9" s="164"/>
      <c r="J9" s="165"/>
      <c r="K9" s="165"/>
      <c r="L9" s="237"/>
      <c r="M9" s="104"/>
      <c r="N9" s="105"/>
      <c r="O9" s="3"/>
      <c r="P9" s="4"/>
      <c r="Q9" s="4"/>
    </row>
    <row r="10" spans="1:17" s="5" customFormat="1" ht="180.75" customHeight="1" x14ac:dyDescent="0.65">
      <c r="A10" s="92"/>
      <c r="B10" s="88"/>
      <c r="C10" s="103"/>
      <c r="D10" s="93"/>
      <c r="E10" s="183"/>
      <c r="F10" s="184"/>
      <c r="G10" s="184"/>
      <c r="H10" s="185"/>
      <c r="I10" s="164"/>
      <c r="J10" s="165"/>
      <c r="K10" s="165"/>
      <c r="L10" s="237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183"/>
      <c r="F11" s="184"/>
      <c r="G11" s="184"/>
      <c r="H11" s="185"/>
      <c r="I11" s="164"/>
      <c r="J11" s="165"/>
      <c r="K11" s="165"/>
      <c r="L11" s="23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858</v>
      </c>
      <c r="F12" s="724"/>
      <c r="G12" s="724"/>
      <c r="H12" s="724"/>
      <c r="I12" s="724" t="s">
        <v>867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848</v>
      </c>
      <c r="F13" s="109"/>
      <c r="G13" s="109"/>
      <c r="H13" s="109"/>
      <c r="I13" s="108" t="s">
        <v>849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152" t="s">
        <v>821</v>
      </c>
      <c r="B15" s="153"/>
      <c r="C15" s="153"/>
      <c r="D15" s="153"/>
      <c r="E15" s="153"/>
      <c r="F15" s="153"/>
      <c r="G15" s="153"/>
      <c r="H15" s="154"/>
      <c r="I15" s="134" t="s">
        <v>884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155"/>
      <c r="B16" s="156"/>
      <c r="C16" s="156"/>
      <c r="D16" s="156"/>
      <c r="E16" s="156"/>
      <c r="F16" s="156"/>
      <c r="G16" s="156"/>
      <c r="H16" s="157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155"/>
      <c r="B17" s="156"/>
      <c r="C17" s="156"/>
      <c r="D17" s="156"/>
      <c r="E17" s="156"/>
      <c r="F17" s="156"/>
      <c r="G17" s="156"/>
      <c r="H17" s="157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95.75" customHeight="1" x14ac:dyDescent="0.65">
      <c r="A18" s="155"/>
      <c r="B18" s="156"/>
      <c r="C18" s="156"/>
      <c r="D18" s="156"/>
      <c r="E18" s="156"/>
      <c r="F18" s="156"/>
      <c r="G18" s="156"/>
      <c r="H18" s="157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158"/>
      <c r="B19" s="159"/>
      <c r="C19" s="159"/>
      <c r="D19" s="159"/>
      <c r="E19" s="159"/>
      <c r="F19" s="159"/>
      <c r="G19" s="159"/>
      <c r="H19" s="160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22</v>
      </c>
      <c r="C21" s="87">
        <v>1308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567</v>
      </c>
      <c r="E22" s="180" t="s">
        <v>855</v>
      </c>
      <c r="F22" s="181"/>
      <c r="G22" s="181"/>
      <c r="H22" s="182"/>
      <c r="I22" s="180" t="s">
        <v>880</v>
      </c>
      <c r="J22" s="181"/>
      <c r="K22" s="181"/>
      <c r="L22" s="182"/>
      <c r="M22" s="7" t="s">
        <v>52</v>
      </c>
      <c r="N22" s="23">
        <v>27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83"/>
      <c r="F23" s="184"/>
      <c r="G23" s="184"/>
      <c r="H23" s="185"/>
      <c r="I23" s="183"/>
      <c r="J23" s="184"/>
      <c r="K23" s="184"/>
      <c r="L23" s="185"/>
      <c r="M23" s="7" t="s">
        <v>30</v>
      </c>
      <c r="N23" s="23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265" t="s">
        <v>792</v>
      </c>
      <c r="D24" s="93"/>
      <c r="E24" s="183"/>
      <c r="F24" s="184"/>
      <c r="G24" s="184"/>
      <c r="H24" s="185"/>
      <c r="I24" s="183"/>
      <c r="J24" s="184"/>
      <c r="K24" s="184"/>
      <c r="L24" s="185"/>
      <c r="M24" s="7" t="s">
        <v>34</v>
      </c>
      <c r="N24" s="23">
        <f>SUM(N22:N23)</f>
        <v>43</v>
      </c>
      <c r="O24" s="3"/>
      <c r="P24" s="4"/>
      <c r="Q24" s="4"/>
    </row>
    <row r="25" spans="1:17" s="5" customFormat="1" ht="72.75" customHeight="1" x14ac:dyDescent="0.65">
      <c r="A25" s="92"/>
      <c r="B25" s="88"/>
      <c r="C25" s="265"/>
      <c r="D25" s="93"/>
      <c r="E25" s="183"/>
      <c r="F25" s="184"/>
      <c r="G25" s="184"/>
      <c r="H25" s="185"/>
      <c r="I25" s="183"/>
      <c r="J25" s="184"/>
      <c r="K25" s="184"/>
      <c r="L25" s="185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265"/>
      <c r="D26" s="93"/>
      <c r="E26" s="183"/>
      <c r="F26" s="184"/>
      <c r="G26" s="184"/>
      <c r="H26" s="185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265"/>
      <c r="D27" s="93"/>
      <c r="E27" s="183"/>
      <c r="F27" s="184"/>
      <c r="G27" s="184"/>
      <c r="H27" s="185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265"/>
      <c r="D28" s="93"/>
      <c r="E28" s="183"/>
      <c r="F28" s="184"/>
      <c r="G28" s="184"/>
      <c r="H28" s="185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265"/>
      <c r="D29" s="93"/>
      <c r="E29" s="183"/>
      <c r="F29" s="184"/>
      <c r="G29" s="184"/>
      <c r="H29" s="185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265"/>
      <c r="D30" s="93"/>
      <c r="E30" s="183"/>
      <c r="F30" s="184"/>
      <c r="G30" s="184"/>
      <c r="H30" s="185"/>
      <c r="I30" s="183"/>
      <c r="J30" s="184"/>
      <c r="K30" s="184"/>
      <c r="L30" s="185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859</v>
      </c>
      <c r="F31" s="670"/>
      <c r="G31" s="670"/>
      <c r="H31" s="670"/>
      <c r="I31" s="724" t="s">
        <v>868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59</v>
      </c>
      <c r="D32" s="93"/>
      <c r="E32" s="169" t="s">
        <v>793</v>
      </c>
      <c r="F32" s="169"/>
      <c r="G32" s="169"/>
      <c r="H32" s="169"/>
      <c r="I32" s="169" t="s">
        <v>891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152" t="s">
        <v>881</v>
      </c>
      <c r="B34" s="153"/>
      <c r="C34" s="153"/>
      <c r="D34" s="153"/>
      <c r="E34" s="153"/>
      <c r="F34" s="153"/>
      <c r="G34" s="153"/>
      <c r="H34" s="154"/>
      <c r="I34" s="161" t="s">
        <v>71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155"/>
      <c r="B35" s="156"/>
      <c r="C35" s="156"/>
      <c r="D35" s="156"/>
      <c r="E35" s="156"/>
      <c r="F35" s="156"/>
      <c r="G35" s="156"/>
      <c r="H35" s="15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155"/>
      <c r="B36" s="156"/>
      <c r="C36" s="156"/>
      <c r="D36" s="156"/>
      <c r="E36" s="156"/>
      <c r="F36" s="156"/>
      <c r="G36" s="156"/>
      <c r="H36" s="15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155"/>
      <c r="B37" s="156"/>
      <c r="C37" s="156"/>
      <c r="D37" s="156"/>
      <c r="E37" s="156"/>
      <c r="F37" s="156"/>
      <c r="G37" s="156"/>
      <c r="H37" s="15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158"/>
      <c r="B38" s="159"/>
      <c r="C38" s="159"/>
      <c r="D38" s="159"/>
      <c r="E38" s="159"/>
      <c r="F38" s="159"/>
      <c r="G38" s="159"/>
      <c r="H38" s="16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152" t="s">
        <v>434</v>
      </c>
      <c r="B53" s="153"/>
      <c r="C53" s="153"/>
      <c r="D53" s="153"/>
      <c r="E53" s="153"/>
      <c r="F53" s="153"/>
      <c r="G53" s="153"/>
      <c r="H53" s="154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155"/>
      <c r="B54" s="156"/>
      <c r="C54" s="156"/>
      <c r="D54" s="156"/>
      <c r="E54" s="156"/>
      <c r="F54" s="156"/>
      <c r="G54" s="156"/>
      <c r="H54" s="15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155"/>
      <c r="B55" s="156"/>
      <c r="C55" s="156"/>
      <c r="D55" s="156"/>
      <c r="E55" s="156"/>
      <c r="F55" s="156"/>
      <c r="G55" s="156"/>
      <c r="H55" s="15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155"/>
      <c r="B56" s="156"/>
      <c r="C56" s="156"/>
      <c r="D56" s="156"/>
      <c r="E56" s="156"/>
      <c r="F56" s="156"/>
      <c r="G56" s="156"/>
      <c r="H56" s="15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158"/>
      <c r="B57" s="159"/>
      <c r="C57" s="159"/>
      <c r="D57" s="159"/>
      <c r="E57" s="159"/>
      <c r="F57" s="159"/>
      <c r="G57" s="159"/>
      <c r="H57" s="16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601</v>
      </c>
      <c r="C59" s="87">
        <v>51793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620</v>
      </c>
      <c r="E60" s="180" t="s">
        <v>846</v>
      </c>
      <c r="F60" s="181"/>
      <c r="G60" s="181"/>
      <c r="H60" s="182"/>
      <c r="I60" s="180" t="s">
        <v>887</v>
      </c>
      <c r="J60" s="181"/>
      <c r="K60" s="181"/>
      <c r="L60" s="182"/>
      <c r="M60" s="7" t="s">
        <v>52</v>
      </c>
      <c r="N60" s="8">
        <v>46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210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63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186"/>
      <c r="F68" s="187"/>
      <c r="G68" s="187"/>
      <c r="H68" s="188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843</v>
      </c>
      <c r="F69" s="724"/>
      <c r="G69" s="724"/>
      <c r="H69" s="724"/>
      <c r="I69" s="724" t="s">
        <v>869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845</v>
      </c>
      <c r="F70" s="215"/>
      <c r="G70" s="215"/>
      <c r="H70" s="215"/>
      <c r="I70" s="108" t="s">
        <v>844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 t="s">
        <v>664</v>
      </c>
      <c r="J72" s="684"/>
      <c r="K72" s="685"/>
      <c r="L72" s="555"/>
      <c r="M72" s="451"/>
      <c r="N72" s="452"/>
      <c r="O72" s="13"/>
      <c r="P72" s="27"/>
      <c r="Q72" s="12"/>
    </row>
    <row r="73" spans="1:19" ht="140.1" customHeight="1" x14ac:dyDescent="0.65">
      <c r="A73" s="737" t="s">
        <v>896</v>
      </c>
      <c r="B73" s="738"/>
      <c r="C73" s="738"/>
      <c r="D73" s="738"/>
      <c r="E73" s="738"/>
      <c r="F73" s="738"/>
      <c r="G73" s="738"/>
      <c r="H73" s="739"/>
      <c r="I73" s="743" t="s">
        <v>665</v>
      </c>
      <c r="J73" s="744"/>
      <c r="K73" s="745"/>
      <c r="L73" s="453"/>
      <c r="M73" s="454"/>
      <c r="N73" s="455"/>
      <c r="O73" s="14"/>
      <c r="P73" s="15"/>
      <c r="Q73" s="12"/>
    </row>
    <row r="74" spans="1:19" ht="140.1" customHeight="1" x14ac:dyDescent="0.65">
      <c r="A74" s="737"/>
      <c r="B74" s="738"/>
      <c r="C74" s="738"/>
      <c r="D74" s="738"/>
      <c r="E74" s="738"/>
      <c r="F74" s="738"/>
      <c r="G74" s="738"/>
      <c r="H74" s="739"/>
      <c r="I74" s="746"/>
      <c r="J74" s="747"/>
      <c r="K74" s="748"/>
      <c r="L74" s="453"/>
      <c r="M74" s="454"/>
      <c r="N74" s="455"/>
      <c r="O74" s="14"/>
      <c r="P74" s="15"/>
      <c r="Q74" s="12"/>
    </row>
    <row r="75" spans="1:19" ht="177" customHeight="1" x14ac:dyDescent="0.65">
      <c r="A75" s="737"/>
      <c r="B75" s="738"/>
      <c r="C75" s="738"/>
      <c r="D75" s="738"/>
      <c r="E75" s="738"/>
      <c r="F75" s="738"/>
      <c r="G75" s="738"/>
      <c r="H75" s="739"/>
      <c r="I75" s="746"/>
      <c r="J75" s="747"/>
      <c r="K75" s="748"/>
      <c r="L75" s="453"/>
      <c r="M75" s="454"/>
      <c r="N75" s="455"/>
      <c r="O75" s="16"/>
      <c r="P75" s="24"/>
      <c r="Q75" s="4"/>
    </row>
    <row r="76" spans="1:19" ht="191.25" customHeight="1" x14ac:dyDescent="0.65">
      <c r="A76" s="740"/>
      <c r="B76" s="741"/>
      <c r="C76" s="741"/>
      <c r="D76" s="741"/>
      <c r="E76" s="741"/>
      <c r="F76" s="741"/>
      <c r="G76" s="741"/>
      <c r="H76" s="742"/>
      <c r="I76" s="749"/>
      <c r="J76" s="750"/>
      <c r="K76" s="751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 t="s">
        <v>205</v>
      </c>
      <c r="C78" s="87">
        <v>3506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161" t="s">
        <v>870</v>
      </c>
      <c r="F79" s="162"/>
      <c r="G79" s="162"/>
      <c r="H79" s="236"/>
      <c r="I79" s="161" t="s">
        <v>893</v>
      </c>
      <c r="J79" s="162"/>
      <c r="K79" s="162"/>
      <c r="L79" s="236"/>
      <c r="M79" s="7" t="s">
        <v>52</v>
      </c>
      <c r="N79" s="8">
        <v>114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164"/>
      <c r="F80" s="165"/>
      <c r="G80" s="165"/>
      <c r="H80" s="237"/>
      <c r="I80" s="164"/>
      <c r="J80" s="165"/>
      <c r="K80" s="165"/>
      <c r="L80" s="237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850</v>
      </c>
      <c r="D81" s="93"/>
      <c r="E81" s="164"/>
      <c r="F81" s="165"/>
      <c r="G81" s="165"/>
      <c r="H81" s="237"/>
      <c r="I81" s="164"/>
      <c r="J81" s="165"/>
      <c r="K81" s="165"/>
      <c r="L81" s="237"/>
      <c r="M81" s="7" t="s">
        <v>34</v>
      </c>
      <c r="N81" s="8">
        <f>SUM(N79:N80)</f>
        <v>129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164"/>
      <c r="F82" s="165"/>
      <c r="G82" s="165"/>
      <c r="H82" s="237"/>
      <c r="I82" s="164"/>
      <c r="J82" s="165"/>
      <c r="K82" s="165"/>
      <c r="L82" s="237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164"/>
      <c r="F83" s="165"/>
      <c r="G83" s="165"/>
      <c r="H83" s="237"/>
      <c r="I83" s="164"/>
      <c r="J83" s="165"/>
      <c r="K83" s="165"/>
      <c r="L83" s="237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164"/>
      <c r="F84" s="165"/>
      <c r="G84" s="165"/>
      <c r="H84" s="237"/>
      <c r="I84" s="164"/>
      <c r="J84" s="165"/>
      <c r="K84" s="165"/>
      <c r="L84" s="237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164"/>
      <c r="F85" s="165"/>
      <c r="G85" s="165"/>
      <c r="H85" s="237"/>
      <c r="I85" s="164"/>
      <c r="J85" s="165"/>
      <c r="K85" s="165"/>
      <c r="L85" s="237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164"/>
      <c r="F86" s="165"/>
      <c r="G86" s="165"/>
      <c r="H86" s="237"/>
      <c r="I86" s="164"/>
      <c r="J86" s="165"/>
      <c r="K86" s="165"/>
      <c r="L86" s="237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164"/>
      <c r="F87" s="165"/>
      <c r="G87" s="165"/>
      <c r="H87" s="237"/>
      <c r="I87" s="164"/>
      <c r="J87" s="165"/>
      <c r="K87" s="165"/>
      <c r="L87" s="237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857</v>
      </c>
      <c r="F88" s="724"/>
      <c r="G88" s="724"/>
      <c r="H88" s="724"/>
      <c r="I88" s="724" t="s">
        <v>871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813</v>
      </c>
      <c r="F89" s="222"/>
      <c r="G89" s="222"/>
      <c r="H89" s="222"/>
      <c r="I89" s="169" t="s">
        <v>890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 t="s">
        <v>667</v>
      </c>
      <c r="J91" s="684"/>
      <c r="K91" s="685"/>
      <c r="L91" s="689"/>
      <c r="M91" s="252"/>
      <c r="N91" s="686"/>
      <c r="O91" s="13"/>
      <c r="P91" s="27"/>
      <c r="Q91" s="12"/>
    </row>
    <row r="92" spans="1:17" s="5" customFormat="1" ht="140.1" customHeight="1" x14ac:dyDescent="0.65">
      <c r="A92" s="752" t="s">
        <v>896</v>
      </c>
      <c r="B92" s="753"/>
      <c r="C92" s="753"/>
      <c r="D92" s="753"/>
      <c r="E92" s="753"/>
      <c r="F92" s="753"/>
      <c r="G92" s="753"/>
      <c r="H92" s="754"/>
      <c r="I92" s="743" t="s">
        <v>665</v>
      </c>
      <c r="J92" s="744"/>
      <c r="K92" s="745"/>
      <c r="L92" s="254"/>
      <c r="M92" s="255"/>
      <c r="N92" s="687"/>
      <c r="O92" s="14"/>
      <c r="P92" s="15"/>
      <c r="Q92" s="12"/>
    </row>
    <row r="93" spans="1:17" s="5" customFormat="1" ht="140.1" customHeight="1" x14ac:dyDescent="0.65">
      <c r="A93" s="752"/>
      <c r="B93" s="753"/>
      <c r="C93" s="753"/>
      <c r="D93" s="753"/>
      <c r="E93" s="753"/>
      <c r="F93" s="753"/>
      <c r="G93" s="753"/>
      <c r="H93" s="754"/>
      <c r="I93" s="746"/>
      <c r="J93" s="747"/>
      <c r="K93" s="748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752"/>
      <c r="B94" s="753"/>
      <c r="C94" s="753"/>
      <c r="D94" s="753"/>
      <c r="E94" s="753"/>
      <c r="F94" s="753"/>
      <c r="G94" s="753"/>
      <c r="H94" s="754"/>
      <c r="I94" s="746"/>
      <c r="J94" s="747"/>
      <c r="K94" s="748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755"/>
      <c r="B95" s="756"/>
      <c r="C95" s="756"/>
      <c r="D95" s="756"/>
      <c r="E95" s="756"/>
      <c r="F95" s="756"/>
      <c r="G95" s="756"/>
      <c r="H95" s="757"/>
      <c r="I95" s="749"/>
      <c r="J95" s="750"/>
      <c r="K95" s="751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/>
      <c r="C97" s="87"/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422</v>
      </c>
      <c r="E98" s="180" t="s">
        <v>865</v>
      </c>
      <c r="F98" s="181"/>
      <c r="G98" s="181"/>
      <c r="H98" s="182"/>
      <c r="I98" s="180" t="s">
        <v>895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/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114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728" t="s">
        <v>860</v>
      </c>
      <c r="F107" s="728"/>
      <c r="G107" s="728"/>
      <c r="H107" s="728"/>
      <c r="I107" s="728" t="s">
        <v>872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18</v>
      </c>
      <c r="D108" s="93"/>
      <c r="E108" s="233" t="s">
        <v>856</v>
      </c>
      <c r="F108" s="233"/>
      <c r="G108" s="233"/>
      <c r="H108" s="233"/>
      <c r="I108" s="108" t="s">
        <v>856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721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 t="s">
        <v>405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61" t="s">
        <v>854</v>
      </c>
      <c r="F117" s="162"/>
      <c r="G117" s="162"/>
      <c r="H117" s="236"/>
      <c r="I117" s="161" t="s">
        <v>886</v>
      </c>
      <c r="J117" s="162"/>
      <c r="K117" s="162"/>
      <c r="L117" s="236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164"/>
      <c r="F118" s="165"/>
      <c r="G118" s="165"/>
      <c r="H118" s="237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164"/>
      <c r="F119" s="165"/>
      <c r="G119" s="165"/>
      <c r="H119" s="237"/>
      <c r="I119" s="164"/>
      <c r="J119" s="165"/>
      <c r="K119" s="165"/>
      <c r="L119" s="237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164"/>
      <c r="F120" s="165"/>
      <c r="G120" s="165"/>
      <c r="H120" s="237"/>
      <c r="I120" s="164"/>
      <c r="J120" s="165"/>
      <c r="K120" s="165"/>
      <c r="L120" s="237"/>
      <c r="M120" s="104" t="s">
        <v>511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164"/>
      <c r="F121" s="165"/>
      <c r="G121" s="165"/>
      <c r="H121" s="237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164"/>
      <c r="F122" s="165"/>
      <c r="G122" s="165"/>
      <c r="H122" s="237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164"/>
      <c r="F123" s="165"/>
      <c r="G123" s="165"/>
      <c r="H123" s="237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164"/>
      <c r="F124" s="165"/>
      <c r="G124" s="165"/>
      <c r="H124" s="237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164"/>
      <c r="F125" s="165"/>
      <c r="G125" s="165"/>
      <c r="H125" s="237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861</v>
      </c>
      <c r="F126" s="724"/>
      <c r="G126" s="724"/>
      <c r="H126" s="724"/>
      <c r="I126" s="724" t="s">
        <v>873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233" t="s">
        <v>658</v>
      </c>
      <c r="F127" s="233"/>
      <c r="G127" s="233"/>
      <c r="H127" s="233"/>
      <c r="I127" s="108" t="s">
        <v>885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651" t="s">
        <v>882</v>
      </c>
      <c r="B129" s="652"/>
      <c r="C129" s="652"/>
      <c r="D129" s="652"/>
      <c r="E129" s="652"/>
      <c r="F129" s="652"/>
      <c r="G129" s="652"/>
      <c r="H129" s="653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654"/>
      <c r="B130" s="655"/>
      <c r="C130" s="655"/>
      <c r="D130" s="655"/>
      <c r="E130" s="655"/>
      <c r="F130" s="655"/>
      <c r="G130" s="655"/>
      <c r="H130" s="656"/>
      <c r="I130" s="277" t="s">
        <v>853</v>
      </c>
      <c r="J130" s="156"/>
      <c r="K130" s="156"/>
      <c r="L130" s="156"/>
      <c r="M130" s="156"/>
      <c r="N130" s="278"/>
      <c r="O130" s="14"/>
      <c r="P130" s="15"/>
      <c r="Q130" s="12"/>
    </row>
    <row r="131" spans="1:19" ht="161.25" customHeight="1" x14ac:dyDescent="0.65">
      <c r="A131" s="654"/>
      <c r="B131" s="655"/>
      <c r="C131" s="655"/>
      <c r="D131" s="655"/>
      <c r="E131" s="655"/>
      <c r="F131" s="655"/>
      <c r="G131" s="655"/>
      <c r="H131" s="656"/>
      <c r="I131" s="277"/>
      <c r="J131" s="156"/>
      <c r="K131" s="156"/>
      <c r="L131" s="156"/>
      <c r="M131" s="156"/>
      <c r="N131" s="278"/>
      <c r="O131" s="14"/>
      <c r="P131" s="15"/>
      <c r="Q131" s="12"/>
    </row>
    <row r="132" spans="1:19" ht="134.25" customHeight="1" x14ac:dyDescent="0.65">
      <c r="A132" s="654"/>
      <c r="B132" s="655"/>
      <c r="C132" s="655"/>
      <c r="D132" s="655"/>
      <c r="E132" s="655"/>
      <c r="F132" s="655"/>
      <c r="G132" s="655"/>
      <c r="H132" s="656"/>
      <c r="I132" s="277"/>
      <c r="J132" s="156"/>
      <c r="K132" s="156"/>
      <c r="L132" s="156"/>
      <c r="M132" s="156"/>
      <c r="N132" s="278"/>
      <c r="O132" s="16"/>
      <c r="P132" s="24"/>
      <c r="Q132" s="4"/>
    </row>
    <row r="133" spans="1:19" ht="147.75" customHeight="1" x14ac:dyDescent="0.65">
      <c r="A133" s="657"/>
      <c r="B133" s="658"/>
      <c r="C133" s="658"/>
      <c r="D133" s="658"/>
      <c r="E133" s="658"/>
      <c r="F133" s="658"/>
      <c r="G133" s="658"/>
      <c r="H133" s="659"/>
      <c r="I133" s="279"/>
      <c r="J133" s="159"/>
      <c r="K133" s="159"/>
      <c r="L133" s="159"/>
      <c r="M133" s="159"/>
      <c r="N133" s="280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32</v>
      </c>
      <c r="C135" s="87">
        <v>1251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35</v>
      </c>
      <c r="E136" s="161" t="s">
        <v>852</v>
      </c>
      <c r="F136" s="162"/>
      <c r="G136" s="162"/>
      <c r="H136" s="236"/>
      <c r="I136" s="161" t="s">
        <v>892</v>
      </c>
      <c r="J136" s="162"/>
      <c r="K136" s="162"/>
      <c r="L136" s="236"/>
      <c r="M136" s="7" t="s">
        <v>52</v>
      </c>
      <c r="N136" s="8">
        <v>2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357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20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862</v>
      </c>
      <c r="F145" s="725"/>
      <c r="G145" s="725"/>
      <c r="H145" s="725"/>
      <c r="I145" s="725" t="s">
        <v>874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28</v>
      </c>
      <c r="D146" s="93"/>
      <c r="E146" s="233" t="s">
        <v>875</v>
      </c>
      <c r="F146" s="233"/>
      <c r="G146" s="233"/>
      <c r="H146" s="233"/>
      <c r="I146" s="108" t="s">
        <v>876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476" t="s">
        <v>851</v>
      </c>
      <c r="B148" s="477"/>
      <c r="C148" s="477"/>
      <c r="D148" s="477"/>
      <c r="E148" s="477"/>
      <c r="F148" s="477"/>
      <c r="G148" s="477"/>
      <c r="H148" s="47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479"/>
      <c r="B149" s="480"/>
      <c r="C149" s="480"/>
      <c r="D149" s="480"/>
      <c r="E149" s="480"/>
      <c r="F149" s="480"/>
      <c r="G149" s="480"/>
      <c r="H149" s="48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479"/>
      <c r="B150" s="480"/>
      <c r="C150" s="480"/>
      <c r="D150" s="480"/>
      <c r="E150" s="480"/>
      <c r="F150" s="480"/>
      <c r="G150" s="480"/>
      <c r="H150" s="48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479"/>
      <c r="B151" s="480"/>
      <c r="C151" s="480"/>
      <c r="D151" s="480"/>
      <c r="E151" s="480"/>
      <c r="F151" s="480"/>
      <c r="G151" s="480"/>
      <c r="H151" s="48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482"/>
      <c r="B152" s="483"/>
      <c r="C152" s="483"/>
      <c r="D152" s="483"/>
      <c r="E152" s="483"/>
      <c r="F152" s="483"/>
      <c r="G152" s="483"/>
      <c r="H152" s="48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307</v>
      </c>
      <c r="C163" s="325">
        <v>3845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866</v>
      </c>
      <c r="F164" s="162"/>
      <c r="G164" s="162"/>
      <c r="H164" s="236"/>
      <c r="I164" s="241" t="s">
        <v>894</v>
      </c>
      <c r="J164" s="242"/>
      <c r="K164" s="242"/>
      <c r="L164" s="243"/>
      <c r="M164" s="338" t="s">
        <v>52</v>
      </c>
      <c r="N164" s="340">
        <v>21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36</v>
      </c>
      <c r="E165" s="164"/>
      <c r="F165" s="165"/>
      <c r="G165" s="165"/>
      <c r="H165" s="237"/>
      <c r="I165" s="244"/>
      <c r="J165" s="245"/>
      <c r="K165" s="245"/>
      <c r="L165" s="246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210</v>
      </c>
      <c r="D166" s="93"/>
      <c r="E166" s="164"/>
      <c r="F166" s="165"/>
      <c r="G166" s="165"/>
      <c r="H166" s="237"/>
      <c r="I166" s="244"/>
      <c r="J166" s="245"/>
      <c r="K166" s="245"/>
      <c r="L166" s="246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244"/>
      <c r="J167" s="245"/>
      <c r="K167" s="245"/>
      <c r="L167" s="246"/>
      <c r="M167" s="7" t="s">
        <v>34</v>
      </c>
      <c r="N167" s="8">
        <f>SUM(N164:N166)</f>
        <v>33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244"/>
      <c r="J168" s="245"/>
      <c r="K168" s="245"/>
      <c r="L168" s="246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238"/>
      <c r="F169" s="239"/>
      <c r="G169" s="239"/>
      <c r="H169" s="240"/>
      <c r="I169" s="247"/>
      <c r="J169" s="248"/>
      <c r="K169" s="248"/>
      <c r="L169" s="249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863</v>
      </c>
      <c r="F170" s="725"/>
      <c r="G170" s="725"/>
      <c r="H170" s="725"/>
      <c r="I170" s="725" t="s">
        <v>877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28</v>
      </c>
      <c r="D171" s="93"/>
      <c r="E171" s="233" t="s">
        <v>888</v>
      </c>
      <c r="F171" s="233"/>
      <c r="G171" s="233"/>
      <c r="H171" s="233"/>
      <c r="I171" s="233" t="s">
        <v>889</v>
      </c>
      <c r="J171" s="233"/>
      <c r="K171" s="233"/>
      <c r="L171" s="23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703" t="s">
        <v>667</v>
      </c>
      <c r="J173" s="704"/>
      <c r="K173" s="705"/>
      <c r="L173" s="555"/>
      <c r="M173" s="451"/>
      <c r="N173" s="452"/>
      <c r="O173" s="13"/>
      <c r="P173" s="27"/>
      <c r="Q173" s="12"/>
    </row>
    <row r="174" spans="1:17" s="5" customFormat="1" ht="318.75" customHeight="1" x14ac:dyDescent="0.65">
      <c r="A174" s="758" t="s">
        <v>896</v>
      </c>
      <c r="B174" s="759"/>
      <c r="C174" s="759"/>
      <c r="D174" s="759"/>
      <c r="E174" s="759"/>
      <c r="F174" s="759"/>
      <c r="G174" s="759"/>
      <c r="H174" s="760"/>
      <c r="I174" s="743" t="s">
        <v>665</v>
      </c>
      <c r="J174" s="744"/>
      <c r="K174" s="745"/>
      <c r="L174" s="453"/>
      <c r="M174" s="454"/>
      <c r="N174" s="455"/>
      <c r="O174" s="14"/>
      <c r="P174" s="15"/>
      <c r="Q174" s="12"/>
    </row>
    <row r="175" spans="1:17" s="5" customFormat="1" ht="309.75" customHeight="1" x14ac:dyDescent="0.65">
      <c r="A175" s="761"/>
      <c r="B175" s="762"/>
      <c r="C175" s="762"/>
      <c r="D175" s="762"/>
      <c r="E175" s="762"/>
      <c r="F175" s="762"/>
      <c r="G175" s="762"/>
      <c r="H175" s="763"/>
      <c r="I175" s="746"/>
      <c r="J175" s="747"/>
      <c r="K175" s="748"/>
      <c r="L175" s="453"/>
      <c r="M175" s="454"/>
      <c r="N175" s="455"/>
      <c r="O175" s="14"/>
      <c r="P175" s="15"/>
      <c r="Q175" s="12"/>
    </row>
    <row r="176" spans="1:17" s="5" customFormat="1" ht="12.75" hidden="1" customHeight="1" x14ac:dyDescent="0.65">
      <c r="A176" s="761"/>
      <c r="B176" s="762"/>
      <c r="C176" s="762"/>
      <c r="D176" s="762"/>
      <c r="E176" s="762"/>
      <c r="F176" s="762"/>
      <c r="G176" s="762"/>
      <c r="H176" s="763"/>
      <c r="I176" s="746"/>
      <c r="J176" s="747"/>
      <c r="K176" s="748"/>
      <c r="L176" s="453"/>
      <c r="M176" s="454"/>
      <c r="N176" s="455"/>
      <c r="O176" s="16"/>
      <c r="P176" s="24"/>
      <c r="Q176" s="4"/>
    </row>
    <row r="177" spans="1:17" s="5" customFormat="1" ht="15.75" hidden="1" customHeight="1" x14ac:dyDescent="0.65">
      <c r="A177" s="764"/>
      <c r="B177" s="765"/>
      <c r="C177" s="765"/>
      <c r="D177" s="765"/>
      <c r="E177" s="765"/>
      <c r="F177" s="765"/>
      <c r="G177" s="765"/>
      <c r="H177" s="766"/>
      <c r="I177" s="749"/>
      <c r="J177" s="750"/>
      <c r="K177" s="751"/>
      <c r="L177" s="456"/>
      <c r="M177" s="457"/>
      <c r="N177" s="45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/>
      <c r="C179" s="325"/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111</v>
      </c>
      <c r="B180" s="324"/>
      <c r="C180" s="325"/>
      <c r="D180" s="342" t="s">
        <v>565</v>
      </c>
      <c r="E180" s="251" t="s">
        <v>864</v>
      </c>
      <c r="F180" s="252"/>
      <c r="G180" s="252"/>
      <c r="H180" s="686"/>
      <c r="I180" s="251" t="s">
        <v>897</v>
      </c>
      <c r="J180" s="252"/>
      <c r="K180" s="252"/>
      <c r="L180" s="686"/>
      <c r="M180" s="338" t="s">
        <v>52</v>
      </c>
      <c r="N180" s="340">
        <v>69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254"/>
      <c r="F181" s="255"/>
      <c r="G181" s="255"/>
      <c r="H181" s="687"/>
      <c r="I181" s="254"/>
      <c r="J181" s="255"/>
      <c r="K181" s="255"/>
      <c r="L181" s="687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126</v>
      </c>
      <c r="B182" s="88"/>
      <c r="C182" s="345"/>
      <c r="D182" s="343"/>
      <c r="E182" s="254"/>
      <c r="F182" s="255"/>
      <c r="G182" s="255"/>
      <c r="H182" s="687"/>
      <c r="I182" s="254"/>
      <c r="J182" s="255"/>
      <c r="K182" s="255"/>
      <c r="L182" s="687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254"/>
      <c r="F183" s="255"/>
      <c r="G183" s="255"/>
      <c r="H183" s="687"/>
      <c r="I183" s="254"/>
      <c r="J183" s="255"/>
      <c r="K183" s="255"/>
      <c r="L183" s="687"/>
      <c r="M183" s="7" t="s">
        <v>34</v>
      </c>
      <c r="N183" s="8">
        <f>SUM(N180:N182)</f>
        <v>76</v>
      </c>
      <c r="O183" s="3"/>
      <c r="P183" s="4"/>
      <c r="Q183" s="4"/>
    </row>
    <row r="184" spans="1:17" s="5" customFormat="1" ht="266.25" customHeight="1" x14ac:dyDescent="0.65">
      <c r="A184" s="18" t="s">
        <v>367</v>
      </c>
      <c r="B184" s="88"/>
      <c r="C184" s="345"/>
      <c r="D184" s="343"/>
      <c r="E184" s="254"/>
      <c r="F184" s="255"/>
      <c r="G184" s="255"/>
      <c r="H184" s="687"/>
      <c r="I184" s="254"/>
      <c r="J184" s="255"/>
      <c r="K184" s="255"/>
      <c r="L184" s="687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57"/>
      <c r="F185" s="258"/>
      <c r="G185" s="258"/>
      <c r="H185" s="688"/>
      <c r="I185" s="257"/>
      <c r="J185" s="258"/>
      <c r="K185" s="258"/>
      <c r="L185" s="688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878</v>
      </c>
      <c r="F186" s="724"/>
      <c r="G186" s="724"/>
      <c r="H186" s="724"/>
      <c r="I186" s="724" t="s">
        <v>879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18</v>
      </c>
      <c r="D187" s="344"/>
      <c r="E187" s="328" t="s">
        <v>659</v>
      </c>
      <c r="F187" s="328"/>
      <c r="G187" s="328"/>
      <c r="H187" s="328"/>
      <c r="I187" s="328" t="s">
        <v>659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703" t="s">
        <v>667</v>
      </c>
      <c r="J189" s="704"/>
      <c r="K189" s="705"/>
      <c r="L189" s="555"/>
      <c r="M189" s="451"/>
      <c r="N189" s="452"/>
      <c r="O189" s="13"/>
      <c r="P189" s="27"/>
      <c r="Q189" s="12"/>
    </row>
    <row r="190" spans="1:17" s="5" customFormat="1" ht="45.75" customHeight="1" x14ac:dyDescent="0.65">
      <c r="A190" s="752" t="s">
        <v>896</v>
      </c>
      <c r="B190" s="753"/>
      <c r="C190" s="753"/>
      <c r="D190" s="753"/>
      <c r="E190" s="753"/>
      <c r="F190" s="753"/>
      <c r="G190" s="753"/>
      <c r="H190" s="754"/>
      <c r="I190" s="743" t="s">
        <v>665</v>
      </c>
      <c r="J190" s="744"/>
      <c r="K190" s="745"/>
      <c r="L190" s="453"/>
      <c r="M190" s="454"/>
      <c r="N190" s="455"/>
      <c r="O190" s="14"/>
      <c r="P190" s="15"/>
      <c r="Q190" s="12"/>
    </row>
    <row r="191" spans="1:17" s="5" customFormat="1" ht="140.1" customHeight="1" x14ac:dyDescent="0.65">
      <c r="A191" s="752"/>
      <c r="B191" s="753"/>
      <c r="C191" s="753"/>
      <c r="D191" s="753"/>
      <c r="E191" s="753"/>
      <c r="F191" s="753"/>
      <c r="G191" s="753"/>
      <c r="H191" s="754"/>
      <c r="I191" s="746"/>
      <c r="J191" s="747"/>
      <c r="K191" s="748"/>
      <c r="L191" s="453"/>
      <c r="M191" s="454"/>
      <c r="N191" s="455"/>
      <c r="O191" s="14"/>
      <c r="P191" s="15"/>
      <c r="Q191" s="12"/>
    </row>
    <row r="192" spans="1:17" s="5" customFormat="1" ht="187.5" customHeight="1" x14ac:dyDescent="0.65">
      <c r="A192" s="752"/>
      <c r="B192" s="753"/>
      <c r="C192" s="753"/>
      <c r="D192" s="753"/>
      <c r="E192" s="753"/>
      <c r="F192" s="753"/>
      <c r="G192" s="753"/>
      <c r="H192" s="754"/>
      <c r="I192" s="746"/>
      <c r="J192" s="747"/>
      <c r="K192" s="748"/>
      <c r="L192" s="453"/>
      <c r="M192" s="454"/>
      <c r="N192" s="455"/>
      <c r="O192" s="16"/>
      <c r="P192" s="24"/>
      <c r="Q192" s="4"/>
    </row>
    <row r="193" spans="1:17" s="5" customFormat="1" ht="321" customHeight="1" x14ac:dyDescent="0.65">
      <c r="A193" s="755"/>
      <c r="B193" s="756"/>
      <c r="C193" s="756"/>
      <c r="D193" s="756"/>
      <c r="E193" s="756"/>
      <c r="F193" s="756"/>
      <c r="G193" s="756"/>
      <c r="H193" s="757"/>
      <c r="I193" s="749"/>
      <c r="J193" s="750"/>
      <c r="K193" s="751"/>
      <c r="L193" s="456"/>
      <c r="M193" s="457"/>
      <c r="N193" s="45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77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201</v>
      </c>
      <c r="B210" s="356"/>
      <c r="C210" s="356"/>
      <c r="D210" s="356"/>
      <c r="E210" s="357"/>
      <c r="F210" s="355" t="s">
        <v>63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297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93"/>
    <mergeCell ref="A190:H193"/>
    <mergeCell ref="I190:K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7"/>
    <mergeCell ref="A174:H177"/>
    <mergeCell ref="I174:K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C119:C126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B116:B126"/>
    <mergeCell ref="C116:C117"/>
    <mergeCell ref="E116:H116"/>
    <mergeCell ref="I116:L116"/>
    <mergeCell ref="M116:N116"/>
    <mergeCell ref="A117:A118"/>
    <mergeCell ref="D117:D127"/>
    <mergeCell ref="E117:H125"/>
    <mergeCell ref="I117:L125"/>
    <mergeCell ref="A119:A120"/>
    <mergeCell ref="E108:H108"/>
    <mergeCell ref="I108:L108"/>
    <mergeCell ref="A109:N109"/>
    <mergeCell ref="A110:H114"/>
    <mergeCell ref="I110:N114"/>
    <mergeCell ref="A115:B115"/>
    <mergeCell ref="C115:N115"/>
    <mergeCell ref="A96:B96"/>
    <mergeCell ref="C96:N96"/>
    <mergeCell ref="B97:B107"/>
    <mergeCell ref="C97:C98"/>
    <mergeCell ref="E97:H97"/>
    <mergeCell ref="I97:L97"/>
    <mergeCell ref="M97:N97"/>
    <mergeCell ref="A98:A99"/>
    <mergeCell ref="D98:D108"/>
    <mergeCell ref="E98:H106"/>
    <mergeCell ref="I98:L106"/>
    <mergeCell ref="A100:A101"/>
    <mergeCell ref="C100:C107"/>
    <mergeCell ref="M101:N108"/>
    <mergeCell ref="A102:A103"/>
    <mergeCell ref="A104:A105"/>
    <mergeCell ref="A106:A107"/>
    <mergeCell ref="E107:H107"/>
    <mergeCell ref="I107:L107"/>
    <mergeCell ref="A108:B108"/>
    <mergeCell ref="A90:N90"/>
    <mergeCell ref="A91:H91"/>
    <mergeCell ref="I91:K91"/>
    <mergeCell ref="L91:N95"/>
    <mergeCell ref="A92:H95"/>
    <mergeCell ref="I92:K95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6"/>
    <mergeCell ref="A73:H76"/>
    <mergeCell ref="I73:K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5" zoomScaleNormal="25" zoomScaleSheetLayoutView="25" zoomScalePageLayoutView="20" workbookViewId="0">
      <pane ySplit="1" topLeftCell="A157" activePane="bottomLeft" state="frozen"/>
      <selection activeCell="I80" sqref="I80:L89"/>
      <selection pane="bottomLeft" activeCell="I117" sqref="I117:L12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899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661</v>
      </c>
      <c r="E3" s="767" t="s">
        <v>919</v>
      </c>
      <c r="F3" s="768"/>
      <c r="G3" s="768"/>
      <c r="H3" s="769"/>
      <c r="I3" s="767" t="s">
        <v>919</v>
      </c>
      <c r="J3" s="768"/>
      <c r="K3" s="768"/>
      <c r="L3" s="769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770"/>
      <c r="F4" s="771"/>
      <c r="G4" s="771"/>
      <c r="H4" s="772"/>
      <c r="I4" s="770"/>
      <c r="J4" s="771"/>
      <c r="K4" s="771"/>
      <c r="L4" s="772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/>
      <c r="D5" s="93"/>
      <c r="E5" s="770"/>
      <c r="F5" s="771"/>
      <c r="G5" s="771"/>
      <c r="H5" s="772"/>
      <c r="I5" s="770"/>
      <c r="J5" s="771"/>
      <c r="K5" s="771"/>
      <c r="L5" s="772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70"/>
      <c r="F6" s="771"/>
      <c r="G6" s="771"/>
      <c r="H6" s="772"/>
      <c r="I6" s="770"/>
      <c r="J6" s="771"/>
      <c r="K6" s="771"/>
      <c r="L6" s="772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70"/>
      <c r="F7" s="771"/>
      <c r="G7" s="771"/>
      <c r="H7" s="772"/>
      <c r="I7" s="770"/>
      <c r="J7" s="771"/>
      <c r="K7" s="771"/>
      <c r="L7" s="772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70"/>
      <c r="F8" s="771"/>
      <c r="G8" s="771"/>
      <c r="H8" s="772"/>
      <c r="I8" s="770"/>
      <c r="J8" s="771"/>
      <c r="K8" s="771"/>
      <c r="L8" s="772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70"/>
      <c r="F9" s="771"/>
      <c r="G9" s="771"/>
      <c r="H9" s="772"/>
      <c r="I9" s="770"/>
      <c r="J9" s="771"/>
      <c r="K9" s="771"/>
      <c r="L9" s="772"/>
      <c r="M9" s="104"/>
      <c r="N9" s="105"/>
      <c r="O9" s="3"/>
      <c r="P9" s="4"/>
      <c r="Q9" s="4"/>
    </row>
    <row r="10" spans="1:17" s="5" customFormat="1" ht="180.75" customHeight="1" x14ac:dyDescent="0.65">
      <c r="A10" s="92"/>
      <c r="B10" s="88"/>
      <c r="C10" s="103"/>
      <c r="D10" s="93"/>
      <c r="E10" s="770"/>
      <c r="F10" s="771"/>
      <c r="G10" s="771"/>
      <c r="H10" s="772"/>
      <c r="I10" s="770"/>
      <c r="J10" s="771"/>
      <c r="K10" s="771"/>
      <c r="L10" s="772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770"/>
      <c r="F11" s="771"/>
      <c r="G11" s="771"/>
      <c r="H11" s="772"/>
      <c r="I11" s="770"/>
      <c r="J11" s="771"/>
      <c r="K11" s="771"/>
      <c r="L11" s="772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906</v>
      </c>
      <c r="F12" s="724"/>
      <c r="G12" s="724"/>
      <c r="H12" s="724"/>
      <c r="I12" s="724" t="s">
        <v>938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848</v>
      </c>
      <c r="F13" s="109"/>
      <c r="G13" s="109"/>
      <c r="H13" s="109"/>
      <c r="I13" s="169" t="s">
        <v>923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40" t="s">
        <v>920</v>
      </c>
      <c r="B15" s="162"/>
      <c r="C15" s="162"/>
      <c r="D15" s="162"/>
      <c r="E15" s="162"/>
      <c r="F15" s="162"/>
      <c r="G15" s="162"/>
      <c r="H15" s="236"/>
      <c r="I15" s="431" t="s">
        <v>884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441"/>
      <c r="B16" s="165"/>
      <c r="C16" s="165"/>
      <c r="D16" s="165"/>
      <c r="E16" s="165"/>
      <c r="F16" s="165"/>
      <c r="G16" s="165"/>
      <c r="H16" s="237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40.1" customHeight="1" x14ac:dyDescent="0.65">
      <c r="A17" s="441"/>
      <c r="B17" s="165"/>
      <c r="C17" s="165"/>
      <c r="D17" s="165"/>
      <c r="E17" s="165"/>
      <c r="F17" s="165"/>
      <c r="G17" s="165"/>
      <c r="H17" s="237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95.75" customHeight="1" x14ac:dyDescent="0.65">
      <c r="A18" s="441"/>
      <c r="B18" s="165"/>
      <c r="C18" s="165"/>
      <c r="D18" s="165"/>
      <c r="E18" s="165"/>
      <c r="F18" s="165"/>
      <c r="G18" s="165"/>
      <c r="H18" s="237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442"/>
      <c r="B19" s="239"/>
      <c r="C19" s="239"/>
      <c r="D19" s="239"/>
      <c r="E19" s="239"/>
      <c r="F19" s="239"/>
      <c r="G19" s="239"/>
      <c r="H19" s="240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/>
      <c r="C21" s="87"/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898</v>
      </c>
      <c r="E22" s="767" t="s">
        <v>907</v>
      </c>
      <c r="F22" s="768"/>
      <c r="G22" s="768"/>
      <c r="H22" s="769"/>
      <c r="I22" s="773" t="s">
        <v>932</v>
      </c>
      <c r="J22" s="774"/>
      <c r="K22" s="774"/>
      <c r="L22" s="775"/>
      <c r="M22" s="7" t="s">
        <v>52</v>
      </c>
      <c r="N22" s="8">
        <v>27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770"/>
      <c r="F23" s="771"/>
      <c r="G23" s="771"/>
      <c r="H23" s="772"/>
      <c r="I23" s="776"/>
      <c r="J23" s="777"/>
      <c r="K23" s="777"/>
      <c r="L23" s="778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265"/>
      <c r="D24" s="93"/>
      <c r="E24" s="770"/>
      <c r="F24" s="771"/>
      <c r="G24" s="771"/>
      <c r="H24" s="772"/>
      <c r="I24" s="776"/>
      <c r="J24" s="777"/>
      <c r="K24" s="777"/>
      <c r="L24" s="778"/>
      <c r="M24" s="7" t="s">
        <v>34</v>
      </c>
      <c r="N24" s="8">
        <f>SUM(N22:N23)</f>
        <v>43</v>
      </c>
      <c r="O24" s="3"/>
      <c r="P24" s="4"/>
      <c r="Q24" s="4"/>
    </row>
    <row r="25" spans="1:17" s="5" customFormat="1" ht="72.75" customHeight="1" x14ac:dyDescent="0.65">
      <c r="A25" s="92"/>
      <c r="B25" s="88"/>
      <c r="C25" s="265"/>
      <c r="D25" s="93"/>
      <c r="E25" s="770"/>
      <c r="F25" s="771"/>
      <c r="G25" s="771"/>
      <c r="H25" s="772"/>
      <c r="I25" s="776"/>
      <c r="J25" s="777"/>
      <c r="K25" s="777"/>
      <c r="L25" s="778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265"/>
      <c r="D26" s="93"/>
      <c r="E26" s="770"/>
      <c r="F26" s="771"/>
      <c r="G26" s="771"/>
      <c r="H26" s="772"/>
      <c r="I26" s="776"/>
      <c r="J26" s="777"/>
      <c r="K26" s="777"/>
      <c r="L26" s="778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265"/>
      <c r="D27" s="93"/>
      <c r="E27" s="770"/>
      <c r="F27" s="771"/>
      <c r="G27" s="771"/>
      <c r="H27" s="772"/>
      <c r="I27" s="776"/>
      <c r="J27" s="777"/>
      <c r="K27" s="777"/>
      <c r="L27" s="778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265"/>
      <c r="D28" s="93"/>
      <c r="E28" s="770"/>
      <c r="F28" s="771"/>
      <c r="G28" s="771"/>
      <c r="H28" s="772"/>
      <c r="I28" s="776"/>
      <c r="J28" s="777"/>
      <c r="K28" s="777"/>
      <c r="L28" s="778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265"/>
      <c r="D29" s="93"/>
      <c r="E29" s="770"/>
      <c r="F29" s="771"/>
      <c r="G29" s="771"/>
      <c r="H29" s="772"/>
      <c r="I29" s="776"/>
      <c r="J29" s="777"/>
      <c r="K29" s="777"/>
      <c r="L29" s="778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265"/>
      <c r="D30" s="93"/>
      <c r="E30" s="770"/>
      <c r="F30" s="771"/>
      <c r="G30" s="771"/>
      <c r="H30" s="772"/>
      <c r="I30" s="779"/>
      <c r="J30" s="780"/>
      <c r="K30" s="780"/>
      <c r="L30" s="781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908</v>
      </c>
      <c r="F31" s="670"/>
      <c r="G31" s="670"/>
      <c r="H31" s="670"/>
      <c r="I31" s="724" t="s">
        <v>939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18</v>
      </c>
      <c r="D32" s="93"/>
      <c r="E32" s="169" t="s">
        <v>793</v>
      </c>
      <c r="F32" s="169"/>
      <c r="G32" s="169"/>
      <c r="H32" s="169"/>
      <c r="I32" s="169" t="s">
        <v>891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40" t="s">
        <v>927</v>
      </c>
      <c r="B34" s="162"/>
      <c r="C34" s="162"/>
      <c r="D34" s="162"/>
      <c r="E34" s="162"/>
      <c r="F34" s="162"/>
      <c r="G34" s="162"/>
      <c r="H34" s="236"/>
      <c r="I34" s="161" t="s">
        <v>71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41"/>
      <c r="B35" s="165"/>
      <c r="C35" s="165"/>
      <c r="D35" s="165"/>
      <c r="E35" s="165"/>
      <c r="F35" s="165"/>
      <c r="G35" s="165"/>
      <c r="H35" s="237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41"/>
      <c r="B36" s="165"/>
      <c r="C36" s="165"/>
      <c r="D36" s="165"/>
      <c r="E36" s="165"/>
      <c r="F36" s="165"/>
      <c r="G36" s="165"/>
      <c r="H36" s="237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41"/>
      <c r="B37" s="165"/>
      <c r="C37" s="165"/>
      <c r="D37" s="165"/>
      <c r="E37" s="165"/>
      <c r="F37" s="165"/>
      <c r="G37" s="165"/>
      <c r="H37" s="237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42"/>
      <c r="B38" s="239"/>
      <c r="C38" s="239"/>
      <c r="D38" s="239"/>
      <c r="E38" s="239"/>
      <c r="F38" s="239"/>
      <c r="G38" s="239"/>
      <c r="H38" s="240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171" t="s">
        <v>66</v>
      </c>
      <c r="F41" s="172"/>
      <c r="G41" s="172"/>
      <c r="H41" s="173"/>
      <c r="I41" s="171" t="s">
        <v>66</v>
      </c>
      <c r="J41" s="172"/>
      <c r="K41" s="172"/>
      <c r="L41" s="17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174"/>
      <c r="F42" s="175"/>
      <c r="G42" s="175"/>
      <c r="H42" s="176"/>
      <c r="I42" s="174"/>
      <c r="J42" s="175"/>
      <c r="K42" s="175"/>
      <c r="L42" s="17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174"/>
      <c r="F43" s="175"/>
      <c r="G43" s="175"/>
      <c r="H43" s="176"/>
      <c r="I43" s="174"/>
      <c r="J43" s="175"/>
      <c r="K43" s="175"/>
      <c r="L43" s="17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174"/>
      <c r="F44" s="175"/>
      <c r="G44" s="175"/>
      <c r="H44" s="176"/>
      <c r="I44" s="174"/>
      <c r="J44" s="175"/>
      <c r="K44" s="175"/>
      <c r="L44" s="17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174"/>
      <c r="F45" s="175"/>
      <c r="G45" s="175"/>
      <c r="H45" s="176"/>
      <c r="I45" s="174"/>
      <c r="J45" s="175"/>
      <c r="K45" s="175"/>
      <c r="L45" s="17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174"/>
      <c r="F46" s="175"/>
      <c r="G46" s="175"/>
      <c r="H46" s="176"/>
      <c r="I46" s="174"/>
      <c r="J46" s="175"/>
      <c r="K46" s="175"/>
      <c r="L46" s="17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174"/>
      <c r="F47" s="175"/>
      <c r="G47" s="175"/>
      <c r="H47" s="176"/>
      <c r="I47" s="174"/>
      <c r="J47" s="175"/>
      <c r="K47" s="175"/>
      <c r="L47" s="17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174"/>
      <c r="F48" s="175"/>
      <c r="G48" s="175"/>
      <c r="H48" s="176"/>
      <c r="I48" s="174"/>
      <c r="J48" s="175"/>
      <c r="K48" s="175"/>
      <c r="L48" s="17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174"/>
      <c r="F49" s="175"/>
      <c r="G49" s="175"/>
      <c r="H49" s="176"/>
      <c r="I49" s="174"/>
      <c r="J49" s="175"/>
      <c r="K49" s="175"/>
      <c r="L49" s="17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174"/>
      <c r="F50" s="175"/>
      <c r="G50" s="175"/>
      <c r="H50" s="176"/>
      <c r="I50" s="174"/>
      <c r="J50" s="175"/>
      <c r="K50" s="175"/>
      <c r="L50" s="17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177"/>
      <c r="F51" s="178"/>
      <c r="G51" s="178"/>
      <c r="H51" s="179"/>
      <c r="I51" s="177"/>
      <c r="J51" s="178"/>
      <c r="K51" s="178"/>
      <c r="L51" s="17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440" t="s">
        <v>434</v>
      </c>
      <c r="B53" s="162"/>
      <c r="C53" s="162"/>
      <c r="D53" s="162"/>
      <c r="E53" s="162"/>
      <c r="F53" s="162"/>
      <c r="G53" s="162"/>
      <c r="H53" s="236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441"/>
      <c r="B54" s="165"/>
      <c r="C54" s="165"/>
      <c r="D54" s="165"/>
      <c r="E54" s="165"/>
      <c r="F54" s="165"/>
      <c r="G54" s="165"/>
      <c r="H54" s="237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441"/>
      <c r="B55" s="165"/>
      <c r="C55" s="165"/>
      <c r="D55" s="165"/>
      <c r="E55" s="165"/>
      <c r="F55" s="165"/>
      <c r="G55" s="165"/>
      <c r="H55" s="237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441"/>
      <c r="B56" s="165"/>
      <c r="C56" s="165"/>
      <c r="D56" s="165"/>
      <c r="E56" s="165"/>
      <c r="F56" s="165"/>
      <c r="G56" s="165"/>
      <c r="H56" s="237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442"/>
      <c r="B57" s="239"/>
      <c r="C57" s="239"/>
      <c r="D57" s="239"/>
      <c r="E57" s="239"/>
      <c r="F57" s="239"/>
      <c r="G57" s="239"/>
      <c r="H57" s="240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601</v>
      </c>
      <c r="C59" s="87">
        <v>51793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88"/>
      <c r="C60" s="88"/>
      <c r="D60" s="93" t="s">
        <v>620</v>
      </c>
      <c r="E60" s="180" t="s">
        <v>914</v>
      </c>
      <c r="F60" s="181"/>
      <c r="G60" s="181"/>
      <c r="H60" s="182"/>
      <c r="I60" s="180" t="s">
        <v>914</v>
      </c>
      <c r="J60" s="181"/>
      <c r="K60" s="181"/>
      <c r="L60" s="182"/>
      <c r="M60" s="7" t="s">
        <v>52</v>
      </c>
      <c r="N60" s="8">
        <v>46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183"/>
      <c r="F61" s="184"/>
      <c r="G61" s="184"/>
      <c r="H61" s="185"/>
      <c r="I61" s="183"/>
      <c r="J61" s="184"/>
      <c r="K61" s="184"/>
      <c r="L61" s="185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89</v>
      </c>
      <c r="B62" s="88"/>
      <c r="C62" s="103" t="s">
        <v>210</v>
      </c>
      <c r="D62" s="93"/>
      <c r="E62" s="183"/>
      <c r="F62" s="184"/>
      <c r="G62" s="184"/>
      <c r="H62" s="185"/>
      <c r="I62" s="183"/>
      <c r="J62" s="184"/>
      <c r="K62" s="184"/>
      <c r="L62" s="185"/>
      <c r="M62" s="7" t="s">
        <v>34</v>
      </c>
      <c r="N62" s="8">
        <f>SUM(N60:N61)</f>
        <v>63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183"/>
      <c r="F63" s="184"/>
      <c r="G63" s="184"/>
      <c r="H63" s="185"/>
      <c r="I63" s="183"/>
      <c r="J63" s="184"/>
      <c r="K63" s="184"/>
      <c r="L63" s="185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123</v>
      </c>
      <c r="B64" s="88"/>
      <c r="C64" s="103"/>
      <c r="D64" s="93"/>
      <c r="E64" s="183"/>
      <c r="F64" s="184"/>
      <c r="G64" s="184"/>
      <c r="H64" s="185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183"/>
      <c r="F65" s="184"/>
      <c r="G65" s="184"/>
      <c r="H65" s="185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183"/>
      <c r="F66" s="184"/>
      <c r="G66" s="184"/>
      <c r="H66" s="185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183"/>
      <c r="F67" s="184"/>
      <c r="G67" s="184"/>
      <c r="H67" s="185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186"/>
      <c r="F68" s="187"/>
      <c r="G68" s="187"/>
      <c r="H68" s="188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909</v>
      </c>
      <c r="F69" s="724"/>
      <c r="G69" s="724"/>
      <c r="H69" s="724"/>
      <c r="I69" s="724" t="s">
        <v>940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845</v>
      </c>
      <c r="F70" s="215"/>
      <c r="G70" s="215"/>
      <c r="H70" s="215"/>
      <c r="I70" s="169" t="s">
        <v>924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 t="s">
        <v>664</v>
      </c>
      <c r="J72" s="684"/>
      <c r="K72" s="685"/>
      <c r="L72" s="555"/>
      <c r="M72" s="451"/>
      <c r="N72" s="452"/>
      <c r="O72" s="13"/>
      <c r="P72" s="27"/>
      <c r="Q72" s="12"/>
    </row>
    <row r="73" spans="1:19" ht="140.1" customHeight="1" x14ac:dyDescent="0.65">
      <c r="A73" s="674" t="s">
        <v>915</v>
      </c>
      <c r="B73" s="675"/>
      <c r="C73" s="675"/>
      <c r="D73" s="675"/>
      <c r="E73" s="675"/>
      <c r="F73" s="675"/>
      <c r="G73" s="675"/>
      <c r="H73" s="676"/>
      <c r="I73" s="251" t="s">
        <v>665</v>
      </c>
      <c r="J73" s="252"/>
      <c r="K73" s="686"/>
      <c r="L73" s="453"/>
      <c r="M73" s="454"/>
      <c r="N73" s="455"/>
      <c r="O73" s="14"/>
      <c r="P73" s="15"/>
      <c r="Q73" s="12"/>
    </row>
    <row r="74" spans="1:19" ht="140.1" customHeight="1" x14ac:dyDescent="0.65">
      <c r="A74" s="674"/>
      <c r="B74" s="675"/>
      <c r="C74" s="675"/>
      <c r="D74" s="675"/>
      <c r="E74" s="675"/>
      <c r="F74" s="675"/>
      <c r="G74" s="675"/>
      <c r="H74" s="676"/>
      <c r="I74" s="254"/>
      <c r="J74" s="255"/>
      <c r="K74" s="687"/>
      <c r="L74" s="453"/>
      <c r="M74" s="454"/>
      <c r="N74" s="455"/>
      <c r="O74" s="14"/>
      <c r="P74" s="15"/>
      <c r="Q74" s="12"/>
    </row>
    <row r="75" spans="1:19" ht="177" customHeight="1" x14ac:dyDescent="0.65">
      <c r="A75" s="674"/>
      <c r="B75" s="675"/>
      <c r="C75" s="675"/>
      <c r="D75" s="675"/>
      <c r="E75" s="675"/>
      <c r="F75" s="675"/>
      <c r="G75" s="675"/>
      <c r="H75" s="676"/>
      <c r="I75" s="254"/>
      <c r="J75" s="255"/>
      <c r="K75" s="687"/>
      <c r="L75" s="453"/>
      <c r="M75" s="454"/>
      <c r="N75" s="455"/>
      <c r="O75" s="16"/>
      <c r="P75" s="24"/>
      <c r="Q75" s="4"/>
    </row>
    <row r="76" spans="1:19" ht="191.25" customHeight="1" x14ac:dyDescent="0.65">
      <c r="A76" s="677"/>
      <c r="B76" s="678"/>
      <c r="C76" s="678"/>
      <c r="D76" s="678"/>
      <c r="E76" s="678"/>
      <c r="F76" s="678"/>
      <c r="G76" s="678"/>
      <c r="H76" s="679"/>
      <c r="I76" s="257"/>
      <c r="J76" s="258"/>
      <c r="K76" s="688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 t="s">
        <v>926</v>
      </c>
      <c r="C78" s="87">
        <v>3094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521" t="s">
        <v>930</v>
      </c>
      <c r="F79" s="522"/>
      <c r="G79" s="522"/>
      <c r="H79" s="523"/>
      <c r="I79" s="521" t="s">
        <v>942</v>
      </c>
      <c r="J79" s="522"/>
      <c r="K79" s="522"/>
      <c r="L79" s="523"/>
      <c r="M79" s="7" t="s">
        <v>52</v>
      </c>
      <c r="N79" s="8">
        <v>114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524"/>
      <c r="F80" s="525"/>
      <c r="G80" s="525"/>
      <c r="H80" s="526"/>
      <c r="I80" s="524"/>
      <c r="J80" s="525"/>
      <c r="K80" s="525"/>
      <c r="L80" s="52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90</v>
      </c>
      <c r="B81" s="88"/>
      <c r="C81" s="103" t="s">
        <v>569</v>
      </c>
      <c r="D81" s="93"/>
      <c r="E81" s="524"/>
      <c r="F81" s="525"/>
      <c r="G81" s="525"/>
      <c r="H81" s="526"/>
      <c r="I81" s="524"/>
      <c r="J81" s="525"/>
      <c r="K81" s="525"/>
      <c r="L81" s="526"/>
      <c r="M81" s="7" t="s">
        <v>34</v>
      </c>
      <c r="N81" s="8">
        <f>SUM(N79:N80)</f>
        <v>129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524"/>
      <c r="F82" s="525"/>
      <c r="G82" s="525"/>
      <c r="H82" s="526"/>
      <c r="I82" s="524"/>
      <c r="J82" s="525"/>
      <c r="K82" s="525"/>
      <c r="L82" s="526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524"/>
      <c r="F83" s="525"/>
      <c r="G83" s="525"/>
      <c r="H83" s="526"/>
      <c r="I83" s="524"/>
      <c r="J83" s="525"/>
      <c r="K83" s="525"/>
      <c r="L83" s="52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524"/>
      <c r="F84" s="525"/>
      <c r="G84" s="525"/>
      <c r="H84" s="526"/>
      <c r="I84" s="524"/>
      <c r="J84" s="525"/>
      <c r="K84" s="525"/>
      <c r="L84" s="52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524"/>
      <c r="F85" s="525"/>
      <c r="G85" s="525"/>
      <c r="H85" s="526"/>
      <c r="I85" s="524"/>
      <c r="J85" s="525"/>
      <c r="K85" s="525"/>
      <c r="L85" s="52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524"/>
      <c r="F86" s="525"/>
      <c r="G86" s="525"/>
      <c r="H86" s="526"/>
      <c r="I86" s="524"/>
      <c r="J86" s="525"/>
      <c r="K86" s="525"/>
      <c r="L86" s="52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524"/>
      <c r="F87" s="525"/>
      <c r="G87" s="525"/>
      <c r="H87" s="526"/>
      <c r="I87" s="524"/>
      <c r="J87" s="525"/>
      <c r="K87" s="525"/>
      <c r="L87" s="526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910</v>
      </c>
      <c r="F88" s="724"/>
      <c r="G88" s="724"/>
      <c r="H88" s="724"/>
      <c r="I88" s="724" t="s">
        <v>941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813</v>
      </c>
      <c r="F89" s="222"/>
      <c r="G89" s="222"/>
      <c r="H89" s="222"/>
      <c r="I89" s="782" t="s">
        <v>931</v>
      </c>
      <c r="J89" s="215"/>
      <c r="K89" s="215"/>
      <c r="L89" s="215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 t="s">
        <v>667</v>
      </c>
      <c r="J91" s="684"/>
      <c r="K91" s="685"/>
      <c r="L91" s="689"/>
      <c r="M91" s="252"/>
      <c r="N91" s="686"/>
      <c r="O91" s="13"/>
      <c r="P91" s="27"/>
      <c r="Q91" s="12"/>
    </row>
    <row r="92" spans="1:17" s="5" customFormat="1" ht="140.1" customHeight="1" x14ac:dyDescent="0.65">
      <c r="A92" s="674" t="s">
        <v>915</v>
      </c>
      <c r="B92" s="675"/>
      <c r="C92" s="675"/>
      <c r="D92" s="675"/>
      <c r="E92" s="675"/>
      <c r="F92" s="675"/>
      <c r="G92" s="675"/>
      <c r="H92" s="676"/>
      <c r="I92" s="251" t="s">
        <v>665</v>
      </c>
      <c r="J92" s="252"/>
      <c r="K92" s="686"/>
      <c r="L92" s="254"/>
      <c r="M92" s="255"/>
      <c r="N92" s="687"/>
      <c r="O92" s="14"/>
      <c r="P92" s="15"/>
      <c r="Q92" s="12"/>
    </row>
    <row r="93" spans="1:17" s="5" customFormat="1" ht="140.1" customHeight="1" x14ac:dyDescent="0.65">
      <c r="A93" s="674"/>
      <c r="B93" s="675"/>
      <c r="C93" s="675"/>
      <c r="D93" s="675"/>
      <c r="E93" s="675"/>
      <c r="F93" s="675"/>
      <c r="G93" s="675"/>
      <c r="H93" s="676"/>
      <c r="I93" s="254"/>
      <c r="J93" s="255"/>
      <c r="K93" s="687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674"/>
      <c r="B94" s="675"/>
      <c r="C94" s="675"/>
      <c r="D94" s="675"/>
      <c r="E94" s="675"/>
      <c r="F94" s="675"/>
      <c r="G94" s="675"/>
      <c r="H94" s="676"/>
      <c r="I94" s="254"/>
      <c r="J94" s="255"/>
      <c r="K94" s="687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677"/>
      <c r="B95" s="678"/>
      <c r="C95" s="678"/>
      <c r="D95" s="678"/>
      <c r="E95" s="678"/>
      <c r="F95" s="678"/>
      <c r="G95" s="678"/>
      <c r="H95" s="679"/>
      <c r="I95" s="257"/>
      <c r="J95" s="258"/>
      <c r="K95" s="688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35</v>
      </c>
      <c r="E98" s="180" t="s">
        <v>933</v>
      </c>
      <c r="F98" s="181"/>
      <c r="G98" s="181"/>
      <c r="H98" s="182"/>
      <c r="I98" s="180" t="s">
        <v>921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934</v>
      </c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114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728" t="s">
        <v>905</v>
      </c>
      <c r="F107" s="728"/>
      <c r="G107" s="728"/>
      <c r="H107" s="728"/>
      <c r="I107" s="728" t="s">
        <v>943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564</v>
      </c>
      <c r="D108" s="93"/>
      <c r="E108" s="233" t="s">
        <v>856</v>
      </c>
      <c r="F108" s="233"/>
      <c r="G108" s="233"/>
      <c r="H108" s="233"/>
      <c r="I108" s="108" t="s">
        <v>856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721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1104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697" t="s">
        <v>911</v>
      </c>
      <c r="F117" s="698"/>
      <c r="G117" s="698"/>
      <c r="H117" s="699"/>
      <c r="I117" s="180" t="s">
        <v>1151</v>
      </c>
      <c r="J117" s="181"/>
      <c r="K117" s="181"/>
      <c r="L117" s="182"/>
      <c r="M117" s="7" t="s">
        <v>52</v>
      </c>
      <c r="N117" s="8">
        <v>12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700"/>
      <c r="F118" s="701"/>
      <c r="G118" s="701"/>
      <c r="H118" s="702"/>
      <c r="I118" s="183"/>
      <c r="J118" s="184"/>
      <c r="K118" s="184"/>
      <c r="L118" s="185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901</v>
      </c>
      <c r="D119" s="93"/>
      <c r="E119" s="700"/>
      <c r="F119" s="701"/>
      <c r="G119" s="701"/>
      <c r="H119" s="702"/>
      <c r="I119" s="183"/>
      <c r="J119" s="184"/>
      <c r="K119" s="184"/>
      <c r="L119" s="185"/>
      <c r="M119" s="7" t="s">
        <v>34</v>
      </c>
      <c r="N119" s="8">
        <f>SUM(N117:N118)</f>
        <v>14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700"/>
      <c r="F120" s="701"/>
      <c r="G120" s="701"/>
      <c r="H120" s="702"/>
      <c r="I120" s="183"/>
      <c r="J120" s="184"/>
      <c r="K120" s="184"/>
      <c r="L120" s="185"/>
      <c r="M120" s="104" t="s">
        <v>84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700"/>
      <c r="F121" s="701"/>
      <c r="G121" s="701"/>
      <c r="H121" s="702"/>
      <c r="I121" s="183"/>
      <c r="J121" s="184"/>
      <c r="K121" s="184"/>
      <c r="L121" s="185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700"/>
      <c r="F122" s="701"/>
      <c r="G122" s="701"/>
      <c r="H122" s="702"/>
      <c r="I122" s="183"/>
      <c r="J122" s="184"/>
      <c r="K122" s="184"/>
      <c r="L122" s="185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700"/>
      <c r="F123" s="701"/>
      <c r="G123" s="701"/>
      <c r="H123" s="702"/>
      <c r="I123" s="183"/>
      <c r="J123" s="184"/>
      <c r="K123" s="184"/>
      <c r="L123" s="185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700"/>
      <c r="F124" s="701"/>
      <c r="G124" s="701"/>
      <c r="H124" s="702"/>
      <c r="I124" s="183"/>
      <c r="J124" s="184"/>
      <c r="K124" s="184"/>
      <c r="L124" s="185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700"/>
      <c r="F125" s="701"/>
      <c r="G125" s="701"/>
      <c r="H125" s="702"/>
      <c r="I125" s="183"/>
      <c r="J125" s="184"/>
      <c r="K125" s="184"/>
      <c r="L125" s="185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904</v>
      </c>
      <c r="F126" s="724"/>
      <c r="G126" s="724"/>
      <c r="H126" s="724"/>
      <c r="I126" s="724" t="s">
        <v>944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28</v>
      </c>
      <c r="D127" s="93"/>
      <c r="E127" s="233" t="s">
        <v>913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783" t="s">
        <v>917</v>
      </c>
      <c r="B129" s="522"/>
      <c r="C129" s="522"/>
      <c r="D129" s="522"/>
      <c r="E129" s="522"/>
      <c r="F129" s="522"/>
      <c r="G129" s="522"/>
      <c r="H129" s="523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784"/>
      <c r="B130" s="525"/>
      <c r="C130" s="525"/>
      <c r="D130" s="525"/>
      <c r="E130" s="525"/>
      <c r="F130" s="525"/>
      <c r="G130" s="525"/>
      <c r="H130" s="526"/>
      <c r="I130" s="164" t="s">
        <v>916</v>
      </c>
      <c r="J130" s="165"/>
      <c r="K130" s="165"/>
      <c r="L130" s="165"/>
      <c r="M130" s="165"/>
      <c r="N130" s="166"/>
      <c r="O130" s="14"/>
      <c r="P130" s="15"/>
      <c r="Q130" s="12"/>
    </row>
    <row r="131" spans="1:19" ht="161.25" customHeight="1" x14ac:dyDescent="0.65">
      <c r="A131" s="784"/>
      <c r="B131" s="525"/>
      <c r="C131" s="525"/>
      <c r="D131" s="525"/>
      <c r="E131" s="525"/>
      <c r="F131" s="525"/>
      <c r="G131" s="525"/>
      <c r="H131" s="526"/>
      <c r="I131" s="164"/>
      <c r="J131" s="165"/>
      <c r="K131" s="165"/>
      <c r="L131" s="165"/>
      <c r="M131" s="165"/>
      <c r="N131" s="166"/>
      <c r="O131" s="14"/>
      <c r="P131" s="15"/>
      <c r="Q131" s="12"/>
    </row>
    <row r="132" spans="1:19" ht="134.25" customHeight="1" x14ac:dyDescent="0.65">
      <c r="A132" s="784"/>
      <c r="B132" s="525"/>
      <c r="C132" s="525"/>
      <c r="D132" s="525"/>
      <c r="E132" s="525"/>
      <c r="F132" s="525"/>
      <c r="G132" s="525"/>
      <c r="H132" s="526"/>
      <c r="I132" s="164"/>
      <c r="J132" s="165"/>
      <c r="K132" s="165"/>
      <c r="L132" s="165"/>
      <c r="M132" s="165"/>
      <c r="N132" s="166"/>
      <c r="O132" s="16"/>
      <c r="P132" s="24"/>
      <c r="Q132" s="4"/>
    </row>
    <row r="133" spans="1:19" ht="147.75" customHeight="1" x14ac:dyDescent="0.65">
      <c r="A133" s="785"/>
      <c r="B133" s="528"/>
      <c r="C133" s="528"/>
      <c r="D133" s="528"/>
      <c r="E133" s="528"/>
      <c r="F133" s="528"/>
      <c r="G133" s="528"/>
      <c r="H133" s="529"/>
      <c r="I133" s="238"/>
      <c r="J133" s="239"/>
      <c r="K133" s="239"/>
      <c r="L133" s="239"/>
      <c r="M133" s="239"/>
      <c r="N133" s="46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>
        <v>32</v>
      </c>
      <c r="C135" s="87">
        <v>1251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35</v>
      </c>
      <c r="E136" s="161" t="s">
        <v>936</v>
      </c>
      <c r="F136" s="162"/>
      <c r="G136" s="162"/>
      <c r="H136" s="236"/>
      <c r="I136" s="161" t="s">
        <v>935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 t="s">
        <v>357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726</v>
      </c>
      <c r="F145" s="725"/>
      <c r="G145" s="725"/>
      <c r="H145" s="725"/>
      <c r="I145" s="725" t="s">
        <v>945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59</v>
      </c>
      <c r="D146" s="93"/>
      <c r="E146" s="233" t="s">
        <v>875</v>
      </c>
      <c r="F146" s="233"/>
      <c r="G146" s="233"/>
      <c r="H146" s="233"/>
      <c r="I146" s="108" t="s">
        <v>925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922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144</v>
      </c>
      <c r="C163" s="325">
        <v>5543</v>
      </c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697" t="s">
        <v>937</v>
      </c>
      <c r="F164" s="698"/>
      <c r="G164" s="698"/>
      <c r="H164" s="699"/>
      <c r="I164" s="697"/>
      <c r="J164" s="698"/>
      <c r="K164" s="698"/>
      <c r="L164" s="699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36</v>
      </c>
      <c r="E165" s="700"/>
      <c r="F165" s="701"/>
      <c r="G165" s="701"/>
      <c r="H165" s="702"/>
      <c r="I165" s="700"/>
      <c r="J165" s="701"/>
      <c r="K165" s="701"/>
      <c r="L165" s="702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 t="s">
        <v>928</v>
      </c>
      <c r="D166" s="93"/>
      <c r="E166" s="700"/>
      <c r="F166" s="701"/>
      <c r="G166" s="701"/>
      <c r="H166" s="702"/>
      <c r="I166" s="700"/>
      <c r="J166" s="701"/>
      <c r="K166" s="701"/>
      <c r="L166" s="702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700"/>
      <c r="F167" s="701"/>
      <c r="G167" s="701"/>
      <c r="H167" s="702"/>
      <c r="I167" s="700"/>
      <c r="J167" s="701"/>
      <c r="K167" s="701"/>
      <c r="L167" s="702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700"/>
      <c r="F168" s="701"/>
      <c r="G168" s="701"/>
      <c r="H168" s="702"/>
      <c r="I168" s="700"/>
      <c r="J168" s="701"/>
      <c r="K168" s="701"/>
      <c r="L168" s="702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786"/>
      <c r="F169" s="787"/>
      <c r="G169" s="787"/>
      <c r="H169" s="788"/>
      <c r="I169" s="786"/>
      <c r="J169" s="787"/>
      <c r="K169" s="787"/>
      <c r="L169" s="788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903</v>
      </c>
      <c r="F170" s="725"/>
      <c r="G170" s="725"/>
      <c r="H170" s="725"/>
      <c r="I170" s="725" t="s">
        <v>946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28</v>
      </c>
      <c r="D171" s="93"/>
      <c r="E171" s="233" t="s">
        <v>888</v>
      </c>
      <c r="F171" s="233"/>
      <c r="G171" s="233"/>
      <c r="H171" s="233"/>
      <c r="I171" s="358" t="s">
        <v>929</v>
      </c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703" t="s">
        <v>667</v>
      </c>
      <c r="J173" s="704"/>
      <c r="K173" s="705"/>
      <c r="L173" s="555"/>
      <c r="M173" s="451"/>
      <c r="N173" s="452"/>
      <c r="O173" s="13"/>
      <c r="P173" s="27"/>
      <c r="Q173" s="12"/>
    </row>
    <row r="174" spans="1:17" s="5" customFormat="1" ht="318.75" customHeight="1" x14ac:dyDescent="0.65">
      <c r="A174" s="674" t="s">
        <v>915</v>
      </c>
      <c r="B174" s="675"/>
      <c r="C174" s="675"/>
      <c r="D174" s="675"/>
      <c r="E174" s="675"/>
      <c r="F174" s="675"/>
      <c r="G174" s="675"/>
      <c r="H174" s="676"/>
      <c r="I174" s="251" t="s">
        <v>665</v>
      </c>
      <c r="J174" s="252"/>
      <c r="K174" s="686"/>
      <c r="L174" s="453"/>
      <c r="M174" s="454"/>
      <c r="N174" s="455"/>
      <c r="O174" s="14"/>
      <c r="P174" s="15"/>
      <c r="Q174" s="12"/>
    </row>
    <row r="175" spans="1:17" s="5" customFormat="1" ht="309.75" customHeight="1" x14ac:dyDescent="0.65">
      <c r="A175" s="674"/>
      <c r="B175" s="675"/>
      <c r="C175" s="675"/>
      <c r="D175" s="675"/>
      <c r="E175" s="675"/>
      <c r="F175" s="675"/>
      <c r="G175" s="675"/>
      <c r="H175" s="676"/>
      <c r="I175" s="254"/>
      <c r="J175" s="255"/>
      <c r="K175" s="687"/>
      <c r="L175" s="453"/>
      <c r="M175" s="454"/>
      <c r="N175" s="455"/>
      <c r="O175" s="14"/>
      <c r="P175" s="15"/>
      <c r="Q175" s="12"/>
    </row>
    <row r="176" spans="1:17" s="5" customFormat="1" ht="12.75" hidden="1" customHeight="1" x14ac:dyDescent="0.65">
      <c r="A176" s="674"/>
      <c r="B176" s="675"/>
      <c r="C176" s="675"/>
      <c r="D176" s="675"/>
      <c r="E176" s="675"/>
      <c r="F176" s="675"/>
      <c r="G176" s="675"/>
      <c r="H176" s="676"/>
      <c r="I176" s="254"/>
      <c r="J176" s="255"/>
      <c r="K176" s="687"/>
      <c r="L176" s="453"/>
      <c r="M176" s="454"/>
      <c r="N176" s="455"/>
      <c r="O176" s="16"/>
      <c r="P176" s="24"/>
      <c r="Q176" s="4"/>
    </row>
    <row r="177" spans="1:17" s="5" customFormat="1" ht="15.75" hidden="1" customHeight="1" x14ac:dyDescent="0.65">
      <c r="A177" s="677"/>
      <c r="B177" s="678"/>
      <c r="C177" s="678"/>
      <c r="D177" s="678"/>
      <c r="E177" s="678"/>
      <c r="F177" s="678"/>
      <c r="G177" s="678"/>
      <c r="H177" s="679"/>
      <c r="I177" s="257"/>
      <c r="J177" s="258"/>
      <c r="K177" s="688"/>
      <c r="L177" s="456"/>
      <c r="M177" s="457"/>
      <c r="N177" s="45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/>
      <c r="C179" s="325"/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111</v>
      </c>
      <c r="B180" s="324"/>
      <c r="C180" s="325"/>
      <c r="D180" s="342" t="s">
        <v>565</v>
      </c>
      <c r="E180" s="251" t="s">
        <v>918</v>
      </c>
      <c r="F180" s="252"/>
      <c r="G180" s="252"/>
      <c r="H180" s="686"/>
      <c r="I180" s="251" t="s">
        <v>918</v>
      </c>
      <c r="J180" s="252"/>
      <c r="K180" s="252"/>
      <c r="L180" s="686"/>
      <c r="M180" s="338" t="s">
        <v>52</v>
      </c>
      <c r="N180" s="340">
        <v>69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254"/>
      <c r="F181" s="255"/>
      <c r="G181" s="255"/>
      <c r="H181" s="687"/>
      <c r="I181" s="254"/>
      <c r="J181" s="255"/>
      <c r="K181" s="255"/>
      <c r="L181" s="687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126</v>
      </c>
      <c r="B182" s="88"/>
      <c r="C182" s="345"/>
      <c r="D182" s="343"/>
      <c r="E182" s="254"/>
      <c r="F182" s="255"/>
      <c r="G182" s="255"/>
      <c r="H182" s="687"/>
      <c r="I182" s="254"/>
      <c r="J182" s="255"/>
      <c r="K182" s="255"/>
      <c r="L182" s="687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254"/>
      <c r="F183" s="255"/>
      <c r="G183" s="255"/>
      <c r="H183" s="687"/>
      <c r="I183" s="254"/>
      <c r="J183" s="255"/>
      <c r="K183" s="255"/>
      <c r="L183" s="687"/>
      <c r="M183" s="7" t="s">
        <v>34</v>
      </c>
      <c r="N183" s="8">
        <f>SUM(N180:N182)</f>
        <v>76</v>
      </c>
      <c r="O183" s="3"/>
      <c r="P183" s="4"/>
      <c r="Q183" s="4"/>
    </row>
    <row r="184" spans="1:17" s="5" customFormat="1" ht="266.25" customHeight="1" x14ac:dyDescent="0.65">
      <c r="A184" s="18" t="s">
        <v>367</v>
      </c>
      <c r="B184" s="88"/>
      <c r="C184" s="345"/>
      <c r="D184" s="343"/>
      <c r="E184" s="254"/>
      <c r="F184" s="255"/>
      <c r="G184" s="255"/>
      <c r="H184" s="687"/>
      <c r="I184" s="254"/>
      <c r="J184" s="255"/>
      <c r="K184" s="255"/>
      <c r="L184" s="687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57"/>
      <c r="F185" s="258"/>
      <c r="G185" s="258"/>
      <c r="H185" s="688"/>
      <c r="I185" s="257"/>
      <c r="J185" s="258"/>
      <c r="K185" s="258"/>
      <c r="L185" s="688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902</v>
      </c>
      <c r="F186" s="724"/>
      <c r="G186" s="724"/>
      <c r="H186" s="724"/>
      <c r="I186" s="724" t="s">
        <v>947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18</v>
      </c>
      <c r="D187" s="344"/>
      <c r="E187" s="328" t="s">
        <v>659</v>
      </c>
      <c r="F187" s="328"/>
      <c r="G187" s="328"/>
      <c r="H187" s="328"/>
      <c r="I187" s="328" t="s">
        <v>659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703" t="s">
        <v>667</v>
      </c>
      <c r="J189" s="704"/>
      <c r="K189" s="705"/>
      <c r="L189" s="555"/>
      <c r="M189" s="451"/>
      <c r="N189" s="452"/>
      <c r="O189" s="13"/>
      <c r="P189" s="27"/>
      <c r="Q189" s="12"/>
    </row>
    <row r="190" spans="1:17" s="5" customFormat="1" ht="45.75" customHeight="1" x14ac:dyDescent="0.65">
      <c r="A190" s="674" t="s">
        <v>915</v>
      </c>
      <c r="B190" s="675"/>
      <c r="C190" s="675"/>
      <c r="D190" s="675"/>
      <c r="E190" s="675"/>
      <c r="F190" s="675"/>
      <c r="G190" s="675"/>
      <c r="H190" s="676"/>
      <c r="I190" s="251" t="s">
        <v>665</v>
      </c>
      <c r="J190" s="252"/>
      <c r="K190" s="686"/>
      <c r="L190" s="453"/>
      <c r="M190" s="454"/>
      <c r="N190" s="455"/>
      <c r="O190" s="14"/>
      <c r="P190" s="15"/>
      <c r="Q190" s="12"/>
    </row>
    <row r="191" spans="1:17" s="5" customFormat="1" ht="140.1" customHeight="1" x14ac:dyDescent="0.65">
      <c r="A191" s="674"/>
      <c r="B191" s="675"/>
      <c r="C191" s="675"/>
      <c r="D191" s="675"/>
      <c r="E191" s="675"/>
      <c r="F191" s="675"/>
      <c r="G191" s="675"/>
      <c r="H191" s="676"/>
      <c r="I191" s="254"/>
      <c r="J191" s="255"/>
      <c r="K191" s="687"/>
      <c r="L191" s="453"/>
      <c r="M191" s="454"/>
      <c r="N191" s="455"/>
      <c r="O191" s="14"/>
      <c r="P191" s="15"/>
      <c r="Q191" s="12"/>
    </row>
    <row r="192" spans="1:17" s="5" customFormat="1" ht="187.5" customHeight="1" x14ac:dyDescent="0.65">
      <c r="A192" s="674"/>
      <c r="B192" s="675"/>
      <c r="C192" s="675"/>
      <c r="D192" s="675"/>
      <c r="E192" s="675"/>
      <c r="F192" s="675"/>
      <c r="G192" s="675"/>
      <c r="H192" s="676"/>
      <c r="I192" s="254"/>
      <c r="J192" s="255"/>
      <c r="K192" s="687"/>
      <c r="L192" s="453"/>
      <c r="M192" s="454"/>
      <c r="N192" s="455"/>
      <c r="O192" s="16"/>
      <c r="P192" s="24"/>
      <c r="Q192" s="4"/>
    </row>
    <row r="193" spans="1:17" s="5" customFormat="1" ht="321" customHeight="1" x14ac:dyDescent="0.65">
      <c r="A193" s="677"/>
      <c r="B193" s="678"/>
      <c r="C193" s="678"/>
      <c r="D193" s="678"/>
      <c r="E193" s="678"/>
      <c r="F193" s="678"/>
      <c r="G193" s="678"/>
      <c r="H193" s="679"/>
      <c r="I193" s="257"/>
      <c r="J193" s="258"/>
      <c r="K193" s="688"/>
      <c r="L193" s="456"/>
      <c r="M193" s="457"/>
      <c r="N193" s="45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608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77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254</v>
      </c>
      <c r="B210" s="356"/>
      <c r="C210" s="356"/>
      <c r="D210" s="356"/>
      <c r="E210" s="357"/>
      <c r="F210" s="355" t="s">
        <v>657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297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93"/>
    <mergeCell ref="A190:H193"/>
    <mergeCell ref="I190:K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7"/>
    <mergeCell ref="A174:H177"/>
    <mergeCell ref="I174:K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C119:C126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B116:B126"/>
    <mergeCell ref="C116:C117"/>
    <mergeCell ref="E116:H116"/>
    <mergeCell ref="I116:L116"/>
    <mergeCell ref="M116:N116"/>
    <mergeCell ref="A117:A118"/>
    <mergeCell ref="D117:D127"/>
    <mergeCell ref="E117:H125"/>
    <mergeCell ref="I117:L125"/>
    <mergeCell ref="A119:A120"/>
    <mergeCell ref="E108:H108"/>
    <mergeCell ref="I108:L108"/>
    <mergeCell ref="A109:N109"/>
    <mergeCell ref="A110:H114"/>
    <mergeCell ref="I110:N114"/>
    <mergeCell ref="A115:B115"/>
    <mergeCell ref="C115:N115"/>
    <mergeCell ref="A96:B96"/>
    <mergeCell ref="C96:N96"/>
    <mergeCell ref="B97:B107"/>
    <mergeCell ref="C97:C98"/>
    <mergeCell ref="E97:H97"/>
    <mergeCell ref="I97:L97"/>
    <mergeCell ref="M97:N97"/>
    <mergeCell ref="A98:A99"/>
    <mergeCell ref="D98:D108"/>
    <mergeCell ref="E98:H106"/>
    <mergeCell ref="I98:L106"/>
    <mergeCell ref="A100:A101"/>
    <mergeCell ref="C100:C107"/>
    <mergeCell ref="M101:N108"/>
    <mergeCell ref="A102:A103"/>
    <mergeCell ref="A104:A105"/>
    <mergeCell ref="A106:A107"/>
    <mergeCell ref="E107:H107"/>
    <mergeCell ref="I107:L107"/>
    <mergeCell ref="A108:B108"/>
    <mergeCell ref="A90:N90"/>
    <mergeCell ref="A91:H91"/>
    <mergeCell ref="I91:K91"/>
    <mergeCell ref="L91:N95"/>
    <mergeCell ref="A92:H95"/>
    <mergeCell ref="I92:K95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6"/>
    <mergeCell ref="A73:H76"/>
    <mergeCell ref="I73:K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5" zoomScaleNormal="25" zoomScaleSheetLayoutView="25" zoomScalePageLayoutView="20" workbookViewId="0">
      <pane ySplit="1" topLeftCell="A196" activePane="bottomLeft" state="frozen"/>
      <selection activeCell="I80" sqref="I80:L89"/>
      <selection pane="bottomLeft" activeCell="F210" sqref="F210:Q21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948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661</v>
      </c>
      <c r="E3" s="789" t="s">
        <v>957</v>
      </c>
      <c r="F3" s="423"/>
      <c r="G3" s="423"/>
      <c r="H3" s="424"/>
      <c r="I3" s="789" t="s">
        <v>1001</v>
      </c>
      <c r="J3" s="423"/>
      <c r="K3" s="423"/>
      <c r="L3" s="424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790"/>
      <c r="F4" s="426"/>
      <c r="G4" s="426"/>
      <c r="H4" s="427"/>
      <c r="I4" s="790"/>
      <c r="J4" s="426"/>
      <c r="K4" s="426"/>
      <c r="L4" s="427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/>
      <c r="D5" s="93"/>
      <c r="E5" s="790"/>
      <c r="F5" s="426"/>
      <c r="G5" s="426"/>
      <c r="H5" s="427"/>
      <c r="I5" s="790"/>
      <c r="J5" s="426"/>
      <c r="K5" s="426"/>
      <c r="L5" s="427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790"/>
      <c r="J6" s="426"/>
      <c r="K6" s="426"/>
      <c r="L6" s="427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790"/>
      <c r="J7" s="426"/>
      <c r="K7" s="426"/>
      <c r="L7" s="42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790"/>
      <c r="J8" s="426"/>
      <c r="K8" s="426"/>
      <c r="L8" s="42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790"/>
      <c r="J9" s="426"/>
      <c r="K9" s="426"/>
      <c r="L9" s="427"/>
      <c r="M9" s="104"/>
      <c r="N9" s="105"/>
      <c r="O9" s="3"/>
      <c r="P9" s="4"/>
      <c r="Q9" s="4"/>
    </row>
    <row r="10" spans="1:17" s="5" customFormat="1" ht="180.75" customHeight="1" x14ac:dyDescent="0.65">
      <c r="A10" s="92"/>
      <c r="B10" s="88"/>
      <c r="C10" s="103"/>
      <c r="D10" s="93"/>
      <c r="E10" s="790"/>
      <c r="F10" s="426"/>
      <c r="G10" s="426"/>
      <c r="H10" s="427"/>
      <c r="I10" s="790"/>
      <c r="J10" s="426"/>
      <c r="K10" s="426"/>
      <c r="L10" s="427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790"/>
      <c r="J11" s="426"/>
      <c r="K11" s="426"/>
      <c r="L11" s="42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950</v>
      </c>
      <c r="F12" s="724"/>
      <c r="G12" s="724"/>
      <c r="H12" s="724"/>
      <c r="I12" s="724" t="s">
        <v>977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848</v>
      </c>
      <c r="F13" s="109"/>
      <c r="G13" s="109"/>
      <c r="H13" s="109"/>
      <c r="I13" s="169" t="s">
        <v>923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998</v>
      </c>
      <c r="B15" s="557"/>
      <c r="C15" s="557"/>
      <c r="D15" s="557"/>
      <c r="E15" s="557"/>
      <c r="F15" s="557"/>
      <c r="G15" s="557"/>
      <c r="H15" s="558"/>
      <c r="I15" s="431" t="s">
        <v>997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40.1" customHeight="1" x14ac:dyDescent="0.65">
      <c r="A17" s="559"/>
      <c r="B17" s="560"/>
      <c r="C17" s="560"/>
      <c r="D17" s="560"/>
      <c r="E17" s="560"/>
      <c r="F17" s="560"/>
      <c r="G17" s="560"/>
      <c r="H17" s="561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/>
      <c r="C21" s="87"/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96</v>
      </c>
      <c r="B22" s="88"/>
      <c r="C22" s="88"/>
      <c r="D22" s="93" t="s">
        <v>898</v>
      </c>
      <c r="E22" s="791" t="s">
        <v>965</v>
      </c>
      <c r="F22" s="792"/>
      <c r="G22" s="792"/>
      <c r="H22" s="793"/>
      <c r="I22" s="791" t="s">
        <v>983</v>
      </c>
      <c r="J22" s="792"/>
      <c r="K22" s="792"/>
      <c r="L22" s="793"/>
      <c r="M22" s="7" t="s">
        <v>52</v>
      </c>
      <c r="N22" s="8">
        <v>27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794"/>
      <c r="F23" s="795"/>
      <c r="G23" s="795"/>
      <c r="H23" s="796"/>
      <c r="I23" s="794"/>
      <c r="J23" s="795"/>
      <c r="K23" s="795"/>
      <c r="L23" s="796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95</v>
      </c>
      <c r="B24" s="88"/>
      <c r="C24" s="265"/>
      <c r="D24" s="93"/>
      <c r="E24" s="794"/>
      <c r="F24" s="795"/>
      <c r="G24" s="795"/>
      <c r="H24" s="796"/>
      <c r="I24" s="794"/>
      <c r="J24" s="795"/>
      <c r="K24" s="795"/>
      <c r="L24" s="796"/>
      <c r="M24" s="7" t="s">
        <v>34</v>
      </c>
      <c r="N24" s="8">
        <f>SUM(N22:N23)</f>
        <v>43</v>
      </c>
      <c r="O24" s="3"/>
      <c r="P24" s="4"/>
      <c r="Q24" s="4"/>
    </row>
    <row r="25" spans="1:17" s="5" customFormat="1" ht="72.75" customHeight="1" x14ac:dyDescent="0.65">
      <c r="A25" s="92"/>
      <c r="B25" s="88"/>
      <c r="C25" s="265"/>
      <c r="D25" s="93"/>
      <c r="E25" s="794"/>
      <c r="F25" s="795"/>
      <c r="G25" s="795"/>
      <c r="H25" s="796"/>
      <c r="I25" s="794"/>
      <c r="J25" s="795"/>
      <c r="K25" s="795"/>
      <c r="L25" s="796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97</v>
      </c>
      <c r="B26" s="88"/>
      <c r="C26" s="265"/>
      <c r="D26" s="93"/>
      <c r="E26" s="794"/>
      <c r="F26" s="795"/>
      <c r="G26" s="795"/>
      <c r="H26" s="796"/>
      <c r="I26" s="794"/>
      <c r="J26" s="795"/>
      <c r="K26" s="795"/>
      <c r="L26" s="796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265"/>
      <c r="D27" s="93"/>
      <c r="E27" s="794"/>
      <c r="F27" s="795"/>
      <c r="G27" s="795"/>
      <c r="H27" s="796"/>
      <c r="I27" s="794"/>
      <c r="J27" s="795"/>
      <c r="K27" s="795"/>
      <c r="L27" s="79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67</v>
      </c>
      <c r="B28" s="88"/>
      <c r="C28" s="265"/>
      <c r="D28" s="93"/>
      <c r="E28" s="794"/>
      <c r="F28" s="795"/>
      <c r="G28" s="795"/>
      <c r="H28" s="796"/>
      <c r="I28" s="794"/>
      <c r="J28" s="795"/>
      <c r="K28" s="795"/>
      <c r="L28" s="796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265"/>
      <c r="D29" s="93"/>
      <c r="E29" s="794"/>
      <c r="F29" s="795"/>
      <c r="G29" s="795"/>
      <c r="H29" s="796"/>
      <c r="I29" s="794"/>
      <c r="J29" s="795"/>
      <c r="K29" s="795"/>
      <c r="L29" s="79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98</v>
      </c>
      <c r="B30" s="88"/>
      <c r="C30" s="265"/>
      <c r="D30" s="93"/>
      <c r="E30" s="797"/>
      <c r="F30" s="798"/>
      <c r="G30" s="798"/>
      <c r="H30" s="799"/>
      <c r="I30" s="797"/>
      <c r="J30" s="798"/>
      <c r="K30" s="798"/>
      <c r="L30" s="799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951</v>
      </c>
      <c r="F31" s="670"/>
      <c r="G31" s="670"/>
      <c r="H31" s="670"/>
      <c r="I31" s="724" t="s">
        <v>976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18</v>
      </c>
      <c r="D32" s="93"/>
      <c r="E32" s="169" t="s">
        <v>793</v>
      </c>
      <c r="F32" s="169"/>
      <c r="G32" s="169"/>
      <c r="H32" s="169"/>
      <c r="I32" s="169" t="s">
        <v>949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985</v>
      </c>
      <c r="B34" s="557"/>
      <c r="C34" s="557"/>
      <c r="D34" s="557"/>
      <c r="E34" s="557"/>
      <c r="F34" s="557"/>
      <c r="G34" s="557"/>
      <c r="H34" s="558"/>
      <c r="I34" s="161" t="s">
        <v>984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148">
        <v>448</v>
      </c>
      <c r="C59" s="148">
        <v>4704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122</v>
      </c>
      <c r="B60" s="149"/>
      <c r="C60" s="149"/>
      <c r="D60" s="93" t="s">
        <v>36</v>
      </c>
      <c r="E60" s="789" t="s">
        <v>971</v>
      </c>
      <c r="F60" s="423"/>
      <c r="G60" s="423"/>
      <c r="H60" s="424"/>
      <c r="I60" s="789" t="s">
        <v>992</v>
      </c>
      <c r="J60" s="423"/>
      <c r="K60" s="423"/>
      <c r="L60" s="424"/>
      <c r="M60" s="7" t="s">
        <v>52</v>
      </c>
      <c r="N60" s="8">
        <v>46</v>
      </c>
      <c r="O60" s="3"/>
      <c r="P60" s="4"/>
      <c r="Q60" s="4"/>
    </row>
    <row r="61" spans="1:19" ht="99.95" customHeight="1" x14ac:dyDescent="0.65">
      <c r="A61" s="92"/>
      <c r="B61" s="149"/>
      <c r="C61" s="26" t="s">
        <v>21</v>
      </c>
      <c r="D61" s="93"/>
      <c r="E61" s="790"/>
      <c r="F61" s="426"/>
      <c r="G61" s="426"/>
      <c r="H61" s="427"/>
      <c r="I61" s="790"/>
      <c r="J61" s="426"/>
      <c r="K61" s="426"/>
      <c r="L61" s="427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801" t="s">
        <v>969</v>
      </c>
      <c r="B62" s="149"/>
      <c r="C62" s="121" t="s">
        <v>404</v>
      </c>
      <c r="D62" s="93"/>
      <c r="E62" s="790"/>
      <c r="F62" s="426"/>
      <c r="G62" s="426"/>
      <c r="H62" s="427"/>
      <c r="I62" s="790"/>
      <c r="J62" s="426"/>
      <c r="K62" s="426"/>
      <c r="L62" s="427"/>
      <c r="M62" s="7" t="s">
        <v>34</v>
      </c>
      <c r="N62" s="8">
        <f>SUM(N60:N61)</f>
        <v>63</v>
      </c>
      <c r="O62" s="3"/>
      <c r="P62" s="4"/>
      <c r="Q62" s="4"/>
    </row>
    <row r="63" spans="1:19" ht="99.95" customHeight="1" x14ac:dyDescent="0.65">
      <c r="A63" s="801"/>
      <c r="B63" s="149"/>
      <c r="C63" s="121"/>
      <c r="D63" s="93"/>
      <c r="E63" s="790"/>
      <c r="F63" s="426"/>
      <c r="G63" s="426"/>
      <c r="H63" s="427"/>
      <c r="I63" s="790"/>
      <c r="J63" s="426"/>
      <c r="K63" s="426"/>
      <c r="L63" s="427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801" t="s">
        <v>970</v>
      </c>
      <c r="B64" s="149"/>
      <c r="C64" s="121"/>
      <c r="D64" s="93"/>
      <c r="E64" s="790"/>
      <c r="F64" s="426"/>
      <c r="G64" s="426"/>
      <c r="H64" s="427"/>
      <c r="I64" s="790"/>
      <c r="J64" s="426"/>
      <c r="K64" s="426"/>
      <c r="L64" s="427"/>
      <c r="M64" s="104"/>
      <c r="N64" s="105"/>
      <c r="O64" s="3"/>
      <c r="P64" s="4"/>
      <c r="Q64" s="4"/>
    </row>
    <row r="65" spans="1:19" ht="99.95" customHeight="1" x14ac:dyDescent="0.65">
      <c r="A65" s="801"/>
      <c r="B65" s="149"/>
      <c r="C65" s="121"/>
      <c r="D65" s="93"/>
      <c r="E65" s="790"/>
      <c r="F65" s="426"/>
      <c r="G65" s="426"/>
      <c r="H65" s="427"/>
      <c r="I65" s="790"/>
      <c r="J65" s="426"/>
      <c r="K65" s="426"/>
      <c r="L65" s="427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149"/>
      <c r="C66" s="121"/>
      <c r="D66" s="93"/>
      <c r="E66" s="790"/>
      <c r="F66" s="426"/>
      <c r="G66" s="426"/>
      <c r="H66" s="427"/>
      <c r="I66" s="790"/>
      <c r="J66" s="426"/>
      <c r="K66" s="426"/>
      <c r="L66" s="427"/>
      <c r="M66" s="104"/>
      <c r="N66" s="105"/>
      <c r="O66" s="3"/>
      <c r="P66" s="4"/>
      <c r="Q66" s="4"/>
    </row>
    <row r="67" spans="1:19" ht="99.95" customHeight="1" x14ac:dyDescent="0.65">
      <c r="A67" s="92"/>
      <c r="B67" s="149"/>
      <c r="C67" s="121"/>
      <c r="D67" s="93"/>
      <c r="E67" s="790"/>
      <c r="F67" s="426"/>
      <c r="G67" s="426"/>
      <c r="H67" s="427"/>
      <c r="I67" s="790"/>
      <c r="J67" s="426"/>
      <c r="K67" s="426"/>
      <c r="L67" s="427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149"/>
      <c r="C68" s="121"/>
      <c r="D68" s="93"/>
      <c r="E68" s="800"/>
      <c r="F68" s="429"/>
      <c r="G68" s="429"/>
      <c r="H68" s="430"/>
      <c r="I68" s="800"/>
      <c r="J68" s="429"/>
      <c r="K68" s="429"/>
      <c r="L68" s="430"/>
      <c r="M68" s="104"/>
      <c r="N68" s="105"/>
      <c r="O68" s="3"/>
      <c r="P68" s="4"/>
      <c r="Q68" s="4"/>
    </row>
    <row r="69" spans="1:19" ht="96" customHeight="1" x14ac:dyDescent="0.65">
      <c r="A69" s="92"/>
      <c r="B69" s="149"/>
      <c r="C69" s="121"/>
      <c r="D69" s="93"/>
      <c r="E69" s="724" t="s">
        <v>952</v>
      </c>
      <c r="F69" s="724"/>
      <c r="G69" s="724"/>
      <c r="H69" s="724"/>
      <c r="I69" s="724" t="s">
        <v>975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966</v>
      </c>
      <c r="F70" s="215"/>
      <c r="G70" s="215"/>
      <c r="H70" s="215"/>
      <c r="I70" s="169" t="s">
        <v>1000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 t="s">
        <v>664</v>
      </c>
      <c r="J72" s="684"/>
      <c r="K72" s="685"/>
      <c r="L72" s="555"/>
      <c r="M72" s="451"/>
      <c r="N72" s="452"/>
      <c r="O72" s="13"/>
      <c r="P72" s="27"/>
      <c r="Q72" s="12"/>
    </row>
    <row r="73" spans="1:19" ht="140.1" customHeight="1" x14ac:dyDescent="0.65">
      <c r="A73" s="674" t="s">
        <v>990</v>
      </c>
      <c r="B73" s="675"/>
      <c r="C73" s="675"/>
      <c r="D73" s="675"/>
      <c r="E73" s="675"/>
      <c r="F73" s="675"/>
      <c r="G73" s="675"/>
      <c r="H73" s="676"/>
      <c r="I73" s="161" t="s">
        <v>989</v>
      </c>
      <c r="J73" s="162"/>
      <c r="K73" s="236"/>
      <c r="L73" s="453"/>
      <c r="M73" s="454"/>
      <c r="N73" s="455"/>
      <c r="O73" s="14"/>
      <c r="P73" s="15"/>
      <c r="Q73" s="12"/>
    </row>
    <row r="74" spans="1:19" ht="140.1" customHeight="1" x14ac:dyDescent="0.65">
      <c r="A74" s="674"/>
      <c r="B74" s="675"/>
      <c r="C74" s="675"/>
      <c r="D74" s="675"/>
      <c r="E74" s="675"/>
      <c r="F74" s="675"/>
      <c r="G74" s="675"/>
      <c r="H74" s="676"/>
      <c r="I74" s="164"/>
      <c r="J74" s="165"/>
      <c r="K74" s="237"/>
      <c r="L74" s="453"/>
      <c r="M74" s="454"/>
      <c r="N74" s="455"/>
      <c r="O74" s="14"/>
      <c r="P74" s="15"/>
      <c r="Q74" s="12"/>
    </row>
    <row r="75" spans="1:19" ht="177" customHeight="1" x14ac:dyDescent="0.65">
      <c r="A75" s="674"/>
      <c r="B75" s="675"/>
      <c r="C75" s="675"/>
      <c r="D75" s="675"/>
      <c r="E75" s="675"/>
      <c r="F75" s="675"/>
      <c r="G75" s="675"/>
      <c r="H75" s="676"/>
      <c r="I75" s="164"/>
      <c r="J75" s="165"/>
      <c r="K75" s="237"/>
      <c r="L75" s="453"/>
      <c r="M75" s="454"/>
      <c r="N75" s="455"/>
      <c r="O75" s="16"/>
      <c r="P75" s="24"/>
      <c r="Q75" s="4"/>
    </row>
    <row r="76" spans="1:19" ht="191.25" customHeight="1" x14ac:dyDescent="0.65">
      <c r="A76" s="677"/>
      <c r="B76" s="678"/>
      <c r="C76" s="678"/>
      <c r="D76" s="678"/>
      <c r="E76" s="678"/>
      <c r="F76" s="678"/>
      <c r="G76" s="678"/>
      <c r="H76" s="679"/>
      <c r="I76" s="238"/>
      <c r="J76" s="239"/>
      <c r="K76" s="240"/>
      <c r="L76" s="456"/>
      <c r="M76" s="457"/>
      <c r="N76" s="45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 t="s">
        <v>926</v>
      </c>
      <c r="C78" s="87">
        <v>3094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91</v>
      </c>
      <c r="B79" s="88"/>
      <c r="C79" s="88"/>
      <c r="D79" s="93" t="s">
        <v>36</v>
      </c>
      <c r="E79" s="620" t="s">
        <v>988</v>
      </c>
      <c r="F79" s="557"/>
      <c r="G79" s="557"/>
      <c r="H79" s="558"/>
      <c r="I79" s="620" t="s">
        <v>1002</v>
      </c>
      <c r="J79" s="557"/>
      <c r="K79" s="557"/>
      <c r="L79" s="558"/>
      <c r="M79" s="7" t="s">
        <v>52</v>
      </c>
      <c r="N79" s="8">
        <v>114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621"/>
      <c r="F80" s="560"/>
      <c r="G80" s="560"/>
      <c r="H80" s="561"/>
      <c r="I80" s="621"/>
      <c r="J80" s="560"/>
      <c r="K80" s="560"/>
      <c r="L80" s="561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801" t="s">
        <v>972</v>
      </c>
      <c r="B81" s="88"/>
      <c r="C81" s="103" t="s">
        <v>569</v>
      </c>
      <c r="D81" s="93"/>
      <c r="E81" s="621"/>
      <c r="F81" s="560"/>
      <c r="G81" s="560"/>
      <c r="H81" s="561"/>
      <c r="I81" s="621"/>
      <c r="J81" s="560"/>
      <c r="K81" s="560"/>
      <c r="L81" s="561"/>
      <c r="M81" s="7" t="s">
        <v>34</v>
      </c>
      <c r="N81" s="8">
        <f>SUM(N79:N80)</f>
        <v>129</v>
      </c>
      <c r="O81" s="3"/>
      <c r="P81" s="4"/>
      <c r="Q81" s="4"/>
    </row>
    <row r="82" spans="1:17" s="5" customFormat="1" ht="75.75" customHeight="1" x14ac:dyDescent="0.65">
      <c r="A82" s="801"/>
      <c r="B82" s="88"/>
      <c r="C82" s="103"/>
      <c r="D82" s="93"/>
      <c r="E82" s="621"/>
      <c r="F82" s="560"/>
      <c r="G82" s="560"/>
      <c r="H82" s="561"/>
      <c r="I82" s="621"/>
      <c r="J82" s="560"/>
      <c r="K82" s="560"/>
      <c r="L82" s="561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621"/>
      <c r="F83" s="560"/>
      <c r="G83" s="560"/>
      <c r="H83" s="561"/>
      <c r="I83" s="621"/>
      <c r="J83" s="560"/>
      <c r="K83" s="560"/>
      <c r="L83" s="561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621"/>
      <c r="F84" s="560"/>
      <c r="G84" s="560"/>
      <c r="H84" s="561"/>
      <c r="I84" s="621"/>
      <c r="J84" s="560"/>
      <c r="K84" s="560"/>
      <c r="L84" s="561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621"/>
      <c r="F85" s="560"/>
      <c r="G85" s="560"/>
      <c r="H85" s="561"/>
      <c r="I85" s="621"/>
      <c r="J85" s="560"/>
      <c r="K85" s="560"/>
      <c r="L85" s="561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621"/>
      <c r="F86" s="560"/>
      <c r="G86" s="560"/>
      <c r="H86" s="561"/>
      <c r="I86" s="621"/>
      <c r="J86" s="560"/>
      <c r="K86" s="560"/>
      <c r="L86" s="561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621"/>
      <c r="F87" s="560"/>
      <c r="G87" s="560"/>
      <c r="H87" s="561"/>
      <c r="I87" s="621"/>
      <c r="J87" s="560"/>
      <c r="K87" s="560"/>
      <c r="L87" s="561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953</v>
      </c>
      <c r="F88" s="724"/>
      <c r="G88" s="724"/>
      <c r="H88" s="724"/>
      <c r="I88" s="724" t="s">
        <v>974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967</v>
      </c>
      <c r="F89" s="222"/>
      <c r="G89" s="222"/>
      <c r="H89" s="222"/>
      <c r="I89" s="169"/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 t="s">
        <v>667</v>
      </c>
      <c r="J91" s="684"/>
      <c r="K91" s="685"/>
      <c r="L91" s="689"/>
      <c r="M91" s="252"/>
      <c r="N91" s="686"/>
      <c r="O91" s="13"/>
      <c r="P91" s="27"/>
      <c r="Q91" s="12"/>
    </row>
    <row r="92" spans="1:17" s="5" customFormat="1" ht="140.1" customHeight="1" x14ac:dyDescent="0.65">
      <c r="A92" s="674" t="s">
        <v>991</v>
      </c>
      <c r="B92" s="675"/>
      <c r="C92" s="675"/>
      <c r="D92" s="675"/>
      <c r="E92" s="675"/>
      <c r="F92" s="675"/>
      <c r="G92" s="675"/>
      <c r="H92" s="676"/>
      <c r="I92" s="161" t="s">
        <v>989</v>
      </c>
      <c r="J92" s="162"/>
      <c r="K92" s="236"/>
      <c r="L92" s="254"/>
      <c r="M92" s="255"/>
      <c r="N92" s="687"/>
      <c r="O92" s="14"/>
      <c r="P92" s="15"/>
      <c r="Q92" s="12"/>
    </row>
    <row r="93" spans="1:17" s="5" customFormat="1" ht="140.1" customHeight="1" x14ac:dyDescent="0.65">
      <c r="A93" s="674"/>
      <c r="B93" s="675"/>
      <c r="C93" s="675"/>
      <c r="D93" s="675"/>
      <c r="E93" s="675"/>
      <c r="F93" s="675"/>
      <c r="G93" s="675"/>
      <c r="H93" s="676"/>
      <c r="I93" s="164"/>
      <c r="J93" s="165"/>
      <c r="K93" s="237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674"/>
      <c r="B94" s="675"/>
      <c r="C94" s="675"/>
      <c r="D94" s="675"/>
      <c r="E94" s="675"/>
      <c r="F94" s="675"/>
      <c r="G94" s="675"/>
      <c r="H94" s="676"/>
      <c r="I94" s="164"/>
      <c r="J94" s="165"/>
      <c r="K94" s="237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677"/>
      <c r="B95" s="678"/>
      <c r="C95" s="678"/>
      <c r="D95" s="678"/>
      <c r="E95" s="678"/>
      <c r="F95" s="678"/>
      <c r="G95" s="678"/>
      <c r="H95" s="679"/>
      <c r="I95" s="238"/>
      <c r="J95" s="239"/>
      <c r="K95" s="240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501</v>
      </c>
      <c r="B98" s="235"/>
      <c r="C98" s="88"/>
      <c r="D98" s="93" t="s">
        <v>35</v>
      </c>
      <c r="E98" s="180" t="s">
        <v>1004</v>
      </c>
      <c r="F98" s="181"/>
      <c r="G98" s="181"/>
      <c r="H98" s="182"/>
      <c r="I98" s="180" t="s">
        <v>1003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113</v>
      </c>
      <c r="B100" s="235"/>
      <c r="C100" s="103" t="s">
        <v>934</v>
      </c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127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114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115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728" t="s">
        <v>954</v>
      </c>
      <c r="F107" s="728"/>
      <c r="G107" s="728"/>
      <c r="H107" s="728"/>
      <c r="I107" s="728" t="s">
        <v>973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564</v>
      </c>
      <c r="D108" s="93"/>
      <c r="E108" s="233" t="s">
        <v>856</v>
      </c>
      <c r="F108" s="233"/>
      <c r="G108" s="233"/>
      <c r="H108" s="233"/>
      <c r="I108" s="108" t="s">
        <v>1005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994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1104</v>
      </c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620" t="s">
        <v>964</v>
      </c>
      <c r="F117" s="557"/>
      <c r="G117" s="557"/>
      <c r="H117" s="558"/>
      <c r="I117" s="161" t="s">
        <v>982</v>
      </c>
      <c r="J117" s="162"/>
      <c r="K117" s="162"/>
      <c r="L117" s="236"/>
      <c r="M117" s="7" t="s">
        <v>52</v>
      </c>
      <c r="N117" s="23">
        <v>13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621"/>
      <c r="F118" s="560"/>
      <c r="G118" s="560"/>
      <c r="H118" s="561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901</v>
      </c>
      <c r="D119" s="93"/>
      <c r="E119" s="621"/>
      <c r="F119" s="560"/>
      <c r="G119" s="560"/>
      <c r="H119" s="561"/>
      <c r="I119" s="164"/>
      <c r="J119" s="165"/>
      <c r="K119" s="165"/>
      <c r="L119" s="237"/>
      <c r="M119" s="7" t="s">
        <v>34</v>
      </c>
      <c r="N119" s="23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560"/>
      <c r="G120" s="560"/>
      <c r="H120" s="561"/>
      <c r="I120" s="164"/>
      <c r="J120" s="165"/>
      <c r="K120" s="165"/>
      <c r="L120" s="237"/>
      <c r="M120" s="104" t="s">
        <v>512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560"/>
      <c r="G121" s="560"/>
      <c r="H121" s="561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560"/>
      <c r="G122" s="560"/>
      <c r="H122" s="561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560"/>
      <c r="G123" s="560"/>
      <c r="H123" s="561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560"/>
      <c r="G124" s="560"/>
      <c r="H124" s="561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1"/>
      <c r="F125" s="560"/>
      <c r="G125" s="560"/>
      <c r="H125" s="561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958</v>
      </c>
      <c r="F126" s="724"/>
      <c r="G126" s="724"/>
      <c r="H126" s="724"/>
      <c r="I126" s="724" t="s">
        <v>981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28</v>
      </c>
      <c r="D127" s="93"/>
      <c r="E127" s="233" t="s">
        <v>913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440" t="s">
        <v>995</v>
      </c>
      <c r="B129" s="162"/>
      <c r="C129" s="162"/>
      <c r="D129" s="162"/>
      <c r="E129" s="162"/>
      <c r="F129" s="162"/>
      <c r="G129" s="162"/>
      <c r="H129" s="236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441"/>
      <c r="B130" s="165"/>
      <c r="C130" s="165"/>
      <c r="D130" s="165"/>
      <c r="E130" s="165"/>
      <c r="F130" s="165"/>
      <c r="G130" s="165"/>
      <c r="H130" s="237"/>
      <c r="I130" s="164" t="s">
        <v>963</v>
      </c>
      <c r="J130" s="165"/>
      <c r="K130" s="165"/>
      <c r="L130" s="165"/>
      <c r="M130" s="165"/>
      <c r="N130" s="166"/>
      <c r="O130" s="14"/>
      <c r="P130" s="15"/>
      <c r="Q130" s="12"/>
    </row>
    <row r="131" spans="1:19" ht="161.25" customHeight="1" x14ac:dyDescent="0.65">
      <c r="A131" s="441"/>
      <c r="B131" s="165"/>
      <c r="C131" s="165"/>
      <c r="D131" s="165"/>
      <c r="E131" s="165"/>
      <c r="F131" s="165"/>
      <c r="G131" s="165"/>
      <c r="H131" s="237"/>
      <c r="I131" s="164"/>
      <c r="J131" s="165"/>
      <c r="K131" s="165"/>
      <c r="L131" s="165"/>
      <c r="M131" s="165"/>
      <c r="N131" s="166"/>
      <c r="O131" s="14"/>
      <c r="P131" s="15"/>
      <c r="Q131" s="12"/>
    </row>
    <row r="132" spans="1:19" ht="134.25" customHeight="1" x14ac:dyDescent="0.65">
      <c r="A132" s="441"/>
      <c r="B132" s="165"/>
      <c r="C132" s="165"/>
      <c r="D132" s="165"/>
      <c r="E132" s="165"/>
      <c r="F132" s="165"/>
      <c r="G132" s="165"/>
      <c r="H132" s="237"/>
      <c r="I132" s="164"/>
      <c r="J132" s="165"/>
      <c r="K132" s="165"/>
      <c r="L132" s="165"/>
      <c r="M132" s="165"/>
      <c r="N132" s="166"/>
      <c r="O132" s="16"/>
      <c r="P132" s="24"/>
      <c r="Q132" s="4"/>
    </row>
    <row r="133" spans="1:19" ht="147.75" customHeight="1" x14ac:dyDescent="0.65">
      <c r="A133" s="442"/>
      <c r="B133" s="239"/>
      <c r="C133" s="239"/>
      <c r="D133" s="239"/>
      <c r="E133" s="239"/>
      <c r="F133" s="239"/>
      <c r="G133" s="239"/>
      <c r="H133" s="240"/>
      <c r="I133" s="238"/>
      <c r="J133" s="239"/>
      <c r="K133" s="239"/>
      <c r="L133" s="239"/>
      <c r="M133" s="239"/>
      <c r="N133" s="46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/>
      <c r="C135" s="87"/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86</v>
      </c>
      <c r="B136" s="88"/>
      <c r="C136" s="88"/>
      <c r="D136" s="93" t="s">
        <v>959</v>
      </c>
      <c r="E136" s="161" t="s">
        <v>935</v>
      </c>
      <c r="F136" s="162"/>
      <c r="G136" s="162"/>
      <c r="H136" s="236"/>
      <c r="I136" s="161" t="s">
        <v>935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87</v>
      </c>
      <c r="B138" s="88"/>
      <c r="C138" s="103"/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132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88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45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955</v>
      </c>
      <c r="F145" s="725"/>
      <c r="G145" s="725"/>
      <c r="H145" s="725"/>
      <c r="I145" s="725" t="s">
        <v>978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18</v>
      </c>
      <c r="D146" s="93"/>
      <c r="E146" s="233" t="s">
        <v>875</v>
      </c>
      <c r="F146" s="233"/>
      <c r="G146" s="233"/>
      <c r="H146" s="233"/>
      <c r="I146" s="108" t="s">
        <v>925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996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960</v>
      </c>
      <c r="F164" s="162"/>
      <c r="G164" s="162"/>
      <c r="H164" s="236"/>
      <c r="I164" s="161" t="s">
        <v>960</v>
      </c>
      <c r="J164" s="162"/>
      <c r="K164" s="162"/>
      <c r="L164" s="236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/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961</v>
      </c>
      <c r="F170" s="725"/>
      <c r="G170" s="725"/>
      <c r="H170" s="725"/>
      <c r="I170" s="725" t="s">
        <v>979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18</v>
      </c>
      <c r="D171" s="93"/>
      <c r="E171" s="233" t="s">
        <v>968</v>
      </c>
      <c r="F171" s="233"/>
      <c r="G171" s="233"/>
      <c r="H171" s="233"/>
      <c r="I171" s="358" t="s">
        <v>929</v>
      </c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703" t="s">
        <v>667</v>
      </c>
      <c r="J173" s="704"/>
      <c r="K173" s="705"/>
      <c r="L173" s="555"/>
      <c r="M173" s="451"/>
      <c r="N173" s="452"/>
      <c r="O173" s="13"/>
      <c r="P173" s="27"/>
      <c r="Q173" s="12"/>
    </row>
    <row r="174" spans="1:17" s="5" customFormat="1" ht="318.75" customHeight="1" x14ac:dyDescent="0.65">
      <c r="A174" s="674" t="s">
        <v>991</v>
      </c>
      <c r="B174" s="675"/>
      <c r="C174" s="675"/>
      <c r="D174" s="675"/>
      <c r="E174" s="675"/>
      <c r="F174" s="675"/>
      <c r="G174" s="675"/>
      <c r="H174" s="676"/>
      <c r="I174" s="161" t="s">
        <v>989</v>
      </c>
      <c r="J174" s="162"/>
      <c r="K174" s="236"/>
      <c r="L174" s="453"/>
      <c r="M174" s="454"/>
      <c r="N174" s="455"/>
      <c r="O174" s="14"/>
      <c r="P174" s="15"/>
      <c r="Q174" s="12"/>
    </row>
    <row r="175" spans="1:17" s="5" customFormat="1" ht="309.75" customHeight="1" x14ac:dyDescent="0.65">
      <c r="A175" s="674"/>
      <c r="B175" s="675"/>
      <c r="C175" s="675"/>
      <c r="D175" s="675"/>
      <c r="E175" s="675"/>
      <c r="F175" s="675"/>
      <c r="G175" s="675"/>
      <c r="H175" s="676"/>
      <c r="I175" s="164"/>
      <c r="J175" s="165"/>
      <c r="K175" s="237"/>
      <c r="L175" s="453"/>
      <c r="M175" s="454"/>
      <c r="N175" s="455"/>
      <c r="O175" s="14"/>
      <c r="P175" s="15"/>
      <c r="Q175" s="12"/>
    </row>
    <row r="176" spans="1:17" s="5" customFormat="1" ht="12.75" hidden="1" customHeight="1" x14ac:dyDescent="0.65">
      <c r="A176" s="674"/>
      <c r="B176" s="675"/>
      <c r="C176" s="675"/>
      <c r="D176" s="675"/>
      <c r="E176" s="675"/>
      <c r="F176" s="675"/>
      <c r="G176" s="675"/>
      <c r="H176" s="676"/>
      <c r="I176" s="164"/>
      <c r="J176" s="165"/>
      <c r="K176" s="237"/>
      <c r="L176" s="453"/>
      <c r="M176" s="454"/>
      <c r="N176" s="455"/>
      <c r="O176" s="16"/>
      <c r="P176" s="24"/>
      <c r="Q176" s="4"/>
    </row>
    <row r="177" spans="1:17" s="5" customFormat="1" ht="15.75" hidden="1" customHeight="1" x14ac:dyDescent="0.65">
      <c r="A177" s="677"/>
      <c r="B177" s="678"/>
      <c r="C177" s="678"/>
      <c r="D177" s="678"/>
      <c r="E177" s="678"/>
      <c r="F177" s="678"/>
      <c r="G177" s="678"/>
      <c r="H177" s="679"/>
      <c r="I177" s="238"/>
      <c r="J177" s="239"/>
      <c r="K177" s="240"/>
      <c r="L177" s="456"/>
      <c r="M177" s="457"/>
      <c r="N177" s="45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148">
        <v>161</v>
      </c>
      <c r="C179" s="418">
        <v>2709</v>
      </c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417"/>
      <c r="C180" s="418"/>
      <c r="D180" s="342" t="s">
        <v>36</v>
      </c>
      <c r="E180" s="161" t="s">
        <v>962</v>
      </c>
      <c r="F180" s="162"/>
      <c r="G180" s="162"/>
      <c r="H180" s="236"/>
      <c r="I180" s="161" t="s">
        <v>999</v>
      </c>
      <c r="J180" s="162"/>
      <c r="K180" s="162"/>
      <c r="L180" s="236"/>
      <c r="M180" s="338" t="s">
        <v>52</v>
      </c>
      <c r="N180" s="340">
        <v>69</v>
      </c>
      <c r="O180" s="3"/>
      <c r="P180" s="4"/>
      <c r="Q180" s="4"/>
    </row>
    <row r="181" spans="1:17" s="5" customFormat="1" ht="69.75" customHeight="1" x14ac:dyDescent="0.65">
      <c r="A181" s="327"/>
      <c r="B181" s="149"/>
      <c r="C181" s="22" t="s">
        <v>21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149"/>
      <c r="C182" s="530" t="s">
        <v>993</v>
      </c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149"/>
      <c r="C183" s="530"/>
      <c r="D183" s="343"/>
      <c r="E183" s="164"/>
      <c r="F183" s="165"/>
      <c r="G183" s="165"/>
      <c r="H183" s="237"/>
      <c r="I183" s="164"/>
      <c r="J183" s="165"/>
      <c r="K183" s="165"/>
      <c r="L183" s="237"/>
      <c r="M183" s="7" t="s">
        <v>34</v>
      </c>
      <c r="N183" s="8">
        <f>SUM(N180:N182)</f>
        <v>76</v>
      </c>
      <c r="O183" s="3"/>
      <c r="P183" s="4"/>
      <c r="Q183" s="4"/>
    </row>
    <row r="184" spans="1:17" s="5" customFormat="1" ht="266.25" customHeight="1" x14ac:dyDescent="0.65">
      <c r="A184" s="18" t="s">
        <v>367</v>
      </c>
      <c r="B184" s="149"/>
      <c r="C184" s="530"/>
      <c r="D184" s="343"/>
      <c r="E184" s="164"/>
      <c r="F184" s="165"/>
      <c r="G184" s="165"/>
      <c r="H184" s="237"/>
      <c r="I184" s="164"/>
      <c r="J184" s="165"/>
      <c r="K184" s="165"/>
      <c r="L184" s="237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149"/>
      <c r="C185" s="530"/>
      <c r="D185" s="343"/>
      <c r="E185" s="238"/>
      <c r="F185" s="239"/>
      <c r="G185" s="239"/>
      <c r="H185" s="240"/>
      <c r="I185" s="238"/>
      <c r="J185" s="239"/>
      <c r="K185" s="239"/>
      <c r="L185" s="240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149"/>
      <c r="C186" s="530"/>
      <c r="D186" s="343"/>
      <c r="E186" s="724" t="s">
        <v>956</v>
      </c>
      <c r="F186" s="724"/>
      <c r="G186" s="724"/>
      <c r="H186" s="724"/>
      <c r="I186" s="724" t="s">
        <v>980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28</v>
      </c>
      <c r="D187" s="344"/>
      <c r="E187" s="328" t="s">
        <v>659</v>
      </c>
      <c r="F187" s="328"/>
      <c r="G187" s="328"/>
      <c r="H187" s="328"/>
      <c r="I187" s="328" t="s">
        <v>659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703" t="s">
        <v>667</v>
      </c>
      <c r="J189" s="704"/>
      <c r="K189" s="705"/>
      <c r="L189" s="555"/>
      <c r="M189" s="451"/>
      <c r="N189" s="452"/>
      <c r="O189" s="13"/>
      <c r="P189" s="27"/>
      <c r="Q189" s="12"/>
    </row>
    <row r="190" spans="1:17" s="5" customFormat="1" ht="45.75" customHeight="1" x14ac:dyDescent="0.65">
      <c r="A190" s="674" t="s">
        <v>991</v>
      </c>
      <c r="B190" s="675"/>
      <c r="C190" s="675"/>
      <c r="D190" s="675"/>
      <c r="E190" s="675"/>
      <c r="F190" s="675"/>
      <c r="G190" s="675"/>
      <c r="H190" s="676"/>
      <c r="I190" s="161" t="s">
        <v>989</v>
      </c>
      <c r="J190" s="162"/>
      <c r="K190" s="236"/>
      <c r="L190" s="453"/>
      <c r="M190" s="454"/>
      <c r="N190" s="455"/>
      <c r="O190" s="14"/>
      <c r="P190" s="15"/>
      <c r="Q190" s="12"/>
    </row>
    <row r="191" spans="1:17" s="5" customFormat="1" ht="140.1" customHeight="1" x14ac:dyDescent="0.65">
      <c r="A191" s="674"/>
      <c r="B191" s="675"/>
      <c r="C191" s="675"/>
      <c r="D191" s="675"/>
      <c r="E191" s="675"/>
      <c r="F191" s="675"/>
      <c r="G191" s="675"/>
      <c r="H191" s="676"/>
      <c r="I191" s="164"/>
      <c r="J191" s="165"/>
      <c r="K191" s="237"/>
      <c r="L191" s="453"/>
      <c r="M191" s="454"/>
      <c r="N191" s="455"/>
      <c r="O191" s="14"/>
      <c r="P191" s="15"/>
      <c r="Q191" s="12"/>
    </row>
    <row r="192" spans="1:17" s="5" customFormat="1" ht="187.5" customHeight="1" x14ac:dyDescent="0.65">
      <c r="A192" s="674"/>
      <c r="B192" s="675"/>
      <c r="C192" s="675"/>
      <c r="D192" s="675"/>
      <c r="E192" s="675"/>
      <c r="F192" s="675"/>
      <c r="G192" s="675"/>
      <c r="H192" s="676"/>
      <c r="I192" s="164"/>
      <c r="J192" s="165"/>
      <c r="K192" s="237"/>
      <c r="L192" s="453"/>
      <c r="M192" s="454"/>
      <c r="N192" s="455"/>
      <c r="O192" s="16"/>
      <c r="P192" s="24"/>
      <c r="Q192" s="4"/>
    </row>
    <row r="193" spans="1:17" s="5" customFormat="1" ht="321" customHeight="1" x14ac:dyDescent="0.65">
      <c r="A193" s="677"/>
      <c r="B193" s="678"/>
      <c r="C193" s="678"/>
      <c r="D193" s="678"/>
      <c r="E193" s="678"/>
      <c r="F193" s="678"/>
      <c r="G193" s="678"/>
      <c r="H193" s="679"/>
      <c r="I193" s="238"/>
      <c r="J193" s="239"/>
      <c r="K193" s="240"/>
      <c r="L193" s="456"/>
      <c r="M193" s="457"/>
      <c r="N193" s="45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608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77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304</v>
      </c>
      <c r="B210" s="356"/>
      <c r="C210" s="356"/>
      <c r="D210" s="356"/>
      <c r="E210" s="357"/>
      <c r="F210" s="355" t="s">
        <v>202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297">
    <mergeCell ref="I126:L126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93"/>
    <mergeCell ref="A190:H193"/>
    <mergeCell ref="I190:K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7"/>
    <mergeCell ref="A174:H177"/>
    <mergeCell ref="I174:K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C119:C126"/>
    <mergeCell ref="M120:N127"/>
    <mergeCell ref="A121:A122"/>
    <mergeCell ref="A123:A124"/>
    <mergeCell ref="A125:A126"/>
    <mergeCell ref="E126:H126"/>
    <mergeCell ref="A127:B127"/>
    <mergeCell ref="E127:H127"/>
    <mergeCell ref="I127:L127"/>
    <mergeCell ref="B116:B126"/>
    <mergeCell ref="C116:C117"/>
    <mergeCell ref="E116:H116"/>
    <mergeCell ref="I116:L116"/>
    <mergeCell ref="M116:N116"/>
    <mergeCell ref="A117:A118"/>
    <mergeCell ref="D117:D127"/>
    <mergeCell ref="E117:H125"/>
    <mergeCell ref="I117:L125"/>
    <mergeCell ref="A119:A120"/>
    <mergeCell ref="E108:H108"/>
    <mergeCell ref="I108:L108"/>
    <mergeCell ref="A109:N109"/>
    <mergeCell ref="A110:H114"/>
    <mergeCell ref="I110:N114"/>
    <mergeCell ref="A115:B115"/>
    <mergeCell ref="C115:N115"/>
    <mergeCell ref="A96:B96"/>
    <mergeCell ref="C96:N96"/>
    <mergeCell ref="B97:B107"/>
    <mergeCell ref="C97:C98"/>
    <mergeCell ref="E97:H97"/>
    <mergeCell ref="I97:L97"/>
    <mergeCell ref="M97:N97"/>
    <mergeCell ref="A98:A99"/>
    <mergeCell ref="D98:D108"/>
    <mergeCell ref="E98:H106"/>
    <mergeCell ref="I98:L106"/>
    <mergeCell ref="A100:A101"/>
    <mergeCell ref="C100:C107"/>
    <mergeCell ref="M101:N108"/>
    <mergeCell ref="A102:A103"/>
    <mergeCell ref="A104:A105"/>
    <mergeCell ref="A106:A107"/>
    <mergeCell ref="E107:H107"/>
    <mergeCell ref="I107:L107"/>
    <mergeCell ref="A108:B108"/>
    <mergeCell ref="A90:N90"/>
    <mergeCell ref="A91:H91"/>
    <mergeCell ref="I91:K91"/>
    <mergeCell ref="L91:N95"/>
    <mergeCell ref="A92:H95"/>
    <mergeCell ref="I92:K95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I79:L87"/>
    <mergeCell ref="A81:A82"/>
    <mergeCell ref="C81:C88"/>
    <mergeCell ref="M82:N89"/>
    <mergeCell ref="A83:A84"/>
    <mergeCell ref="A85:A86"/>
    <mergeCell ref="A87:A88"/>
    <mergeCell ref="E88:H88"/>
    <mergeCell ref="A89:B89"/>
    <mergeCell ref="I88:L88"/>
    <mergeCell ref="A71:N71"/>
    <mergeCell ref="A72:H72"/>
    <mergeCell ref="I72:K72"/>
    <mergeCell ref="L72:N76"/>
    <mergeCell ref="A73:H76"/>
    <mergeCell ref="I73:K76"/>
    <mergeCell ref="M63:N70"/>
    <mergeCell ref="A64:A65"/>
    <mergeCell ref="A66:A67"/>
    <mergeCell ref="A68:A69"/>
    <mergeCell ref="E69:H69"/>
    <mergeCell ref="A70:B70"/>
    <mergeCell ref="E70:H70"/>
    <mergeCell ref="I70:L70"/>
    <mergeCell ref="I69:L69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2" activePane="bottomLeft" state="frozen"/>
      <selection activeCell="I80" sqref="I80:L89"/>
      <selection pane="bottomLeft" activeCell="E3" sqref="E3:H11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1006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133</v>
      </c>
      <c r="B3" s="88"/>
      <c r="C3" s="88"/>
      <c r="D3" s="93" t="s">
        <v>661</v>
      </c>
      <c r="E3" s="789" t="s">
        <v>1016</v>
      </c>
      <c r="F3" s="423"/>
      <c r="G3" s="423"/>
      <c r="H3" s="424"/>
      <c r="I3" s="789" t="s">
        <v>1055</v>
      </c>
      <c r="J3" s="423"/>
      <c r="K3" s="423"/>
      <c r="L3" s="424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790"/>
      <c r="F4" s="426"/>
      <c r="G4" s="426"/>
      <c r="H4" s="427"/>
      <c r="I4" s="790"/>
      <c r="J4" s="426"/>
      <c r="K4" s="426"/>
      <c r="L4" s="427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116</v>
      </c>
      <c r="B5" s="88"/>
      <c r="C5" s="103"/>
      <c r="D5" s="93"/>
      <c r="E5" s="790"/>
      <c r="F5" s="426"/>
      <c r="G5" s="426"/>
      <c r="H5" s="427"/>
      <c r="I5" s="790"/>
      <c r="J5" s="426"/>
      <c r="K5" s="426"/>
      <c r="L5" s="427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790"/>
      <c r="J6" s="426"/>
      <c r="K6" s="426"/>
      <c r="L6" s="427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790"/>
      <c r="J7" s="426"/>
      <c r="K7" s="426"/>
      <c r="L7" s="42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790"/>
      <c r="J8" s="426"/>
      <c r="K8" s="426"/>
      <c r="L8" s="42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790"/>
      <c r="J9" s="426"/>
      <c r="K9" s="426"/>
      <c r="L9" s="427"/>
      <c r="M9" s="104"/>
      <c r="N9" s="105"/>
      <c r="O9" s="3"/>
      <c r="P9" s="4"/>
      <c r="Q9" s="4"/>
    </row>
    <row r="10" spans="1:17" s="5" customFormat="1" ht="180.75" customHeight="1" x14ac:dyDescent="0.65">
      <c r="A10" s="92"/>
      <c r="B10" s="88"/>
      <c r="C10" s="103"/>
      <c r="D10" s="93"/>
      <c r="E10" s="790"/>
      <c r="F10" s="426"/>
      <c r="G10" s="426"/>
      <c r="H10" s="427"/>
      <c r="I10" s="790"/>
      <c r="J10" s="426"/>
      <c r="K10" s="426"/>
      <c r="L10" s="427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790"/>
      <c r="J11" s="426"/>
      <c r="K11" s="426"/>
      <c r="L11" s="42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1025</v>
      </c>
      <c r="F12" s="724"/>
      <c r="G12" s="724"/>
      <c r="H12" s="724"/>
      <c r="I12" s="724" t="s">
        <v>1047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848</v>
      </c>
      <c r="F13" s="109"/>
      <c r="G13" s="109"/>
      <c r="H13" s="109"/>
      <c r="I13" s="169" t="s">
        <v>923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1056</v>
      </c>
      <c r="B15" s="557"/>
      <c r="C15" s="557"/>
      <c r="D15" s="557"/>
      <c r="E15" s="557"/>
      <c r="F15" s="557"/>
      <c r="G15" s="557"/>
      <c r="H15" s="558"/>
      <c r="I15" s="431" t="s">
        <v>1057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40.1" customHeight="1" x14ac:dyDescent="0.65">
      <c r="A17" s="559"/>
      <c r="B17" s="560"/>
      <c r="C17" s="560"/>
      <c r="D17" s="560"/>
      <c r="E17" s="560"/>
      <c r="F17" s="560"/>
      <c r="G17" s="560"/>
      <c r="H17" s="561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244</v>
      </c>
      <c r="C21" s="87">
        <v>3142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567</v>
      </c>
      <c r="E22" s="791" t="s">
        <v>1072</v>
      </c>
      <c r="F22" s="792"/>
      <c r="G22" s="792"/>
      <c r="H22" s="793"/>
      <c r="I22" s="180" t="s">
        <v>1050</v>
      </c>
      <c r="J22" s="181"/>
      <c r="K22" s="181"/>
      <c r="L22" s="182"/>
      <c r="M22" s="7" t="s">
        <v>52</v>
      </c>
      <c r="N22" s="8">
        <v>27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794"/>
      <c r="F23" s="795"/>
      <c r="G23" s="795"/>
      <c r="H23" s="796"/>
      <c r="I23" s="183"/>
      <c r="J23" s="184"/>
      <c r="K23" s="184"/>
      <c r="L23" s="185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792</v>
      </c>
      <c r="D24" s="93"/>
      <c r="E24" s="794"/>
      <c r="F24" s="795"/>
      <c r="G24" s="795"/>
      <c r="H24" s="796"/>
      <c r="I24" s="183"/>
      <c r="J24" s="184"/>
      <c r="K24" s="184"/>
      <c r="L24" s="185"/>
      <c r="M24" s="7" t="s">
        <v>34</v>
      </c>
      <c r="N24" s="8">
        <f>SUM(N22:N23)</f>
        <v>43</v>
      </c>
      <c r="O24" s="3"/>
      <c r="P24" s="4"/>
      <c r="Q24" s="4"/>
    </row>
    <row r="25" spans="1:17" s="5" customFormat="1" ht="72.75" customHeight="1" x14ac:dyDescent="0.65">
      <c r="A25" s="92"/>
      <c r="B25" s="88"/>
      <c r="C25" s="265"/>
      <c r="D25" s="93"/>
      <c r="E25" s="794"/>
      <c r="F25" s="795"/>
      <c r="G25" s="795"/>
      <c r="H25" s="796"/>
      <c r="I25" s="183"/>
      <c r="J25" s="184"/>
      <c r="K25" s="184"/>
      <c r="L25" s="185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4"/>
      <c r="F26" s="795"/>
      <c r="G26" s="795"/>
      <c r="H26" s="796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265"/>
      <c r="D27" s="93"/>
      <c r="E27" s="794"/>
      <c r="F27" s="795"/>
      <c r="G27" s="795"/>
      <c r="H27" s="796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4"/>
      <c r="F28" s="795"/>
      <c r="G28" s="795"/>
      <c r="H28" s="796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265"/>
      <c r="D29" s="93"/>
      <c r="E29" s="794"/>
      <c r="F29" s="795"/>
      <c r="G29" s="795"/>
      <c r="H29" s="796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797"/>
      <c r="F30" s="798"/>
      <c r="G30" s="798"/>
      <c r="H30" s="799"/>
      <c r="I30" s="186"/>
      <c r="J30" s="187"/>
      <c r="K30" s="187"/>
      <c r="L30" s="188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1024</v>
      </c>
      <c r="F31" s="670"/>
      <c r="G31" s="670"/>
      <c r="H31" s="670"/>
      <c r="I31" s="724" t="s">
        <v>1064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1031</v>
      </c>
      <c r="F32" s="169"/>
      <c r="G32" s="169"/>
      <c r="H32" s="169"/>
      <c r="I32" s="169" t="s">
        <v>1049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1051</v>
      </c>
      <c r="B34" s="557"/>
      <c r="C34" s="557"/>
      <c r="D34" s="557"/>
      <c r="E34" s="557"/>
      <c r="F34" s="557"/>
      <c r="G34" s="557"/>
      <c r="H34" s="558"/>
      <c r="I34" s="161" t="s">
        <v>984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 t="s">
        <v>1052</v>
      </c>
      <c r="C59" s="87">
        <v>337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62</v>
      </c>
      <c r="E60" s="789" t="s">
        <v>1063</v>
      </c>
      <c r="F60" s="423"/>
      <c r="G60" s="423"/>
      <c r="H60" s="424"/>
      <c r="I60" s="789" t="s">
        <v>1073</v>
      </c>
      <c r="J60" s="423"/>
      <c r="K60" s="423"/>
      <c r="L60" s="424"/>
      <c r="M60" s="7" t="s">
        <v>52</v>
      </c>
      <c r="N60" s="8">
        <v>47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790"/>
      <c r="F61" s="426"/>
      <c r="G61" s="426"/>
      <c r="H61" s="427"/>
      <c r="I61" s="790"/>
      <c r="J61" s="426"/>
      <c r="K61" s="426"/>
      <c r="L61" s="427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103" t="s">
        <v>64</v>
      </c>
      <c r="D62" s="93"/>
      <c r="E62" s="790"/>
      <c r="F62" s="426"/>
      <c r="G62" s="426"/>
      <c r="H62" s="427"/>
      <c r="I62" s="790"/>
      <c r="J62" s="426"/>
      <c r="K62" s="426"/>
      <c r="L62" s="427"/>
      <c r="M62" s="7" t="s">
        <v>34</v>
      </c>
      <c r="N62" s="8">
        <f>SUM(N60:N61)</f>
        <v>64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790"/>
      <c r="F63" s="426"/>
      <c r="G63" s="426"/>
      <c r="H63" s="427"/>
      <c r="I63" s="790"/>
      <c r="J63" s="426"/>
      <c r="K63" s="426"/>
      <c r="L63" s="427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103"/>
      <c r="D64" s="93"/>
      <c r="E64" s="790"/>
      <c r="F64" s="426"/>
      <c r="G64" s="426"/>
      <c r="H64" s="427"/>
      <c r="I64" s="790"/>
      <c r="J64" s="426"/>
      <c r="K64" s="426"/>
      <c r="L64" s="427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790"/>
      <c r="F65" s="426"/>
      <c r="G65" s="426"/>
      <c r="H65" s="427"/>
      <c r="I65" s="790"/>
      <c r="J65" s="426"/>
      <c r="K65" s="426"/>
      <c r="L65" s="427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790"/>
      <c r="F66" s="426"/>
      <c r="G66" s="426"/>
      <c r="H66" s="427"/>
      <c r="I66" s="790"/>
      <c r="J66" s="426"/>
      <c r="K66" s="426"/>
      <c r="L66" s="427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790"/>
      <c r="F67" s="426"/>
      <c r="G67" s="426"/>
      <c r="H67" s="427"/>
      <c r="I67" s="790"/>
      <c r="J67" s="426"/>
      <c r="K67" s="426"/>
      <c r="L67" s="427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800"/>
      <c r="F68" s="429"/>
      <c r="G68" s="429"/>
      <c r="H68" s="430"/>
      <c r="I68" s="800"/>
      <c r="J68" s="429"/>
      <c r="K68" s="429"/>
      <c r="L68" s="430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1023</v>
      </c>
      <c r="F69" s="724"/>
      <c r="G69" s="724"/>
      <c r="H69" s="724"/>
      <c r="I69" s="724" t="s">
        <v>1065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1042</v>
      </c>
      <c r="F70" s="215"/>
      <c r="G70" s="215"/>
      <c r="H70" s="215"/>
      <c r="I70" s="169" t="s">
        <v>1070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/>
      <c r="J72" s="684"/>
      <c r="K72" s="685"/>
      <c r="L72" s="683" t="s">
        <v>664</v>
      </c>
      <c r="M72" s="684"/>
      <c r="N72" s="685"/>
      <c r="O72" s="13"/>
      <c r="P72" s="27"/>
      <c r="Q72" s="12"/>
    </row>
    <row r="73" spans="1:19" ht="140.1" customHeight="1" x14ac:dyDescent="0.65">
      <c r="A73" s="425" t="s">
        <v>1054</v>
      </c>
      <c r="B73" s="426"/>
      <c r="C73" s="426"/>
      <c r="D73" s="426"/>
      <c r="E73" s="426"/>
      <c r="F73" s="426"/>
      <c r="G73" s="426"/>
      <c r="H73" s="427"/>
      <c r="I73" s="620" t="s">
        <v>1053</v>
      </c>
      <c r="J73" s="557"/>
      <c r="K73" s="558"/>
      <c r="L73" s="251" t="s">
        <v>989</v>
      </c>
      <c r="M73" s="252"/>
      <c r="N73" s="686"/>
      <c r="O73" s="14"/>
      <c r="P73" s="15"/>
      <c r="Q73" s="12"/>
    </row>
    <row r="74" spans="1:19" ht="140.1" customHeight="1" x14ac:dyDescent="0.65">
      <c r="A74" s="425"/>
      <c r="B74" s="426"/>
      <c r="C74" s="426"/>
      <c r="D74" s="426"/>
      <c r="E74" s="426"/>
      <c r="F74" s="426"/>
      <c r="G74" s="426"/>
      <c r="H74" s="427"/>
      <c r="I74" s="621"/>
      <c r="J74" s="560"/>
      <c r="K74" s="561"/>
      <c r="L74" s="254"/>
      <c r="M74" s="255"/>
      <c r="N74" s="687"/>
      <c r="O74" s="14"/>
      <c r="P74" s="15"/>
      <c r="Q74" s="12"/>
    </row>
    <row r="75" spans="1:19" ht="177" customHeight="1" x14ac:dyDescent="0.65">
      <c r="A75" s="425"/>
      <c r="B75" s="426"/>
      <c r="C75" s="426"/>
      <c r="D75" s="426"/>
      <c r="E75" s="426"/>
      <c r="F75" s="426"/>
      <c r="G75" s="426"/>
      <c r="H75" s="427"/>
      <c r="I75" s="621"/>
      <c r="J75" s="560"/>
      <c r="K75" s="561"/>
      <c r="L75" s="254"/>
      <c r="M75" s="255"/>
      <c r="N75" s="687"/>
      <c r="O75" s="16"/>
      <c r="P75" s="24"/>
      <c r="Q75" s="4"/>
    </row>
    <row r="76" spans="1:19" ht="191.25" customHeight="1" x14ac:dyDescent="0.65">
      <c r="A76" s="428"/>
      <c r="B76" s="429"/>
      <c r="C76" s="429"/>
      <c r="D76" s="429"/>
      <c r="E76" s="429"/>
      <c r="F76" s="429"/>
      <c r="G76" s="429"/>
      <c r="H76" s="430"/>
      <c r="I76" s="622"/>
      <c r="J76" s="563"/>
      <c r="K76" s="564"/>
      <c r="L76" s="257"/>
      <c r="M76" s="258"/>
      <c r="N76" s="68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572</v>
      </c>
      <c r="C78" s="87">
        <v>2058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20" t="s">
        <v>1045</v>
      </c>
      <c r="F79" s="557"/>
      <c r="G79" s="557"/>
      <c r="H79" s="558"/>
      <c r="I79" s="521" t="s">
        <v>1071</v>
      </c>
      <c r="J79" s="522"/>
      <c r="K79" s="522"/>
      <c r="L79" s="523"/>
      <c r="M79" s="7" t="s">
        <v>52</v>
      </c>
      <c r="N79" s="23">
        <v>115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621"/>
      <c r="F80" s="560"/>
      <c r="G80" s="560"/>
      <c r="H80" s="561"/>
      <c r="I80" s="524"/>
      <c r="J80" s="525"/>
      <c r="K80" s="525"/>
      <c r="L80" s="526"/>
      <c r="M80" s="7" t="s">
        <v>30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404</v>
      </c>
      <c r="D81" s="93"/>
      <c r="E81" s="621"/>
      <c r="F81" s="560"/>
      <c r="G81" s="560"/>
      <c r="H81" s="561"/>
      <c r="I81" s="524"/>
      <c r="J81" s="525"/>
      <c r="K81" s="525"/>
      <c r="L81" s="526"/>
      <c r="M81" s="7" t="s">
        <v>34</v>
      </c>
      <c r="N81" s="23">
        <f>SUM(N79:N80)</f>
        <v>130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621"/>
      <c r="F82" s="560"/>
      <c r="G82" s="560"/>
      <c r="H82" s="561"/>
      <c r="I82" s="524"/>
      <c r="J82" s="525"/>
      <c r="K82" s="525"/>
      <c r="L82" s="526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621"/>
      <c r="F83" s="560"/>
      <c r="G83" s="560"/>
      <c r="H83" s="561"/>
      <c r="I83" s="524"/>
      <c r="J83" s="525"/>
      <c r="K83" s="525"/>
      <c r="L83" s="52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621"/>
      <c r="F84" s="560"/>
      <c r="G84" s="560"/>
      <c r="H84" s="561"/>
      <c r="I84" s="524"/>
      <c r="J84" s="525"/>
      <c r="K84" s="525"/>
      <c r="L84" s="52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621"/>
      <c r="F85" s="560"/>
      <c r="G85" s="560"/>
      <c r="H85" s="561"/>
      <c r="I85" s="524"/>
      <c r="J85" s="525"/>
      <c r="K85" s="525"/>
      <c r="L85" s="52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621"/>
      <c r="F86" s="560"/>
      <c r="G86" s="560"/>
      <c r="H86" s="561"/>
      <c r="I86" s="524"/>
      <c r="J86" s="525"/>
      <c r="K86" s="525"/>
      <c r="L86" s="52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621"/>
      <c r="F87" s="560"/>
      <c r="G87" s="560"/>
      <c r="H87" s="561"/>
      <c r="I87" s="524"/>
      <c r="J87" s="525"/>
      <c r="K87" s="525"/>
      <c r="L87" s="526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1014</v>
      </c>
      <c r="F88" s="724"/>
      <c r="G88" s="724"/>
      <c r="H88" s="724"/>
      <c r="I88" s="724" t="s">
        <v>1046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1077</v>
      </c>
      <c r="F89" s="222"/>
      <c r="G89" s="222"/>
      <c r="H89" s="222"/>
      <c r="I89" s="169" t="s">
        <v>1078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/>
      <c r="J91" s="684"/>
      <c r="K91" s="685"/>
      <c r="L91" s="683" t="s">
        <v>667</v>
      </c>
      <c r="M91" s="684"/>
      <c r="N91" s="685"/>
      <c r="O91" s="13"/>
      <c r="P91" s="27"/>
      <c r="Q91" s="12"/>
    </row>
    <row r="92" spans="1:17" s="5" customFormat="1" ht="140.1" customHeight="1" x14ac:dyDescent="0.65">
      <c r="A92" s="425" t="s">
        <v>1054</v>
      </c>
      <c r="B92" s="426"/>
      <c r="C92" s="426"/>
      <c r="D92" s="426"/>
      <c r="E92" s="426"/>
      <c r="F92" s="426"/>
      <c r="G92" s="426"/>
      <c r="H92" s="427"/>
      <c r="I92" s="161" t="s">
        <v>1053</v>
      </c>
      <c r="J92" s="162"/>
      <c r="K92" s="236"/>
      <c r="L92" s="251" t="s">
        <v>989</v>
      </c>
      <c r="M92" s="252"/>
      <c r="N92" s="686"/>
      <c r="O92" s="14"/>
      <c r="P92" s="15"/>
      <c r="Q92" s="12"/>
    </row>
    <row r="93" spans="1:17" s="5" customFormat="1" ht="140.1" customHeight="1" x14ac:dyDescent="0.65">
      <c r="A93" s="425"/>
      <c r="B93" s="426"/>
      <c r="C93" s="426"/>
      <c r="D93" s="426"/>
      <c r="E93" s="426"/>
      <c r="F93" s="426"/>
      <c r="G93" s="426"/>
      <c r="H93" s="427"/>
      <c r="I93" s="164"/>
      <c r="J93" s="165"/>
      <c r="K93" s="237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425"/>
      <c r="B94" s="426"/>
      <c r="C94" s="426"/>
      <c r="D94" s="426"/>
      <c r="E94" s="426"/>
      <c r="F94" s="426"/>
      <c r="G94" s="426"/>
      <c r="H94" s="427"/>
      <c r="I94" s="164"/>
      <c r="J94" s="165"/>
      <c r="K94" s="237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428"/>
      <c r="B95" s="429"/>
      <c r="C95" s="429"/>
      <c r="D95" s="429"/>
      <c r="E95" s="429"/>
      <c r="F95" s="429"/>
      <c r="G95" s="429"/>
      <c r="H95" s="430"/>
      <c r="I95" s="238"/>
      <c r="J95" s="239"/>
      <c r="K95" s="240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180" t="s">
        <v>1038</v>
      </c>
      <c r="F98" s="181"/>
      <c r="G98" s="181"/>
      <c r="H98" s="182"/>
      <c r="I98" s="180" t="s">
        <v>1079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1013</v>
      </c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728" t="s">
        <v>1022</v>
      </c>
      <c r="F107" s="728"/>
      <c r="G107" s="728"/>
      <c r="H107" s="728"/>
      <c r="I107" s="728" t="s">
        <v>1066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564</v>
      </c>
      <c r="D108" s="93"/>
      <c r="E108" s="233" t="s">
        <v>1037</v>
      </c>
      <c r="F108" s="233"/>
      <c r="G108" s="233"/>
      <c r="H108" s="233"/>
      <c r="I108" s="233" t="s">
        <v>1037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1061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620" t="s">
        <v>1043</v>
      </c>
      <c r="F117" s="557"/>
      <c r="G117" s="557"/>
      <c r="H117" s="558"/>
      <c r="I117" s="161" t="s">
        <v>1058</v>
      </c>
      <c r="J117" s="162"/>
      <c r="K117" s="162"/>
      <c r="L117" s="236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621"/>
      <c r="F118" s="560"/>
      <c r="G118" s="560"/>
      <c r="H118" s="561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621"/>
      <c r="F119" s="560"/>
      <c r="G119" s="560"/>
      <c r="H119" s="561"/>
      <c r="I119" s="164"/>
      <c r="J119" s="165"/>
      <c r="K119" s="165"/>
      <c r="L119" s="237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560"/>
      <c r="G120" s="560"/>
      <c r="H120" s="561"/>
      <c r="I120" s="164"/>
      <c r="J120" s="165"/>
      <c r="K120" s="165"/>
      <c r="L120" s="237"/>
      <c r="M120" s="104" t="s">
        <v>512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560"/>
      <c r="G121" s="560"/>
      <c r="H121" s="561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560"/>
      <c r="G122" s="560"/>
      <c r="H122" s="561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560"/>
      <c r="G123" s="560"/>
      <c r="H123" s="561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560"/>
      <c r="G124" s="560"/>
      <c r="H124" s="561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1"/>
      <c r="F125" s="560"/>
      <c r="G125" s="560"/>
      <c r="H125" s="561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1021</v>
      </c>
      <c r="F126" s="724"/>
      <c r="G126" s="724"/>
      <c r="H126" s="724"/>
      <c r="I126" s="724" t="s">
        <v>1048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108" t="s">
        <v>912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1060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1059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/>
      <c r="C135" s="87"/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959</v>
      </c>
      <c r="E136" s="161" t="s">
        <v>1012</v>
      </c>
      <c r="F136" s="162"/>
      <c r="G136" s="162"/>
      <c r="H136" s="236"/>
      <c r="I136" s="161" t="s">
        <v>935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/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1011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1020</v>
      </c>
      <c r="F145" s="725"/>
      <c r="G145" s="725"/>
      <c r="H145" s="725"/>
      <c r="I145" s="725" t="s">
        <v>1067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18</v>
      </c>
      <c r="D146" s="93"/>
      <c r="E146" s="108" t="s">
        <v>1005</v>
      </c>
      <c r="F146" s="233"/>
      <c r="G146" s="233"/>
      <c r="H146" s="233"/>
      <c r="I146" s="108" t="s">
        <v>1005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1061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1017</v>
      </c>
      <c r="F164" s="162"/>
      <c r="G164" s="162"/>
      <c r="H164" s="236"/>
      <c r="I164" s="161" t="s">
        <v>1017</v>
      </c>
      <c r="J164" s="162"/>
      <c r="K164" s="162"/>
      <c r="L164" s="236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/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1018</v>
      </c>
      <c r="F170" s="725"/>
      <c r="G170" s="725"/>
      <c r="H170" s="725"/>
      <c r="I170" s="725" t="s">
        <v>1068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18</v>
      </c>
      <c r="D171" s="93"/>
      <c r="E171" s="233" t="s">
        <v>968</v>
      </c>
      <c r="F171" s="233"/>
      <c r="G171" s="233"/>
      <c r="H171" s="233"/>
      <c r="I171" s="358" t="s">
        <v>929</v>
      </c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683"/>
      <c r="J173" s="684"/>
      <c r="K173" s="685"/>
      <c r="L173" s="683" t="s">
        <v>667</v>
      </c>
      <c r="M173" s="684"/>
      <c r="N173" s="685"/>
      <c r="O173" s="13"/>
      <c r="P173" s="27"/>
      <c r="Q173" s="12"/>
    </row>
    <row r="174" spans="1:17" s="5" customFormat="1" ht="318.75" customHeight="1" x14ac:dyDescent="0.65">
      <c r="A174" s="425" t="s">
        <v>1054</v>
      </c>
      <c r="B174" s="426"/>
      <c r="C174" s="426"/>
      <c r="D174" s="426"/>
      <c r="E174" s="426"/>
      <c r="F174" s="426"/>
      <c r="G174" s="426"/>
      <c r="H174" s="427"/>
      <c r="I174" s="620" t="s">
        <v>1053</v>
      </c>
      <c r="J174" s="557"/>
      <c r="K174" s="558"/>
      <c r="L174" s="251" t="s">
        <v>989</v>
      </c>
      <c r="M174" s="252"/>
      <c r="N174" s="686"/>
      <c r="O174" s="14"/>
      <c r="P174" s="15"/>
      <c r="Q174" s="12"/>
    </row>
    <row r="175" spans="1:17" s="5" customFormat="1" ht="309.75" customHeight="1" x14ac:dyDescent="0.65">
      <c r="A175" s="425"/>
      <c r="B175" s="426"/>
      <c r="C175" s="426"/>
      <c r="D175" s="426"/>
      <c r="E175" s="426"/>
      <c r="F175" s="426"/>
      <c r="G175" s="426"/>
      <c r="H175" s="427"/>
      <c r="I175" s="621"/>
      <c r="J175" s="560"/>
      <c r="K175" s="561"/>
      <c r="L175" s="254"/>
      <c r="M175" s="255"/>
      <c r="N175" s="687"/>
      <c r="O175" s="14"/>
      <c r="P175" s="15"/>
      <c r="Q175" s="12"/>
    </row>
    <row r="176" spans="1:17" s="5" customFormat="1" ht="12.75" hidden="1" customHeight="1" x14ac:dyDescent="0.65">
      <c r="A176" s="425"/>
      <c r="B176" s="426"/>
      <c r="C176" s="426"/>
      <c r="D176" s="426"/>
      <c r="E176" s="426"/>
      <c r="F176" s="426"/>
      <c r="G176" s="426"/>
      <c r="H176" s="427"/>
      <c r="I176" s="621"/>
      <c r="J176" s="560"/>
      <c r="K176" s="561"/>
      <c r="L176" s="254"/>
      <c r="M176" s="255"/>
      <c r="N176" s="687"/>
      <c r="O176" s="16"/>
      <c r="P176" s="24"/>
      <c r="Q176" s="4"/>
    </row>
    <row r="177" spans="1:17" s="5" customFormat="1" ht="15.75" hidden="1" customHeight="1" x14ac:dyDescent="0.65">
      <c r="A177" s="428"/>
      <c r="B177" s="429"/>
      <c r="C177" s="429"/>
      <c r="D177" s="429"/>
      <c r="E177" s="429"/>
      <c r="F177" s="429"/>
      <c r="G177" s="429"/>
      <c r="H177" s="430"/>
      <c r="I177" s="622"/>
      <c r="J177" s="563"/>
      <c r="K177" s="564"/>
      <c r="L177" s="257"/>
      <c r="M177" s="258"/>
      <c r="N177" s="68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114</v>
      </c>
      <c r="C179" s="325">
        <v>5543</v>
      </c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36</v>
      </c>
      <c r="E180" s="161" t="s">
        <v>1044</v>
      </c>
      <c r="F180" s="162"/>
      <c r="G180" s="162"/>
      <c r="H180" s="236"/>
      <c r="I180" s="161" t="s">
        <v>1074</v>
      </c>
      <c r="J180" s="162"/>
      <c r="K180" s="162"/>
      <c r="L180" s="236"/>
      <c r="M180" s="338" t="s">
        <v>52</v>
      </c>
      <c r="N180" s="340">
        <v>70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1062</v>
      </c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7" t="s">
        <v>34</v>
      </c>
      <c r="N183" s="8">
        <f>SUM(N180:N182)</f>
        <v>77</v>
      </c>
      <c r="O183" s="3"/>
      <c r="P183" s="4"/>
      <c r="Q183" s="4"/>
    </row>
    <row r="184" spans="1:17" s="5" customFormat="1" ht="266.25" customHeight="1" x14ac:dyDescent="0.65">
      <c r="A184" s="18" t="s">
        <v>1015</v>
      </c>
      <c r="B184" s="88"/>
      <c r="C184" s="345"/>
      <c r="D184" s="343"/>
      <c r="E184" s="164"/>
      <c r="F184" s="165"/>
      <c r="G184" s="165"/>
      <c r="H184" s="237"/>
      <c r="I184" s="164"/>
      <c r="J184" s="165"/>
      <c r="K184" s="165"/>
      <c r="L184" s="237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38"/>
      <c r="F185" s="239"/>
      <c r="G185" s="239"/>
      <c r="H185" s="240"/>
      <c r="I185" s="238"/>
      <c r="J185" s="239"/>
      <c r="K185" s="239"/>
      <c r="L185" s="240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1019</v>
      </c>
      <c r="F186" s="724"/>
      <c r="G186" s="724"/>
      <c r="H186" s="724"/>
      <c r="I186" s="724" t="s">
        <v>1069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28</v>
      </c>
      <c r="D187" s="344"/>
      <c r="E187" s="328" t="s">
        <v>1075</v>
      </c>
      <c r="F187" s="328"/>
      <c r="G187" s="328"/>
      <c r="H187" s="328"/>
      <c r="I187" s="328" t="s">
        <v>1076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683"/>
      <c r="J189" s="684"/>
      <c r="K189" s="685"/>
      <c r="L189" s="683" t="s">
        <v>667</v>
      </c>
      <c r="M189" s="684"/>
      <c r="N189" s="685"/>
      <c r="O189" s="13"/>
      <c r="P189" s="27"/>
      <c r="Q189" s="12"/>
    </row>
    <row r="190" spans="1:17" s="5" customFormat="1" ht="45.75" customHeight="1" x14ac:dyDescent="0.65">
      <c r="A190" s="425" t="s">
        <v>1054</v>
      </c>
      <c r="B190" s="426"/>
      <c r="C190" s="426"/>
      <c r="D190" s="426"/>
      <c r="E190" s="426"/>
      <c r="F190" s="426"/>
      <c r="G190" s="426"/>
      <c r="H190" s="427"/>
      <c r="I190" s="620" t="s">
        <v>1053</v>
      </c>
      <c r="J190" s="557"/>
      <c r="K190" s="558"/>
      <c r="L190" s="251" t="s">
        <v>989</v>
      </c>
      <c r="M190" s="252"/>
      <c r="N190" s="686"/>
      <c r="O190" s="14"/>
      <c r="P190" s="15"/>
      <c r="Q190" s="12"/>
    </row>
    <row r="191" spans="1:17" s="5" customFormat="1" ht="140.1" customHeight="1" x14ac:dyDescent="0.65">
      <c r="A191" s="425"/>
      <c r="B191" s="426"/>
      <c r="C191" s="426"/>
      <c r="D191" s="426"/>
      <c r="E191" s="426"/>
      <c r="F191" s="426"/>
      <c r="G191" s="426"/>
      <c r="H191" s="427"/>
      <c r="I191" s="621"/>
      <c r="J191" s="560"/>
      <c r="K191" s="561"/>
      <c r="L191" s="254"/>
      <c r="M191" s="255"/>
      <c r="N191" s="687"/>
      <c r="O191" s="14"/>
      <c r="P191" s="15"/>
      <c r="Q191" s="12"/>
    </row>
    <row r="192" spans="1:17" s="5" customFormat="1" ht="187.5" customHeight="1" x14ac:dyDescent="0.65">
      <c r="A192" s="425"/>
      <c r="B192" s="426"/>
      <c r="C192" s="426"/>
      <c r="D192" s="426"/>
      <c r="E192" s="426"/>
      <c r="F192" s="426"/>
      <c r="G192" s="426"/>
      <c r="H192" s="427"/>
      <c r="I192" s="621"/>
      <c r="J192" s="560"/>
      <c r="K192" s="561"/>
      <c r="L192" s="254"/>
      <c r="M192" s="255"/>
      <c r="N192" s="687"/>
      <c r="O192" s="16"/>
      <c r="P192" s="24"/>
      <c r="Q192" s="4"/>
    </row>
    <row r="193" spans="1:17" s="5" customFormat="1" ht="321" customHeight="1" x14ac:dyDescent="0.65">
      <c r="A193" s="428"/>
      <c r="B193" s="429"/>
      <c r="C193" s="429"/>
      <c r="D193" s="429"/>
      <c r="E193" s="429"/>
      <c r="F193" s="429"/>
      <c r="G193" s="429"/>
      <c r="H193" s="430"/>
      <c r="I193" s="622"/>
      <c r="J193" s="563"/>
      <c r="K193" s="564"/>
      <c r="L193" s="257"/>
      <c r="M193" s="258"/>
      <c r="N193" s="68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608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201</v>
      </c>
      <c r="B210" s="356"/>
      <c r="C210" s="356"/>
      <c r="D210" s="356"/>
      <c r="E210" s="357"/>
      <c r="F210" s="355" t="s">
        <v>255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1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A73:H76"/>
    <mergeCell ref="I73:K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L72:N72"/>
    <mergeCell ref="L73:N76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A92:H95"/>
    <mergeCell ref="I92:K95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L91:N91"/>
    <mergeCell ref="L92:N95"/>
    <mergeCell ref="A96:B96"/>
    <mergeCell ref="C96:N96"/>
    <mergeCell ref="B97:B107"/>
    <mergeCell ref="C97:C98"/>
    <mergeCell ref="E97:H97"/>
    <mergeCell ref="I97:L97"/>
    <mergeCell ref="M97:N97"/>
    <mergeCell ref="A98:A99"/>
    <mergeCell ref="D98:D108"/>
    <mergeCell ref="E98:H106"/>
    <mergeCell ref="I98:L106"/>
    <mergeCell ref="A100:A101"/>
    <mergeCell ref="C100:C107"/>
    <mergeCell ref="M101:N108"/>
    <mergeCell ref="A102:A103"/>
    <mergeCell ref="A104:A105"/>
    <mergeCell ref="A106:A107"/>
    <mergeCell ref="E107:H107"/>
    <mergeCell ref="I107:L107"/>
    <mergeCell ref="A108:B108"/>
    <mergeCell ref="I117:L125"/>
    <mergeCell ref="A119:A120"/>
    <mergeCell ref="E108:H108"/>
    <mergeCell ref="I108:L108"/>
    <mergeCell ref="A109:N109"/>
    <mergeCell ref="A110:H114"/>
    <mergeCell ref="I110:N114"/>
    <mergeCell ref="A115:B115"/>
    <mergeCell ref="C115:N115"/>
    <mergeCell ref="A128:N128"/>
    <mergeCell ref="A129:H133"/>
    <mergeCell ref="I129:N129"/>
    <mergeCell ref="I130:N133"/>
    <mergeCell ref="A134:B134"/>
    <mergeCell ref="C134:N134"/>
    <mergeCell ref="C119:C126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B116:B126"/>
    <mergeCell ref="C116:C117"/>
    <mergeCell ref="E116:H116"/>
    <mergeCell ref="I116:L116"/>
    <mergeCell ref="M116:N116"/>
    <mergeCell ref="A117:A118"/>
    <mergeCell ref="D117:D127"/>
    <mergeCell ref="E117:H125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A174:H177"/>
    <mergeCell ref="I174:K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L173:N173"/>
    <mergeCell ref="L174:N17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A190:H193"/>
    <mergeCell ref="I190:K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L189:N189"/>
    <mergeCell ref="L190:N193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203" activePane="bottomLeft" state="frozen"/>
      <selection activeCell="I80" sqref="I80:L89"/>
      <selection pane="bottomLeft" activeCell="I180" sqref="I180:L18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1080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223</v>
      </c>
      <c r="C2" s="87">
        <v>2935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1099</v>
      </c>
      <c r="E3" s="789" t="s">
        <v>1086</v>
      </c>
      <c r="F3" s="423"/>
      <c r="G3" s="423"/>
      <c r="H3" s="424"/>
      <c r="I3" s="789" t="s">
        <v>1102</v>
      </c>
      <c r="J3" s="423"/>
      <c r="K3" s="423"/>
      <c r="L3" s="424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790"/>
      <c r="F4" s="426"/>
      <c r="G4" s="426"/>
      <c r="H4" s="427"/>
      <c r="I4" s="790"/>
      <c r="J4" s="426"/>
      <c r="K4" s="426"/>
      <c r="L4" s="427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792</v>
      </c>
      <c r="D5" s="93"/>
      <c r="E5" s="790"/>
      <c r="F5" s="426"/>
      <c r="G5" s="426"/>
      <c r="H5" s="427"/>
      <c r="I5" s="790"/>
      <c r="J5" s="426"/>
      <c r="K5" s="426"/>
      <c r="L5" s="427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790"/>
      <c r="J6" s="426"/>
      <c r="K6" s="426"/>
      <c r="L6" s="427"/>
      <c r="M6" s="104" t="s">
        <v>512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790"/>
      <c r="J7" s="426"/>
      <c r="K7" s="426"/>
      <c r="L7" s="42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790"/>
      <c r="J8" s="426"/>
      <c r="K8" s="426"/>
      <c r="L8" s="42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790"/>
      <c r="J9" s="426"/>
      <c r="K9" s="426"/>
      <c r="L9" s="427"/>
      <c r="M9" s="104"/>
      <c r="N9" s="105"/>
      <c r="O9" s="3"/>
      <c r="P9" s="4"/>
      <c r="Q9" s="4"/>
    </row>
    <row r="10" spans="1:17" s="5" customFormat="1" ht="180.75" customHeight="1" x14ac:dyDescent="0.65">
      <c r="A10" s="92"/>
      <c r="B10" s="88"/>
      <c r="C10" s="103"/>
      <c r="D10" s="93"/>
      <c r="E10" s="790"/>
      <c r="F10" s="426"/>
      <c r="G10" s="426"/>
      <c r="H10" s="427"/>
      <c r="I10" s="790"/>
      <c r="J10" s="426"/>
      <c r="K10" s="426"/>
      <c r="L10" s="427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790"/>
      <c r="J11" s="426"/>
      <c r="K11" s="426"/>
      <c r="L11" s="42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1097</v>
      </c>
      <c r="F12" s="724"/>
      <c r="G12" s="724"/>
      <c r="H12" s="724"/>
      <c r="I12" s="724" t="s">
        <v>1100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28</v>
      </c>
      <c r="D13" s="93"/>
      <c r="E13" s="108" t="s">
        <v>848</v>
      </c>
      <c r="F13" s="109"/>
      <c r="G13" s="109"/>
      <c r="H13" s="109"/>
      <c r="I13" s="169" t="s">
        <v>923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476" t="s">
        <v>1110</v>
      </c>
      <c r="B15" s="477"/>
      <c r="C15" s="477"/>
      <c r="D15" s="477"/>
      <c r="E15" s="477"/>
      <c r="F15" s="477"/>
      <c r="G15" s="477"/>
      <c r="H15" s="478"/>
      <c r="I15" s="134" t="s">
        <v>1111</v>
      </c>
      <c r="J15" s="135"/>
      <c r="K15" s="135"/>
      <c r="L15" s="135"/>
      <c r="M15" s="135"/>
      <c r="N15" s="136"/>
      <c r="O15" s="13"/>
      <c r="P15" s="27"/>
      <c r="Q15" s="12"/>
    </row>
    <row r="16" spans="1:17" s="5" customFormat="1" ht="140.1" customHeight="1" x14ac:dyDescent="0.65">
      <c r="A16" s="479"/>
      <c r="B16" s="480"/>
      <c r="C16" s="480"/>
      <c r="D16" s="480"/>
      <c r="E16" s="480"/>
      <c r="F16" s="480"/>
      <c r="G16" s="480"/>
      <c r="H16" s="481"/>
      <c r="I16" s="137"/>
      <c r="J16" s="138"/>
      <c r="K16" s="138"/>
      <c r="L16" s="138"/>
      <c r="M16" s="138"/>
      <c r="N16" s="139"/>
      <c r="O16" s="14"/>
      <c r="P16" s="15"/>
      <c r="Q16" s="12"/>
    </row>
    <row r="17" spans="1:17" s="5" customFormat="1" ht="140.1" customHeight="1" x14ac:dyDescent="0.65">
      <c r="A17" s="479"/>
      <c r="B17" s="480"/>
      <c r="C17" s="480"/>
      <c r="D17" s="480"/>
      <c r="E17" s="480"/>
      <c r="F17" s="480"/>
      <c r="G17" s="480"/>
      <c r="H17" s="481"/>
      <c r="I17" s="137"/>
      <c r="J17" s="138"/>
      <c r="K17" s="138"/>
      <c r="L17" s="138"/>
      <c r="M17" s="138"/>
      <c r="N17" s="139"/>
      <c r="O17" s="14"/>
      <c r="P17" s="15"/>
      <c r="Q17" s="12"/>
    </row>
    <row r="18" spans="1:17" s="5" customFormat="1" ht="195.75" customHeight="1" x14ac:dyDescent="0.65">
      <c r="A18" s="479"/>
      <c r="B18" s="480"/>
      <c r="C18" s="480"/>
      <c r="D18" s="480"/>
      <c r="E18" s="480"/>
      <c r="F18" s="480"/>
      <c r="G18" s="480"/>
      <c r="H18" s="481"/>
      <c r="I18" s="137"/>
      <c r="J18" s="138"/>
      <c r="K18" s="138"/>
      <c r="L18" s="138"/>
      <c r="M18" s="138"/>
      <c r="N18" s="139"/>
      <c r="O18" s="16"/>
      <c r="P18" s="24"/>
      <c r="Q18" s="4"/>
    </row>
    <row r="19" spans="1:17" s="5" customFormat="1" ht="107.25" customHeight="1" x14ac:dyDescent="0.65">
      <c r="A19" s="482"/>
      <c r="B19" s="483"/>
      <c r="C19" s="483"/>
      <c r="D19" s="483"/>
      <c r="E19" s="483"/>
      <c r="F19" s="483"/>
      <c r="G19" s="483"/>
      <c r="H19" s="484"/>
      <c r="I19" s="140"/>
      <c r="J19" s="141"/>
      <c r="K19" s="141"/>
      <c r="L19" s="141"/>
      <c r="M19" s="141"/>
      <c r="N19" s="142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17</v>
      </c>
      <c r="C21" s="87">
        <v>270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1092</v>
      </c>
      <c r="E22" s="180" t="s">
        <v>1129</v>
      </c>
      <c r="F22" s="181"/>
      <c r="G22" s="181"/>
      <c r="H22" s="182"/>
      <c r="I22" s="180" t="s">
        <v>1139</v>
      </c>
      <c r="J22" s="181"/>
      <c r="K22" s="181"/>
      <c r="L22" s="182"/>
      <c r="M22" s="7" t="s">
        <v>52</v>
      </c>
      <c r="N22" s="8">
        <v>27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183"/>
      <c r="F23" s="184"/>
      <c r="G23" s="184"/>
      <c r="H23" s="185"/>
      <c r="I23" s="183"/>
      <c r="J23" s="184"/>
      <c r="K23" s="184"/>
      <c r="L23" s="185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1083</v>
      </c>
      <c r="D24" s="93"/>
      <c r="E24" s="183"/>
      <c r="F24" s="184"/>
      <c r="G24" s="184"/>
      <c r="H24" s="185"/>
      <c r="I24" s="183"/>
      <c r="J24" s="184"/>
      <c r="K24" s="184"/>
      <c r="L24" s="185"/>
      <c r="M24" s="7" t="s">
        <v>34</v>
      </c>
      <c r="N24" s="8">
        <f>SUM(N22:N23)</f>
        <v>43</v>
      </c>
      <c r="O24" s="3"/>
      <c r="P24" s="4"/>
      <c r="Q24" s="4"/>
    </row>
    <row r="25" spans="1:17" s="5" customFormat="1" ht="72.75" customHeight="1" x14ac:dyDescent="0.65">
      <c r="A25" s="92"/>
      <c r="B25" s="88"/>
      <c r="C25" s="265"/>
      <c r="D25" s="93"/>
      <c r="E25" s="183"/>
      <c r="F25" s="184"/>
      <c r="G25" s="184"/>
      <c r="H25" s="185"/>
      <c r="I25" s="183"/>
      <c r="J25" s="184"/>
      <c r="K25" s="184"/>
      <c r="L25" s="185"/>
      <c r="M25" s="104" t="s">
        <v>700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183"/>
      <c r="F26" s="184"/>
      <c r="G26" s="184"/>
      <c r="H26" s="185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99.95" customHeight="1" x14ac:dyDescent="0.65">
      <c r="A27" s="92"/>
      <c r="B27" s="88"/>
      <c r="C27" s="265"/>
      <c r="D27" s="93"/>
      <c r="E27" s="183"/>
      <c r="F27" s="184"/>
      <c r="G27" s="184"/>
      <c r="H27" s="185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183"/>
      <c r="F28" s="184"/>
      <c r="G28" s="184"/>
      <c r="H28" s="185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37.25" customHeight="1" x14ac:dyDescent="0.65">
      <c r="A29" s="92"/>
      <c r="B29" s="88"/>
      <c r="C29" s="265"/>
      <c r="D29" s="93"/>
      <c r="E29" s="183"/>
      <c r="F29" s="184"/>
      <c r="G29" s="184"/>
      <c r="H29" s="185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186"/>
      <c r="F30" s="187"/>
      <c r="G30" s="187"/>
      <c r="H30" s="188"/>
      <c r="I30" s="186"/>
      <c r="J30" s="187"/>
      <c r="K30" s="187"/>
      <c r="L30" s="188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1098</v>
      </c>
      <c r="F31" s="670"/>
      <c r="G31" s="670"/>
      <c r="H31" s="670"/>
      <c r="I31" s="724" t="s">
        <v>1121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1103</v>
      </c>
      <c r="F32" s="169"/>
      <c r="G32" s="169"/>
      <c r="H32" s="169"/>
      <c r="I32" s="169" t="s">
        <v>1130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476" t="s">
        <v>1109</v>
      </c>
      <c r="B34" s="477"/>
      <c r="C34" s="477"/>
      <c r="D34" s="477"/>
      <c r="E34" s="477"/>
      <c r="F34" s="477"/>
      <c r="G34" s="477"/>
      <c r="H34" s="478"/>
      <c r="I34" s="161" t="s">
        <v>984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479"/>
      <c r="B35" s="480"/>
      <c r="C35" s="480"/>
      <c r="D35" s="480"/>
      <c r="E35" s="480"/>
      <c r="F35" s="480"/>
      <c r="G35" s="480"/>
      <c r="H35" s="481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479"/>
      <c r="B36" s="480"/>
      <c r="C36" s="480"/>
      <c r="D36" s="480"/>
      <c r="E36" s="480"/>
      <c r="F36" s="480"/>
      <c r="G36" s="480"/>
      <c r="H36" s="481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479"/>
      <c r="B37" s="480"/>
      <c r="C37" s="480"/>
      <c r="D37" s="480"/>
      <c r="E37" s="480"/>
      <c r="F37" s="480"/>
      <c r="G37" s="480"/>
      <c r="H37" s="481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482"/>
      <c r="B38" s="483"/>
      <c r="C38" s="483"/>
      <c r="D38" s="483"/>
      <c r="E38" s="483"/>
      <c r="F38" s="483"/>
      <c r="G38" s="483"/>
      <c r="H38" s="484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701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465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 t="s">
        <v>1052</v>
      </c>
      <c r="C59" s="87">
        <v>337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62</v>
      </c>
      <c r="E60" s="804" t="s">
        <v>1104</v>
      </c>
      <c r="F60" s="805"/>
      <c r="G60" s="805"/>
      <c r="H60" s="806"/>
      <c r="I60" s="789" t="s">
        <v>1146</v>
      </c>
      <c r="J60" s="423"/>
      <c r="K60" s="423"/>
      <c r="L60" s="424"/>
      <c r="M60" s="7" t="s">
        <v>52</v>
      </c>
      <c r="N60" s="23">
        <v>48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807"/>
      <c r="F61" s="808"/>
      <c r="G61" s="808"/>
      <c r="H61" s="809"/>
      <c r="I61" s="790"/>
      <c r="J61" s="426"/>
      <c r="K61" s="426"/>
      <c r="L61" s="427"/>
      <c r="M61" s="7" t="s">
        <v>30</v>
      </c>
      <c r="N61" s="23">
        <v>17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103" t="s">
        <v>64</v>
      </c>
      <c r="D62" s="93"/>
      <c r="E62" s="807"/>
      <c r="F62" s="808"/>
      <c r="G62" s="808"/>
      <c r="H62" s="809"/>
      <c r="I62" s="790"/>
      <c r="J62" s="426"/>
      <c r="K62" s="426"/>
      <c r="L62" s="427"/>
      <c r="M62" s="7" t="s">
        <v>34</v>
      </c>
      <c r="N62" s="23">
        <f>SUM(N60:N61)</f>
        <v>65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807"/>
      <c r="F63" s="808"/>
      <c r="G63" s="808"/>
      <c r="H63" s="809"/>
      <c r="I63" s="790"/>
      <c r="J63" s="426"/>
      <c r="K63" s="426"/>
      <c r="L63" s="427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103"/>
      <c r="D64" s="93"/>
      <c r="E64" s="807"/>
      <c r="F64" s="808"/>
      <c r="G64" s="808"/>
      <c r="H64" s="809"/>
      <c r="I64" s="790"/>
      <c r="J64" s="426"/>
      <c r="K64" s="426"/>
      <c r="L64" s="427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807"/>
      <c r="F65" s="808"/>
      <c r="G65" s="808"/>
      <c r="H65" s="809"/>
      <c r="I65" s="790"/>
      <c r="J65" s="426"/>
      <c r="K65" s="426"/>
      <c r="L65" s="427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807"/>
      <c r="F66" s="808"/>
      <c r="G66" s="808"/>
      <c r="H66" s="809"/>
      <c r="I66" s="790"/>
      <c r="J66" s="426"/>
      <c r="K66" s="426"/>
      <c r="L66" s="427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807"/>
      <c r="F67" s="808"/>
      <c r="G67" s="808"/>
      <c r="H67" s="809"/>
      <c r="I67" s="790"/>
      <c r="J67" s="426"/>
      <c r="K67" s="426"/>
      <c r="L67" s="427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810"/>
      <c r="F68" s="811"/>
      <c r="G68" s="811"/>
      <c r="H68" s="812"/>
      <c r="I68" s="800"/>
      <c r="J68" s="429"/>
      <c r="K68" s="429"/>
      <c r="L68" s="430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1096</v>
      </c>
      <c r="F69" s="724"/>
      <c r="G69" s="724"/>
      <c r="H69" s="724"/>
      <c r="I69" s="724" t="s">
        <v>1120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59</v>
      </c>
      <c r="D70" s="93"/>
      <c r="E70" s="108" t="s">
        <v>1084</v>
      </c>
      <c r="F70" s="215"/>
      <c r="G70" s="215"/>
      <c r="H70" s="215"/>
      <c r="I70" s="169" t="s">
        <v>1131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/>
      <c r="J72" s="684"/>
      <c r="K72" s="685"/>
      <c r="L72" s="683" t="s">
        <v>664</v>
      </c>
      <c r="M72" s="684"/>
      <c r="N72" s="685"/>
      <c r="O72" s="13"/>
      <c r="P72" s="27"/>
      <c r="Q72" s="12"/>
    </row>
    <row r="73" spans="1:19" ht="140.1" customHeight="1" x14ac:dyDescent="0.65">
      <c r="A73" s="128" t="s">
        <v>1126</v>
      </c>
      <c r="B73" s="129"/>
      <c r="C73" s="129"/>
      <c r="D73" s="129"/>
      <c r="E73" s="129"/>
      <c r="F73" s="129"/>
      <c r="G73" s="129"/>
      <c r="H73" s="130"/>
      <c r="I73" s="813" t="s">
        <v>1127</v>
      </c>
      <c r="J73" s="477"/>
      <c r="K73" s="478"/>
      <c r="L73" s="743" t="s">
        <v>989</v>
      </c>
      <c r="M73" s="744"/>
      <c r="N73" s="745"/>
      <c r="O73" s="14"/>
      <c r="P73" s="15"/>
      <c r="Q73" s="12"/>
    </row>
    <row r="74" spans="1:19" ht="140.1" customHeight="1" x14ac:dyDescent="0.65">
      <c r="A74" s="128"/>
      <c r="B74" s="129"/>
      <c r="C74" s="129"/>
      <c r="D74" s="129"/>
      <c r="E74" s="129"/>
      <c r="F74" s="129"/>
      <c r="G74" s="129"/>
      <c r="H74" s="130"/>
      <c r="I74" s="814"/>
      <c r="J74" s="480"/>
      <c r="K74" s="481"/>
      <c r="L74" s="746"/>
      <c r="M74" s="747"/>
      <c r="N74" s="748"/>
      <c r="O74" s="14"/>
      <c r="P74" s="15"/>
      <c r="Q74" s="12"/>
    </row>
    <row r="75" spans="1:19" ht="177" customHeight="1" x14ac:dyDescent="0.65">
      <c r="A75" s="128"/>
      <c r="B75" s="129"/>
      <c r="C75" s="129"/>
      <c r="D75" s="129"/>
      <c r="E75" s="129"/>
      <c r="F75" s="129"/>
      <c r="G75" s="129"/>
      <c r="H75" s="130"/>
      <c r="I75" s="814"/>
      <c r="J75" s="480"/>
      <c r="K75" s="481"/>
      <c r="L75" s="746"/>
      <c r="M75" s="747"/>
      <c r="N75" s="748"/>
      <c r="O75" s="16"/>
      <c r="P75" s="24"/>
      <c r="Q75" s="4"/>
    </row>
    <row r="76" spans="1:19" ht="191.25" customHeight="1" x14ac:dyDescent="0.65">
      <c r="A76" s="131"/>
      <c r="B76" s="132"/>
      <c r="C76" s="132"/>
      <c r="D76" s="132"/>
      <c r="E76" s="132"/>
      <c r="F76" s="132"/>
      <c r="G76" s="132"/>
      <c r="H76" s="133"/>
      <c r="I76" s="815"/>
      <c r="J76" s="483"/>
      <c r="K76" s="484"/>
      <c r="L76" s="749"/>
      <c r="M76" s="750"/>
      <c r="N76" s="751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572</v>
      </c>
      <c r="C78" s="87">
        <v>2058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20" t="s">
        <v>1094</v>
      </c>
      <c r="F79" s="557"/>
      <c r="G79" s="557"/>
      <c r="H79" s="558"/>
      <c r="I79" s="161" t="s">
        <v>1137</v>
      </c>
      <c r="J79" s="162"/>
      <c r="K79" s="162"/>
      <c r="L79" s="236"/>
      <c r="M79" s="7" t="s">
        <v>52</v>
      </c>
      <c r="N79" s="23">
        <v>115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621"/>
      <c r="F80" s="560"/>
      <c r="G80" s="560"/>
      <c r="H80" s="561"/>
      <c r="I80" s="164"/>
      <c r="J80" s="165"/>
      <c r="K80" s="165"/>
      <c r="L80" s="237"/>
      <c r="M80" s="7" t="s">
        <v>30</v>
      </c>
      <c r="N80" s="23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404</v>
      </c>
      <c r="D81" s="93"/>
      <c r="E81" s="621"/>
      <c r="F81" s="560"/>
      <c r="G81" s="560"/>
      <c r="H81" s="561"/>
      <c r="I81" s="164"/>
      <c r="J81" s="165"/>
      <c r="K81" s="165"/>
      <c r="L81" s="237"/>
      <c r="M81" s="7" t="s">
        <v>34</v>
      </c>
      <c r="N81" s="23">
        <f>SUM(N79:N80)</f>
        <v>130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621"/>
      <c r="F82" s="560"/>
      <c r="G82" s="560"/>
      <c r="H82" s="561"/>
      <c r="I82" s="164"/>
      <c r="J82" s="165"/>
      <c r="K82" s="165"/>
      <c r="L82" s="237"/>
      <c r="M82" s="104" t="s">
        <v>513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621"/>
      <c r="F83" s="560"/>
      <c r="G83" s="560"/>
      <c r="H83" s="561"/>
      <c r="I83" s="164"/>
      <c r="J83" s="165"/>
      <c r="K83" s="165"/>
      <c r="L83" s="237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621"/>
      <c r="F84" s="560"/>
      <c r="G84" s="560"/>
      <c r="H84" s="561"/>
      <c r="I84" s="164"/>
      <c r="J84" s="165"/>
      <c r="K84" s="165"/>
      <c r="L84" s="237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621"/>
      <c r="F85" s="560"/>
      <c r="G85" s="560"/>
      <c r="H85" s="561"/>
      <c r="I85" s="164"/>
      <c r="J85" s="165"/>
      <c r="K85" s="165"/>
      <c r="L85" s="237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621"/>
      <c r="F86" s="560"/>
      <c r="G86" s="560"/>
      <c r="H86" s="561"/>
      <c r="I86" s="164"/>
      <c r="J86" s="165"/>
      <c r="K86" s="165"/>
      <c r="L86" s="237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621"/>
      <c r="F87" s="560"/>
      <c r="G87" s="560"/>
      <c r="H87" s="561"/>
      <c r="I87" s="164"/>
      <c r="J87" s="165"/>
      <c r="K87" s="165"/>
      <c r="L87" s="237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1093</v>
      </c>
      <c r="F88" s="724"/>
      <c r="G88" s="724"/>
      <c r="H88" s="724"/>
      <c r="I88" s="724" t="s">
        <v>1106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1105</v>
      </c>
      <c r="F89" s="222"/>
      <c r="G89" s="222"/>
      <c r="H89" s="222"/>
      <c r="I89" s="169" t="s">
        <v>1132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/>
      <c r="J91" s="684"/>
      <c r="K91" s="685"/>
      <c r="L91" s="683" t="s">
        <v>667</v>
      </c>
      <c r="M91" s="684"/>
      <c r="N91" s="685"/>
      <c r="O91" s="13"/>
      <c r="P91" s="27"/>
      <c r="Q91" s="12"/>
    </row>
    <row r="92" spans="1:17" s="5" customFormat="1" ht="140.1" customHeight="1" x14ac:dyDescent="0.65">
      <c r="A92" s="128" t="s">
        <v>1126</v>
      </c>
      <c r="B92" s="129"/>
      <c r="C92" s="129"/>
      <c r="D92" s="129"/>
      <c r="E92" s="129"/>
      <c r="F92" s="129"/>
      <c r="G92" s="129"/>
      <c r="H92" s="130"/>
      <c r="I92" s="816" t="s">
        <v>1127</v>
      </c>
      <c r="J92" s="153"/>
      <c r="K92" s="154"/>
      <c r="L92" s="743" t="s">
        <v>989</v>
      </c>
      <c r="M92" s="744"/>
      <c r="N92" s="745"/>
      <c r="O92" s="14"/>
      <c r="P92" s="15"/>
      <c r="Q92" s="12"/>
    </row>
    <row r="93" spans="1:17" s="5" customFormat="1" ht="140.1" customHeight="1" x14ac:dyDescent="0.65">
      <c r="A93" s="128"/>
      <c r="B93" s="129"/>
      <c r="C93" s="129"/>
      <c r="D93" s="129"/>
      <c r="E93" s="129"/>
      <c r="F93" s="129"/>
      <c r="G93" s="129"/>
      <c r="H93" s="130"/>
      <c r="I93" s="277"/>
      <c r="J93" s="156"/>
      <c r="K93" s="157"/>
      <c r="L93" s="746"/>
      <c r="M93" s="747"/>
      <c r="N93" s="748"/>
      <c r="O93" s="14"/>
      <c r="P93" s="15"/>
      <c r="Q93" s="12"/>
    </row>
    <row r="94" spans="1:17" s="5" customFormat="1" ht="260.25" customHeight="1" x14ac:dyDescent="0.65">
      <c r="A94" s="128"/>
      <c r="B94" s="129"/>
      <c r="C94" s="129"/>
      <c r="D94" s="129"/>
      <c r="E94" s="129"/>
      <c r="F94" s="129"/>
      <c r="G94" s="129"/>
      <c r="H94" s="130"/>
      <c r="I94" s="277"/>
      <c r="J94" s="156"/>
      <c r="K94" s="157"/>
      <c r="L94" s="746"/>
      <c r="M94" s="747"/>
      <c r="N94" s="748"/>
      <c r="O94" s="16"/>
      <c r="P94" s="24"/>
      <c r="Q94" s="4"/>
    </row>
    <row r="95" spans="1:17" s="5" customFormat="1" ht="182.25" customHeight="1" x14ac:dyDescent="0.65">
      <c r="A95" s="131"/>
      <c r="B95" s="132"/>
      <c r="C95" s="132"/>
      <c r="D95" s="132"/>
      <c r="E95" s="132"/>
      <c r="F95" s="132"/>
      <c r="G95" s="132"/>
      <c r="H95" s="133"/>
      <c r="I95" s="279"/>
      <c r="J95" s="159"/>
      <c r="K95" s="160"/>
      <c r="L95" s="749"/>
      <c r="M95" s="750"/>
      <c r="N95" s="751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180" t="s">
        <v>1128</v>
      </c>
      <c r="F98" s="181"/>
      <c r="G98" s="181"/>
      <c r="H98" s="182"/>
      <c r="I98" s="180" t="s">
        <v>1140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1013</v>
      </c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701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147.7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117.75" customHeight="1" x14ac:dyDescent="0.65">
      <c r="A107" s="92"/>
      <c r="B107" s="235"/>
      <c r="C107" s="103"/>
      <c r="D107" s="93"/>
      <c r="E107" s="728" t="s">
        <v>1085</v>
      </c>
      <c r="F107" s="728"/>
      <c r="G107" s="728"/>
      <c r="H107" s="728"/>
      <c r="I107" s="728" t="s">
        <v>1119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1112</v>
      </c>
      <c r="D108" s="93"/>
      <c r="E108" s="233" t="s">
        <v>1134</v>
      </c>
      <c r="F108" s="233"/>
      <c r="G108" s="233"/>
      <c r="H108" s="233"/>
      <c r="I108" s="233" t="s">
        <v>1133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1061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77.2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620" t="s">
        <v>1087</v>
      </c>
      <c r="F117" s="557"/>
      <c r="G117" s="557"/>
      <c r="H117" s="558"/>
      <c r="I117" s="161" t="s">
        <v>1113</v>
      </c>
      <c r="J117" s="162"/>
      <c r="K117" s="162"/>
      <c r="L117" s="236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621"/>
      <c r="F118" s="560"/>
      <c r="G118" s="560"/>
      <c r="H118" s="561"/>
      <c r="I118" s="164"/>
      <c r="J118" s="165"/>
      <c r="K118" s="165"/>
      <c r="L118" s="237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621"/>
      <c r="F119" s="560"/>
      <c r="G119" s="560"/>
      <c r="H119" s="561"/>
      <c r="I119" s="164"/>
      <c r="J119" s="165"/>
      <c r="K119" s="165"/>
      <c r="L119" s="237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560"/>
      <c r="G120" s="560"/>
      <c r="H120" s="561"/>
      <c r="I120" s="164"/>
      <c r="J120" s="165"/>
      <c r="K120" s="165"/>
      <c r="L120" s="237"/>
      <c r="M120" s="104" t="s">
        <v>512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560"/>
      <c r="G121" s="560"/>
      <c r="H121" s="561"/>
      <c r="I121" s="164"/>
      <c r="J121" s="165"/>
      <c r="K121" s="165"/>
      <c r="L121" s="237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560"/>
      <c r="G122" s="560"/>
      <c r="H122" s="561"/>
      <c r="I122" s="164"/>
      <c r="J122" s="165"/>
      <c r="K122" s="165"/>
      <c r="L122" s="237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560"/>
      <c r="G123" s="560"/>
      <c r="H123" s="561"/>
      <c r="I123" s="164"/>
      <c r="J123" s="165"/>
      <c r="K123" s="165"/>
      <c r="L123" s="237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560"/>
      <c r="G124" s="560"/>
      <c r="H124" s="561"/>
      <c r="I124" s="164"/>
      <c r="J124" s="165"/>
      <c r="K124" s="165"/>
      <c r="L124" s="237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1"/>
      <c r="F125" s="560"/>
      <c r="G125" s="560"/>
      <c r="H125" s="561"/>
      <c r="I125" s="164"/>
      <c r="J125" s="165"/>
      <c r="K125" s="165"/>
      <c r="L125" s="23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1095</v>
      </c>
      <c r="F126" s="724"/>
      <c r="G126" s="724"/>
      <c r="H126" s="724"/>
      <c r="I126" s="724" t="s">
        <v>1118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108" t="s">
        <v>912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476" t="s">
        <v>1088</v>
      </c>
      <c r="B129" s="477"/>
      <c r="C129" s="477"/>
      <c r="D129" s="477"/>
      <c r="E129" s="477"/>
      <c r="F129" s="477"/>
      <c r="G129" s="477"/>
      <c r="H129" s="478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479"/>
      <c r="B130" s="480"/>
      <c r="C130" s="480"/>
      <c r="D130" s="480"/>
      <c r="E130" s="480"/>
      <c r="F130" s="480"/>
      <c r="G130" s="480"/>
      <c r="H130" s="481"/>
      <c r="I130" s="814" t="s">
        <v>1135</v>
      </c>
      <c r="J130" s="480"/>
      <c r="K130" s="480"/>
      <c r="L130" s="480"/>
      <c r="M130" s="480"/>
      <c r="N130" s="817"/>
      <c r="O130" s="14"/>
      <c r="P130" s="15"/>
      <c r="Q130" s="12"/>
    </row>
    <row r="131" spans="1:19" ht="161.25" customHeight="1" x14ac:dyDescent="0.65">
      <c r="A131" s="479"/>
      <c r="B131" s="480"/>
      <c r="C131" s="480"/>
      <c r="D131" s="480"/>
      <c r="E131" s="480"/>
      <c r="F131" s="480"/>
      <c r="G131" s="480"/>
      <c r="H131" s="481"/>
      <c r="I131" s="814"/>
      <c r="J131" s="480"/>
      <c r="K131" s="480"/>
      <c r="L131" s="480"/>
      <c r="M131" s="480"/>
      <c r="N131" s="817"/>
      <c r="O131" s="14"/>
      <c r="P131" s="15"/>
      <c r="Q131" s="12"/>
    </row>
    <row r="132" spans="1:19" ht="134.25" customHeight="1" x14ac:dyDescent="0.65">
      <c r="A132" s="479"/>
      <c r="B132" s="480"/>
      <c r="C132" s="480"/>
      <c r="D132" s="480"/>
      <c r="E132" s="480"/>
      <c r="F132" s="480"/>
      <c r="G132" s="480"/>
      <c r="H132" s="481"/>
      <c r="I132" s="814"/>
      <c r="J132" s="480"/>
      <c r="K132" s="480"/>
      <c r="L132" s="480"/>
      <c r="M132" s="480"/>
      <c r="N132" s="817"/>
      <c r="O132" s="16"/>
      <c r="P132" s="24"/>
      <c r="Q132" s="4"/>
    </row>
    <row r="133" spans="1:19" ht="147.75" customHeight="1" x14ac:dyDescent="0.65">
      <c r="A133" s="482"/>
      <c r="B133" s="483"/>
      <c r="C133" s="483"/>
      <c r="D133" s="483"/>
      <c r="E133" s="483"/>
      <c r="F133" s="483"/>
      <c r="G133" s="483"/>
      <c r="H133" s="484"/>
      <c r="I133" s="815"/>
      <c r="J133" s="483"/>
      <c r="K133" s="483"/>
      <c r="L133" s="483"/>
      <c r="M133" s="483"/>
      <c r="N133" s="818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/>
      <c r="C135" s="87"/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959</v>
      </c>
      <c r="E136" s="161" t="s">
        <v>935</v>
      </c>
      <c r="F136" s="162"/>
      <c r="G136" s="162"/>
      <c r="H136" s="236"/>
      <c r="I136" s="161" t="s">
        <v>935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/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1011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1090</v>
      </c>
      <c r="F145" s="725"/>
      <c r="G145" s="725"/>
      <c r="H145" s="725"/>
      <c r="I145" s="725" t="s">
        <v>1117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18</v>
      </c>
      <c r="D146" s="93"/>
      <c r="E146" s="108" t="s">
        <v>856</v>
      </c>
      <c r="F146" s="233"/>
      <c r="G146" s="233"/>
      <c r="H146" s="233"/>
      <c r="I146" s="108" t="s">
        <v>1089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1061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131</v>
      </c>
      <c r="F155" s="513"/>
      <c r="G155" s="513"/>
      <c r="H155" s="514"/>
      <c r="I155" s="512" t="s">
        <v>131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108</v>
      </c>
      <c r="B164" s="324"/>
      <c r="C164" s="325"/>
      <c r="D164" s="20"/>
      <c r="E164" s="161" t="s">
        <v>1082</v>
      </c>
      <c r="F164" s="162"/>
      <c r="G164" s="162"/>
      <c r="H164" s="236"/>
      <c r="I164" s="161" t="s">
        <v>1082</v>
      </c>
      <c r="J164" s="162"/>
      <c r="K164" s="162"/>
      <c r="L164" s="236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/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1091</v>
      </c>
      <c r="F170" s="725"/>
      <c r="G170" s="725"/>
      <c r="H170" s="725"/>
      <c r="I170" s="725" t="s">
        <v>1116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18</v>
      </c>
      <c r="D171" s="93"/>
      <c r="E171" s="233" t="s">
        <v>1136</v>
      </c>
      <c r="F171" s="233"/>
      <c r="G171" s="233"/>
      <c r="H171" s="233"/>
      <c r="I171" s="358" t="s">
        <v>929</v>
      </c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683"/>
      <c r="J173" s="684"/>
      <c r="K173" s="685"/>
      <c r="L173" s="683" t="s">
        <v>667</v>
      </c>
      <c r="M173" s="684"/>
      <c r="N173" s="685"/>
      <c r="O173" s="13"/>
      <c r="P173" s="27"/>
      <c r="Q173" s="12"/>
    </row>
    <row r="174" spans="1:17" s="5" customFormat="1" ht="318.75" customHeight="1" x14ac:dyDescent="0.65">
      <c r="A174" s="128" t="s">
        <v>1122</v>
      </c>
      <c r="B174" s="129"/>
      <c r="C174" s="129"/>
      <c r="D174" s="129"/>
      <c r="E174" s="129"/>
      <c r="F174" s="129"/>
      <c r="G174" s="129"/>
      <c r="H174" s="130"/>
      <c r="I174" s="813" t="s">
        <v>1123</v>
      </c>
      <c r="J174" s="477"/>
      <c r="K174" s="478"/>
      <c r="L174" s="743" t="s">
        <v>989</v>
      </c>
      <c r="M174" s="744"/>
      <c r="N174" s="745"/>
      <c r="O174" s="14"/>
      <c r="P174" s="15"/>
      <c r="Q174" s="12"/>
    </row>
    <row r="175" spans="1:17" s="5" customFormat="1" ht="309.75" customHeight="1" x14ac:dyDescent="0.65">
      <c r="A175" s="128"/>
      <c r="B175" s="129"/>
      <c r="C175" s="129"/>
      <c r="D175" s="129"/>
      <c r="E175" s="129"/>
      <c r="F175" s="129"/>
      <c r="G175" s="129"/>
      <c r="H175" s="130"/>
      <c r="I175" s="814"/>
      <c r="J175" s="480"/>
      <c r="K175" s="481"/>
      <c r="L175" s="746"/>
      <c r="M175" s="747"/>
      <c r="N175" s="748"/>
      <c r="O175" s="14"/>
      <c r="P175" s="15"/>
      <c r="Q175" s="12"/>
    </row>
    <row r="176" spans="1:17" s="5" customFormat="1" ht="12.75" hidden="1" customHeight="1" x14ac:dyDescent="0.65">
      <c r="A176" s="128"/>
      <c r="B176" s="129"/>
      <c r="C176" s="129"/>
      <c r="D176" s="129"/>
      <c r="E176" s="129"/>
      <c r="F176" s="129"/>
      <c r="G176" s="129"/>
      <c r="H176" s="130"/>
      <c r="I176" s="814"/>
      <c r="J176" s="480"/>
      <c r="K176" s="481"/>
      <c r="L176" s="746"/>
      <c r="M176" s="747"/>
      <c r="N176" s="748"/>
      <c r="O176" s="16"/>
      <c r="P176" s="24"/>
      <c r="Q176" s="4"/>
    </row>
    <row r="177" spans="1:17" s="5" customFormat="1" ht="15.75" hidden="1" customHeight="1" x14ac:dyDescent="0.65">
      <c r="A177" s="131"/>
      <c r="B177" s="132"/>
      <c r="C177" s="132"/>
      <c r="D177" s="132"/>
      <c r="E177" s="132"/>
      <c r="F177" s="132"/>
      <c r="G177" s="132"/>
      <c r="H177" s="133"/>
      <c r="I177" s="815"/>
      <c r="J177" s="483"/>
      <c r="K177" s="484"/>
      <c r="L177" s="749"/>
      <c r="M177" s="750"/>
      <c r="N177" s="751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114</v>
      </c>
      <c r="C179" s="325">
        <v>5543</v>
      </c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36</v>
      </c>
      <c r="E180" s="161" t="s">
        <v>1107</v>
      </c>
      <c r="F180" s="162"/>
      <c r="G180" s="162"/>
      <c r="H180" s="236"/>
      <c r="I180" s="161" t="s">
        <v>1115</v>
      </c>
      <c r="J180" s="162"/>
      <c r="K180" s="162"/>
      <c r="L180" s="236"/>
      <c r="M180" s="338" t="s">
        <v>52</v>
      </c>
      <c r="N180" s="340">
        <v>70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1062</v>
      </c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7" t="s">
        <v>34</v>
      </c>
      <c r="N183" s="8">
        <f>SUM(N180:N182)</f>
        <v>77</v>
      </c>
      <c r="O183" s="3"/>
      <c r="P183" s="4"/>
      <c r="Q183" s="4"/>
    </row>
    <row r="184" spans="1:17" s="5" customFormat="1" ht="266.25" customHeight="1" x14ac:dyDescent="0.65">
      <c r="A184" s="18" t="s">
        <v>1015</v>
      </c>
      <c r="B184" s="88"/>
      <c r="C184" s="345"/>
      <c r="D184" s="343"/>
      <c r="E184" s="164"/>
      <c r="F184" s="165"/>
      <c r="G184" s="165"/>
      <c r="H184" s="237"/>
      <c r="I184" s="164"/>
      <c r="J184" s="165"/>
      <c r="K184" s="165"/>
      <c r="L184" s="237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38"/>
      <c r="F185" s="239"/>
      <c r="G185" s="239"/>
      <c r="H185" s="240"/>
      <c r="I185" s="238"/>
      <c r="J185" s="239"/>
      <c r="K185" s="239"/>
      <c r="L185" s="240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724</v>
      </c>
      <c r="F186" s="724"/>
      <c r="G186" s="724"/>
      <c r="H186" s="724"/>
      <c r="I186" s="724" t="s">
        <v>1108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28</v>
      </c>
      <c r="D187" s="344"/>
      <c r="E187" s="328" t="s">
        <v>1081</v>
      </c>
      <c r="F187" s="328"/>
      <c r="G187" s="328"/>
      <c r="H187" s="328"/>
      <c r="I187" s="328" t="s">
        <v>1114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683"/>
      <c r="J189" s="684"/>
      <c r="K189" s="685"/>
      <c r="L189" s="683" t="s">
        <v>667</v>
      </c>
      <c r="M189" s="684"/>
      <c r="N189" s="685"/>
      <c r="O189" s="13"/>
      <c r="P189" s="27"/>
      <c r="Q189" s="12"/>
    </row>
    <row r="190" spans="1:17" s="5" customFormat="1" ht="45.75" customHeight="1" x14ac:dyDescent="0.65">
      <c r="A190" s="598" t="s">
        <v>1124</v>
      </c>
      <c r="B190" s="599"/>
      <c r="C190" s="599"/>
      <c r="D190" s="599"/>
      <c r="E190" s="599"/>
      <c r="F190" s="599"/>
      <c r="G190" s="599"/>
      <c r="H190" s="819"/>
      <c r="I190" s="813" t="s">
        <v>1125</v>
      </c>
      <c r="J190" s="477"/>
      <c r="K190" s="478"/>
      <c r="L190" s="743" t="s">
        <v>989</v>
      </c>
      <c r="M190" s="744"/>
      <c r="N190" s="745"/>
      <c r="O190" s="14"/>
      <c r="P190" s="15"/>
      <c r="Q190" s="12"/>
    </row>
    <row r="191" spans="1:17" s="5" customFormat="1" ht="140.1" customHeight="1" x14ac:dyDescent="0.65">
      <c r="A191" s="598"/>
      <c r="B191" s="599"/>
      <c r="C191" s="599"/>
      <c r="D191" s="599"/>
      <c r="E191" s="599"/>
      <c r="F191" s="599"/>
      <c r="G191" s="599"/>
      <c r="H191" s="819"/>
      <c r="I191" s="814"/>
      <c r="J191" s="480"/>
      <c r="K191" s="481"/>
      <c r="L191" s="746"/>
      <c r="M191" s="747"/>
      <c r="N191" s="748"/>
      <c r="O191" s="14"/>
      <c r="P191" s="15"/>
      <c r="Q191" s="12"/>
    </row>
    <row r="192" spans="1:17" s="5" customFormat="1" ht="187.5" customHeight="1" x14ac:dyDescent="0.65">
      <c r="A192" s="598"/>
      <c r="B192" s="599"/>
      <c r="C192" s="599"/>
      <c r="D192" s="599"/>
      <c r="E192" s="599"/>
      <c r="F192" s="599"/>
      <c r="G192" s="599"/>
      <c r="H192" s="819"/>
      <c r="I192" s="814"/>
      <c r="J192" s="480"/>
      <c r="K192" s="481"/>
      <c r="L192" s="746"/>
      <c r="M192" s="747"/>
      <c r="N192" s="748"/>
      <c r="O192" s="16"/>
      <c r="P192" s="24"/>
      <c r="Q192" s="4"/>
    </row>
    <row r="193" spans="1:17" s="5" customFormat="1" ht="321" customHeight="1" x14ac:dyDescent="0.65">
      <c r="A193" s="600"/>
      <c r="B193" s="601"/>
      <c r="C193" s="601"/>
      <c r="D193" s="601"/>
      <c r="E193" s="601"/>
      <c r="F193" s="601"/>
      <c r="G193" s="601"/>
      <c r="H193" s="820"/>
      <c r="I193" s="815"/>
      <c r="J193" s="483"/>
      <c r="K193" s="484"/>
      <c r="L193" s="749"/>
      <c r="M193" s="750"/>
      <c r="N193" s="751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254</v>
      </c>
      <c r="B210" s="356"/>
      <c r="C210" s="356"/>
      <c r="D210" s="356"/>
      <c r="E210" s="357"/>
      <c r="F210" s="355" t="s">
        <v>63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1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E117:H125"/>
    <mergeCell ref="I117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205" activePane="bottomLeft" state="frozen"/>
      <selection activeCell="I80" sqref="I80:L89"/>
      <selection pane="bottomLeft" activeCell="A210" sqref="A210:Q21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1141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223</v>
      </c>
      <c r="C2" s="87">
        <v>2935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1099</v>
      </c>
      <c r="E3" s="789" t="s">
        <v>1161</v>
      </c>
      <c r="F3" s="423"/>
      <c r="G3" s="423"/>
      <c r="H3" s="424"/>
      <c r="I3" s="789" t="s">
        <v>1195</v>
      </c>
      <c r="J3" s="423"/>
      <c r="K3" s="423"/>
      <c r="L3" s="424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790"/>
      <c r="F4" s="426"/>
      <c r="G4" s="426"/>
      <c r="H4" s="427"/>
      <c r="I4" s="790"/>
      <c r="J4" s="426"/>
      <c r="K4" s="426"/>
      <c r="L4" s="427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1142</v>
      </c>
      <c r="D5" s="93"/>
      <c r="E5" s="790"/>
      <c r="F5" s="426"/>
      <c r="G5" s="426"/>
      <c r="H5" s="427"/>
      <c r="I5" s="790"/>
      <c r="J5" s="426"/>
      <c r="K5" s="426"/>
      <c r="L5" s="427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790"/>
      <c r="J6" s="426"/>
      <c r="K6" s="426"/>
      <c r="L6" s="427"/>
      <c r="M6" s="104" t="s">
        <v>511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790"/>
      <c r="J7" s="426"/>
      <c r="K7" s="426"/>
      <c r="L7" s="42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790"/>
      <c r="J8" s="426"/>
      <c r="K8" s="426"/>
      <c r="L8" s="42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790"/>
      <c r="J9" s="426"/>
      <c r="K9" s="426"/>
      <c r="L9" s="427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90"/>
      <c r="F10" s="426"/>
      <c r="G10" s="426"/>
      <c r="H10" s="427"/>
      <c r="I10" s="790"/>
      <c r="J10" s="426"/>
      <c r="K10" s="426"/>
      <c r="L10" s="427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790"/>
      <c r="J11" s="426"/>
      <c r="K11" s="426"/>
      <c r="L11" s="42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1144</v>
      </c>
      <c r="F12" s="724"/>
      <c r="G12" s="724"/>
      <c r="H12" s="724"/>
      <c r="I12" s="724" t="s">
        <v>1164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1143</v>
      </c>
      <c r="D13" s="93"/>
      <c r="E13" s="108" t="s">
        <v>848</v>
      </c>
      <c r="F13" s="109"/>
      <c r="G13" s="109"/>
      <c r="H13" s="109"/>
      <c r="I13" s="169" t="s">
        <v>1202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1110</v>
      </c>
      <c r="B15" s="557"/>
      <c r="C15" s="557"/>
      <c r="D15" s="557"/>
      <c r="E15" s="557"/>
      <c r="F15" s="557"/>
      <c r="G15" s="557"/>
      <c r="H15" s="558"/>
      <c r="I15" s="431" t="s">
        <v>1194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83" customHeight="1" x14ac:dyDescent="0.65">
      <c r="A17" s="559"/>
      <c r="B17" s="560"/>
      <c r="C17" s="560"/>
      <c r="D17" s="560"/>
      <c r="E17" s="560"/>
      <c r="F17" s="560"/>
      <c r="G17" s="560"/>
      <c r="H17" s="561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 t="s">
        <v>1165</v>
      </c>
      <c r="C21" s="87">
        <v>5409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1167</v>
      </c>
      <c r="E22" s="767" t="s">
        <v>1166</v>
      </c>
      <c r="F22" s="768"/>
      <c r="G22" s="768"/>
      <c r="H22" s="769"/>
      <c r="I22" s="180" t="s">
        <v>1192</v>
      </c>
      <c r="J22" s="181"/>
      <c r="K22" s="181"/>
      <c r="L22" s="182"/>
      <c r="M22" s="7" t="s">
        <v>52</v>
      </c>
      <c r="N22" s="8">
        <v>28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770"/>
      <c r="F23" s="771"/>
      <c r="G23" s="771"/>
      <c r="H23" s="772"/>
      <c r="I23" s="183"/>
      <c r="J23" s="184"/>
      <c r="K23" s="184"/>
      <c r="L23" s="185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1206</v>
      </c>
      <c r="D24" s="93"/>
      <c r="E24" s="770"/>
      <c r="F24" s="771"/>
      <c r="G24" s="771"/>
      <c r="H24" s="772"/>
      <c r="I24" s="183"/>
      <c r="J24" s="184"/>
      <c r="K24" s="184"/>
      <c r="L24" s="185"/>
      <c r="M24" s="7" t="s">
        <v>34</v>
      </c>
      <c r="N24" s="8">
        <f>SUM(N22:N23)</f>
        <v>44</v>
      </c>
      <c r="O24" s="3"/>
      <c r="P24" s="4"/>
      <c r="Q24" s="4"/>
    </row>
    <row r="25" spans="1:17" s="5" customFormat="1" ht="123" customHeight="1" x14ac:dyDescent="0.65">
      <c r="A25" s="92"/>
      <c r="B25" s="88"/>
      <c r="C25" s="265"/>
      <c r="D25" s="93"/>
      <c r="E25" s="770"/>
      <c r="F25" s="771"/>
      <c r="G25" s="771"/>
      <c r="H25" s="772"/>
      <c r="I25" s="183"/>
      <c r="J25" s="184"/>
      <c r="K25" s="184"/>
      <c r="L25" s="185"/>
      <c r="M25" s="104" t="s">
        <v>1205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70"/>
      <c r="F26" s="771"/>
      <c r="G26" s="771"/>
      <c r="H26" s="772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150" customHeight="1" x14ac:dyDescent="0.65">
      <c r="A27" s="92"/>
      <c r="B27" s="88"/>
      <c r="C27" s="265"/>
      <c r="D27" s="93"/>
      <c r="E27" s="770"/>
      <c r="F27" s="771"/>
      <c r="G27" s="771"/>
      <c r="H27" s="772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70"/>
      <c r="F28" s="771"/>
      <c r="G28" s="771"/>
      <c r="H28" s="772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70"/>
      <c r="F29" s="771"/>
      <c r="G29" s="771"/>
      <c r="H29" s="772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21"/>
      <c r="F30" s="822"/>
      <c r="G30" s="822"/>
      <c r="H30" s="823"/>
      <c r="I30" s="186"/>
      <c r="J30" s="187"/>
      <c r="K30" s="187"/>
      <c r="L30" s="188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1145</v>
      </c>
      <c r="F31" s="670"/>
      <c r="G31" s="670"/>
      <c r="H31" s="670"/>
      <c r="I31" s="724" t="s">
        <v>1168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1208</v>
      </c>
      <c r="D32" s="93"/>
      <c r="E32" s="169" t="s">
        <v>1158</v>
      </c>
      <c r="F32" s="169"/>
      <c r="G32" s="169"/>
      <c r="H32" s="169"/>
      <c r="I32" s="169" t="s">
        <v>1204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/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1193</v>
      </c>
      <c r="B34" s="557"/>
      <c r="C34" s="557"/>
      <c r="D34" s="557"/>
      <c r="E34" s="557"/>
      <c r="F34" s="557"/>
      <c r="G34" s="557"/>
      <c r="H34" s="558"/>
      <c r="I34" s="161" t="s">
        <v>984</v>
      </c>
      <c r="J34" s="162"/>
      <c r="K34" s="162"/>
      <c r="L34" s="162"/>
      <c r="M34" s="162"/>
      <c r="N34" s="163"/>
      <c r="O34" s="13"/>
      <c r="P34" s="27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164"/>
      <c r="J35" s="165"/>
      <c r="K35" s="165"/>
      <c r="L35" s="165"/>
      <c r="M35" s="165"/>
      <c r="N35" s="166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164"/>
      <c r="J36" s="165"/>
      <c r="K36" s="165"/>
      <c r="L36" s="165"/>
      <c r="M36" s="165"/>
      <c r="N36" s="166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164"/>
      <c r="J37" s="165"/>
      <c r="K37" s="165"/>
      <c r="L37" s="165"/>
      <c r="M37" s="165"/>
      <c r="N37" s="166"/>
      <c r="O37" s="16"/>
      <c r="P37" s="24"/>
      <c r="Q37" s="4"/>
    </row>
    <row r="38" spans="1:19" ht="42.7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164"/>
      <c r="J38" s="165"/>
      <c r="K38" s="165"/>
      <c r="L38" s="165"/>
      <c r="M38" s="165"/>
      <c r="N38" s="166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700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307</v>
      </c>
      <c r="C59" s="87">
        <v>3946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89" t="s">
        <v>1169</v>
      </c>
      <c r="F60" s="423"/>
      <c r="G60" s="423"/>
      <c r="H60" s="424"/>
      <c r="I60" s="789" t="s">
        <v>1211</v>
      </c>
      <c r="J60" s="423"/>
      <c r="K60" s="423"/>
      <c r="L60" s="424"/>
      <c r="M60" s="7" t="s">
        <v>52</v>
      </c>
      <c r="N60" s="8">
        <v>48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790"/>
      <c r="F61" s="426"/>
      <c r="G61" s="426"/>
      <c r="H61" s="427"/>
      <c r="I61" s="790"/>
      <c r="J61" s="426"/>
      <c r="K61" s="426"/>
      <c r="L61" s="427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103" t="s">
        <v>1189</v>
      </c>
      <c r="D62" s="93"/>
      <c r="E62" s="790"/>
      <c r="F62" s="426"/>
      <c r="G62" s="426"/>
      <c r="H62" s="427"/>
      <c r="I62" s="790"/>
      <c r="J62" s="426"/>
      <c r="K62" s="426"/>
      <c r="L62" s="427"/>
      <c r="M62" s="7" t="s">
        <v>34</v>
      </c>
      <c r="N62" s="8">
        <f>SUM(N60:N61)</f>
        <v>65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790"/>
      <c r="F63" s="426"/>
      <c r="G63" s="426"/>
      <c r="H63" s="427"/>
      <c r="I63" s="790"/>
      <c r="J63" s="426"/>
      <c r="K63" s="426"/>
      <c r="L63" s="427"/>
      <c r="M63" s="104" t="s">
        <v>84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103"/>
      <c r="D64" s="93"/>
      <c r="E64" s="790"/>
      <c r="F64" s="426"/>
      <c r="G64" s="426"/>
      <c r="H64" s="427"/>
      <c r="I64" s="790"/>
      <c r="J64" s="426"/>
      <c r="K64" s="426"/>
      <c r="L64" s="427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790"/>
      <c r="F65" s="426"/>
      <c r="G65" s="426"/>
      <c r="H65" s="427"/>
      <c r="I65" s="790"/>
      <c r="J65" s="426"/>
      <c r="K65" s="426"/>
      <c r="L65" s="427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790"/>
      <c r="F66" s="426"/>
      <c r="G66" s="426"/>
      <c r="H66" s="427"/>
      <c r="I66" s="790"/>
      <c r="J66" s="426"/>
      <c r="K66" s="426"/>
      <c r="L66" s="427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790"/>
      <c r="F67" s="426"/>
      <c r="G67" s="426"/>
      <c r="H67" s="427"/>
      <c r="I67" s="790"/>
      <c r="J67" s="426"/>
      <c r="K67" s="426"/>
      <c r="L67" s="427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800"/>
      <c r="F68" s="429"/>
      <c r="G68" s="429"/>
      <c r="H68" s="430"/>
      <c r="I68" s="800"/>
      <c r="J68" s="429"/>
      <c r="K68" s="429"/>
      <c r="L68" s="430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1147</v>
      </c>
      <c r="F69" s="724"/>
      <c r="G69" s="724"/>
      <c r="H69" s="724"/>
      <c r="I69" s="724" t="s">
        <v>1170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1143</v>
      </c>
      <c r="D70" s="93"/>
      <c r="E70" s="108" t="s">
        <v>1159</v>
      </c>
      <c r="F70" s="215"/>
      <c r="G70" s="215"/>
      <c r="H70" s="215"/>
      <c r="I70" s="169" t="s">
        <v>1190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/>
      <c r="J72" s="684"/>
      <c r="K72" s="685"/>
      <c r="L72" s="683" t="s">
        <v>664</v>
      </c>
      <c r="M72" s="684"/>
      <c r="N72" s="685"/>
      <c r="O72" s="13"/>
      <c r="P72" s="27"/>
      <c r="Q72" s="12"/>
    </row>
    <row r="73" spans="1:19" ht="140.1" customHeight="1" x14ac:dyDescent="0.65">
      <c r="A73" s="425" t="s">
        <v>1191</v>
      </c>
      <c r="B73" s="426"/>
      <c r="C73" s="426"/>
      <c r="D73" s="426"/>
      <c r="E73" s="426"/>
      <c r="F73" s="426"/>
      <c r="G73" s="426"/>
      <c r="H73" s="427"/>
      <c r="I73" s="620" t="s">
        <v>1127</v>
      </c>
      <c r="J73" s="557"/>
      <c r="K73" s="558"/>
      <c r="L73" s="251" t="s">
        <v>989</v>
      </c>
      <c r="M73" s="252"/>
      <c r="N73" s="686"/>
      <c r="O73" s="14"/>
      <c r="P73" s="15"/>
      <c r="Q73" s="12"/>
    </row>
    <row r="74" spans="1:19" ht="140.1" customHeight="1" x14ac:dyDescent="0.65">
      <c r="A74" s="425"/>
      <c r="B74" s="426"/>
      <c r="C74" s="426"/>
      <c r="D74" s="426"/>
      <c r="E74" s="426"/>
      <c r="F74" s="426"/>
      <c r="G74" s="426"/>
      <c r="H74" s="427"/>
      <c r="I74" s="621"/>
      <c r="J74" s="560"/>
      <c r="K74" s="561"/>
      <c r="L74" s="254"/>
      <c r="M74" s="255"/>
      <c r="N74" s="687"/>
      <c r="O74" s="14"/>
      <c r="P74" s="15"/>
      <c r="Q74" s="12"/>
    </row>
    <row r="75" spans="1:19" ht="177" customHeight="1" x14ac:dyDescent="0.65">
      <c r="A75" s="425"/>
      <c r="B75" s="426"/>
      <c r="C75" s="426"/>
      <c r="D75" s="426"/>
      <c r="E75" s="426"/>
      <c r="F75" s="426"/>
      <c r="G75" s="426"/>
      <c r="H75" s="427"/>
      <c r="I75" s="621"/>
      <c r="J75" s="560"/>
      <c r="K75" s="561"/>
      <c r="L75" s="254"/>
      <c r="M75" s="255"/>
      <c r="N75" s="687"/>
      <c r="O75" s="16"/>
      <c r="P75" s="24"/>
      <c r="Q75" s="4"/>
    </row>
    <row r="76" spans="1:19" ht="191.25" customHeight="1" x14ac:dyDescent="0.65">
      <c r="A76" s="428"/>
      <c r="B76" s="429"/>
      <c r="C76" s="429"/>
      <c r="D76" s="429"/>
      <c r="E76" s="429"/>
      <c r="F76" s="429"/>
      <c r="G76" s="429"/>
      <c r="H76" s="430"/>
      <c r="I76" s="622"/>
      <c r="J76" s="563"/>
      <c r="K76" s="564"/>
      <c r="L76" s="257"/>
      <c r="M76" s="258"/>
      <c r="N76" s="688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601</v>
      </c>
      <c r="C78" s="87">
        <v>51793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97" t="s">
        <v>1171</v>
      </c>
      <c r="F79" s="698"/>
      <c r="G79" s="698"/>
      <c r="H79" s="699"/>
      <c r="I79" s="161" t="s">
        <v>1172</v>
      </c>
      <c r="J79" s="162"/>
      <c r="K79" s="162"/>
      <c r="L79" s="236"/>
      <c r="M79" s="7" t="s">
        <v>52</v>
      </c>
      <c r="N79" s="8">
        <v>116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700"/>
      <c r="F80" s="701"/>
      <c r="G80" s="701"/>
      <c r="H80" s="702"/>
      <c r="I80" s="164"/>
      <c r="J80" s="165"/>
      <c r="K80" s="165"/>
      <c r="L80" s="237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210</v>
      </c>
      <c r="D81" s="93"/>
      <c r="E81" s="700"/>
      <c r="F81" s="701"/>
      <c r="G81" s="701"/>
      <c r="H81" s="702"/>
      <c r="I81" s="164"/>
      <c r="J81" s="165"/>
      <c r="K81" s="165"/>
      <c r="L81" s="237"/>
      <c r="M81" s="7" t="s">
        <v>34</v>
      </c>
      <c r="N81" s="8">
        <f>SUM(N79:N80)</f>
        <v>131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700"/>
      <c r="F82" s="701"/>
      <c r="G82" s="701"/>
      <c r="H82" s="702"/>
      <c r="I82" s="164"/>
      <c r="J82" s="165"/>
      <c r="K82" s="165"/>
      <c r="L82" s="237"/>
      <c r="M82" s="104" t="s">
        <v>81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700"/>
      <c r="F83" s="701"/>
      <c r="G83" s="701"/>
      <c r="H83" s="702"/>
      <c r="I83" s="164"/>
      <c r="J83" s="165"/>
      <c r="K83" s="165"/>
      <c r="L83" s="237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700"/>
      <c r="F84" s="701"/>
      <c r="G84" s="701"/>
      <c r="H84" s="702"/>
      <c r="I84" s="164"/>
      <c r="J84" s="165"/>
      <c r="K84" s="165"/>
      <c r="L84" s="237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700"/>
      <c r="F85" s="701"/>
      <c r="G85" s="701"/>
      <c r="H85" s="702"/>
      <c r="I85" s="164"/>
      <c r="J85" s="165"/>
      <c r="K85" s="165"/>
      <c r="L85" s="237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700"/>
      <c r="F86" s="701"/>
      <c r="G86" s="701"/>
      <c r="H86" s="702"/>
      <c r="I86" s="164"/>
      <c r="J86" s="165"/>
      <c r="K86" s="165"/>
      <c r="L86" s="237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700"/>
      <c r="F87" s="701"/>
      <c r="G87" s="701"/>
      <c r="H87" s="702"/>
      <c r="I87" s="164"/>
      <c r="J87" s="165"/>
      <c r="K87" s="165"/>
      <c r="L87" s="237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1148</v>
      </c>
      <c r="F88" s="724"/>
      <c r="G88" s="724"/>
      <c r="H88" s="724"/>
      <c r="I88" s="724" t="s">
        <v>1173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1105</v>
      </c>
      <c r="F89" s="222"/>
      <c r="G89" s="222"/>
      <c r="H89" s="222"/>
      <c r="I89" s="169" t="s">
        <v>1210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/>
      <c r="J91" s="684"/>
      <c r="K91" s="685"/>
      <c r="L91" s="683" t="s">
        <v>667</v>
      </c>
      <c r="M91" s="684"/>
      <c r="N91" s="685"/>
      <c r="O91" s="13"/>
      <c r="P91" s="27"/>
      <c r="Q91" s="12"/>
    </row>
    <row r="92" spans="1:17" s="5" customFormat="1" ht="140.1" customHeight="1" x14ac:dyDescent="0.65">
      <c r="A92" s="425" t="s">
        <v>1198</v>
      </c>
      <c r="B92" s="426"/>
      <c r="C92" s="426"/>
      <c r="D92" s="426"/>
      <c r="E92" s="426"/>
      <c r="F92" s="426"/>
      <c r="G92" s="426"/>
      <c r="H92" s="427"/>
      <c r="I92" s="620" t="s">
        <v>1127</v>
      </c>
      <c r="J92" s="557"/>
      <c r="K92" s="558"/>
      <c r="L92" s="251" t="s">
        <v>989</v>
      </c>
      <c r="M92" s="252"/>
      <c r="N92" s="686"/>
      <c r="O92" s="14"/>
      <c r="P92" s="15"/>
      <c r="Q92" s="12"/>
    </row>
    <row r="93" spans="1:17" s="5" customFormat="1" ht="140.1" customHeight="1" x14ac:dyDescent="0.65">
      <c r="A93" s="425"/>
      <c r="B93" s="426"/>
      <c r="C93" s="426"/>
      <c r="D93" s="426"/>
      <c r="E93" s="426"/>
      <c r="F93" s="426"/>
      <c r="G93" s="426"/>
      <c r="H93" s="427"/>
      <c r="I93" s="621"/>
      <c r="J93" s="560"/>
      <c r="K93" s="561"/>
      <c r="L93" s="254"/>
      <c r="M93" s="255"/>
      <c r="N93" s="687"/>
      <c r="O93" s="14"/>
      <c r="P93" s="15"/>
      <c r="Q93" s="12"/>
    </row>
    <row r="94" spans="1:17" s="5" customFormat="1" ht="260.25" customHeight="1" x14ac:dyDescent="0.65">
      <c r="A94" s="425"/>
      <c r="B94" s="426"/>
      <c r="C94" s="426"/>
      <c r="D94" s="426"/>
      <c r="E94" s="426"/>
      <c r="F94" s="426"/>
      <c r="G94" s="426"/>
      <c r="H94" s="427"/>
      <c r="I94" s="621"/>
      <c r="J94" s="560"/>
      <c r="K94" s="561"/>
      <c r="L94" s="254"/>
      <c r="M94" s="255"/>
      <c r="N94" s="687"/>
      <c r="O94" s="16"/>
      <c r="P94" s="24"/>
      <c r="Q94" s="4"/>
    </row>
    <row r="95" spans="1:17" s="5" customFormat="1" ht="182.25" customHeight="1" x14ac:dyDescent="0.65">
      <c r="A95" s="428"/>
      <c r="B95" s="429"/>
      <c r="C95" s="429"/>
      <c r="D95" s="429"/>
      <c r="E95" s="429"/>
      <c r="F95" s="429"/>
      <c r="G95" s="429"/>
      <c r="H95" s="430"/>
      <c r="I95" s="622"/>
      <c r="J95" s="563"/>
      <c r="K95" s="564"/>
      <c r="L95" s="257"/>
      <c r="M95" s="258"/>
      <c r="N95" s="688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180" t="s">
        <v>1149</v>
      </c>
      <c r="F98" s="181"/>
      <c r="G98" s="181"/>
      <c r="H98" s="182"/>
      <c r="I98" s="180" t="s">
        <v>1207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183"/>
      <c r="F99" s="184"/>
      <c r="G99" s="184"/>
      <c r="H99" s="185"/>
      <c r="I99" s="183"/>
      <c r="J99" s="184"/>
      <c r="K99" s="184"/>
      <c r="L99" s="185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1013</v>
      </c>
      <c r="D100" s="93"/>
      <c r="E100" s="183"/>
      <c r="F100" s="184"/>
      <c r="G100" s="184"/>
      <c r="H100" s="185"/>
      <c r="I100" s="183"/>
      <c r="J100" s="184"/>
      <c r="K100" s="184"/>
      <c r="L100" s="185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183"/>
      <c r="F101" s="184"/>
      <c r="G101" s="184"/>
      <c r="H101" s="185"/>
      <c r="I101" s="183"/>
      <c r="J101" s="184"/>
      <c r="K101" s="184"/>
      <c r="L101" s="185"/>
      <c r="M101" s="104" t="s">
        <v>1203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183"/>
      <c r="F102" s="184"/>
      <c r="G102" s="184"/>
      <c r="H102" s="185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183"/>
      <c r="F103" s="184"/>
      <c r="G103" s="184"/>
      <c r="H103" s="185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183"/>
      <c r="F104" s="184"/>
      <c r="G104" s="184"/>
      <c r="H104" s="185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183"/>
      <c r="F105" s="184"/>
      <c r="G105" s="184"/>
      <c r="H105" s="185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186"/>
      <c r="F106" s="187"/>
      <c r="G106" s="187"/>
      <c r="H106" s="188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1150</v>
      </c>
      <c r="F107" s="728"/>
      <c r="G107" s="728"/>
      <c r="H107" s="728"/>
      <c r="I107" s="728" t="s">
        <v>1185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671</v>
      </c>
      <c r="D108" s="93"/>
      <c r="E108" s="233" t="s">
        <v>1183</v>
      </c>
      <c r="F108" s="233"/>
      <c r="G108" s="233"/>
      <c r="H108" s="233"/>
      <c r="I108" s="233" t="s">
        <v>1184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1201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620" t="s">
        <v>1157</v>
      </c>
      <c r="F117" s="557"/>
      <c r="G117" s="557"/>
      <c r="H117" s="558"/>
      <c r="I117" s="620" t="s">
        <v>1186</v>
      </c>
      <c r="J117" s="557"/>
      <c r="K117" s="557"/>
      <c r="L117" s="558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621"/>
      <c r="F118" s="560"/>
      <c r="G118" s="560"/>
      <c r="H118" s="561"/>
      <c r="I118" s="621"/>
      <c r="J118" s="560"/>
      <c r="K118" s="560"/>
      <c r="L118" s="561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621"/>
      <c r="F119" s="560"/>
      <c r="G119" s="560"/>
      <c r="H119" s="561"/>
      <c r="I119" s="621"/>
      <c r="J119" s="560"/>
      <c r="K119" s="560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560"/>
      <c r="G120" s="560"/>
      <c r="H120" s="561"/>
      <c r="I120" s="621"/>
      <c r="J120" s="560"/>
      <c r="K120" s="560"/>
      <c r="L120" s="561"/>
      <c r="M120" s="104" t="s">
        <v>83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560"/>
      <c r="G121" s="560"/>
      <c r="H121" s="561"/>
      <c r="I121" s="621"/>
      <c r="J121" s="560"/>
      <c r="K121" s="560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560"/>
      <c r="G122" s="560"/>
      <c r="H122" s="561"/>
      <c r="I122" s="621"/>
      <c r="J122" s="560"/>
      <c r="K122" s="560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560"/>
      <c r="G123" s="560"/>
      <c r="H123" s="561"/>
      <c r="I123" s="621"/>
      <c r="J123" s="560"/>
      <c r="K123" s="560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560"/>
      <c r="G124" s="560"/>
      <c r="H124" s="561"/>
      <c r="I124" s="621"/>
      <c r="J124" s="560"/>
      <c r="K124" s="560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1"/>
      <c r="F125" s="560"/>
      <c r="G125" s="560"/>
      <c r="H125" s="561"/>
      <c r="I125" s="621"/>
      <c r="J125" s="560"/>
      <c r="K125" s="560"/>
      <c r="L125" s="561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1152</v>
      </c>
      <c r="F126" s="724"/>
      <c r="G126" s="724"/>
      <c r="H126" s="724"/>
      <c r="I126" s="724" t="s">
        <v>1187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108" t="s">
        <v>912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1156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1188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1179</v>
      </c>
      <c r="E136" s="611" t="s">
        <v>932</v>
      </c>
      <c r="F136" s="612"/>
      <c r="G136" s="612"/>
      <c r="H136" s="613"/>
      <c r="I136" s="161" t="s">
        <v>1196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614"/>
      <c r="F137" s="615"/>
      <c r="G137" s="615"/>
      <c r="H137" s="616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1176</v>
      </c>
      <c r="D138" s="93"/>
      <c r="E138" s="614"/>
      <c r="F138" s="615"/>
      <c r="G138" s="615"/>
      <c r="H138" s="616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614"/>
      <c r="F139" s="615"/>
      <c r="G139" s="615"/>
      <c r="H139" s="616"/>
      <c r="I139" s="164"/>
      <c r="J139" s="165"/>
      <c r="K139" s="165"/>
      <c r="L139" s="237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614"/>
      <c r="F140" s="615"/>
      <c r="G140" s="615"/>
      <c r="H140" s="616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614"/>
      <c r="F141" s="615"/>
      <c r="G141" s="615"/>
      <c r="H141" s="616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614"/>
      <c r="F142" s="615"/>
      <c r="G142" s="615"/>
      <c r="H142" s="616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614"/>
      <c r="F143" s="615"/>
      <c r="G143" s="615"/>
      <c r="H143" s="616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1011</v>
      </c>
      <c r="B144" s="88"/>
      <c r="C144" s="284"/>
      <c r="D144" s="93"/>
      <c r="E144" s="614"/>
      <c r="F144" s="615"/>
      <c r="G144" s="615"/>
      <c r="H144" s="616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1090</v>
      </c>
      <c r="F145" s="725"/>
      <c r="G145" s="725"/>
      <c r="H145" s="725"/>
      <c r="I145" s="725" t="s">
        <v>1117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1177</v>
      </c>
      <c r="D146" s="93"/>
      <c r="E146" s="108" t="s">
        <v>856</v>
      </c>
      <c r="F146" s="233"/>
      <c r="G146" s="233"/>
      <c r="H146" s="233"/>
      <c r="I146" s="108" t="s">
        <v>1182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1197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1162</v>
      </c>
      <c r="F155" s="513"/>
      <c r="G155" s="513"/>
      <c r="H155" s="514"/>
      <c r="I155" s="512" t="s">
        <v>1162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701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161" t="s">
        <v>1174</v>
      </c>
      <c r="F164" s="162"/>
      <c r="G164" s="162"/>
      <c r="H164" s="236"/>
      <c r="I164" s="611" t="s">
        <v>1153</v>
      </c>
      <c r="J164" s="612"/>
      <c r="K164" s="612"/>
      <c r="L164" s="613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164"/>
      <c r="F165" s="165"/>
      <c r="G165" s="165"/>
      <c r="H165" s="237"/>
      <c r="I165" s="614"/>
      <c r="J165" s="615"/>
      <c r="K165" s="615"/>
      <c r="L165" s="616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/>
      <c r="D166" s="93"/>
      <c r="E166" s="164"/>
      <c r="F166" s="165"/>
      <c r="G166" s="165"/>
      <c r="H166" s="237"/>
      <c r="I166" s="614"/>
      <c r="J166" s="615"/>
      <c r="K166" s="615"/>
      <c r="L166" s="616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614"/>
      <c r="J167" s="615"/>
      <c r="K167" s="615"/>
      <c r="L167" s="616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614"/>
      <c r="J168" s="615"/>
      <c r="K168" s="615"/>
      <c r="L168" s="616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238"/>
      <c r="F169" s="239"/>
      <c r="G169" s="239"/>
      <c r="H169" s="240"/>
      <c r="I169" s="617"/>
      <c r="J169" s="618"/>
      <c r="K169" s="618"/>
      <c r="L169" s="619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1154</v>
      </c>
      <c r="F170" s="725"/>
      <c r="G170" s="725"/>
      <c r="H170" s="725"/>
      <c r="I170" s="725" t="s">
        <v>1175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18</v>
      </c>
      <c r="D171" s="93"/>
      <c r="E171" s="233" t="s">
        <v>1136</v>
      </c>
      <c r="F171" s="233"/>
      <c r="G171" s="233"/>
      <c r="H171" s="233"/>
      <c r="I171" s="358" t="s">
        <v>929</v>
      </c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683"/>
      <c r="J173" s="684"/>
      <c r="K173" s="685"/>
      <c r="L173" s="683" t="s">
        <v>667</v>
      </c>
      <c r="M173" s="684"/>
      <c r="N173" s="685"/>
      <c r="O173" s="13"/>
      <c r="P173" s="27"/>
      <c r="Q173" s="12"/>
    </row>
    <row r="174" spans="1:17" s="5" customFormat="1" ht="318.75" customHeight="1" x14ac:dyDescent="0.65">
      <c r="A174" s="425" t="s">
        <v>1191</v>
      </c>
      <c r="B174" s="426"/>
      <c r="C174" s="426"/>
      <c r="D174" s="426"/>
      <c r="E174" s="426"/>
      <c r="F174" s="426"/>
      <c r="G174" s="426"/>
      <c r="H174" s="427"/>
      <c r="I174" s="620" t="s">
        <v>1127</v>
      </c>
      <c r="J174" s="557"/>
      <c r="K174" s="558"/>
      <c r="L174" s="251" t="s">
        <v>989</v>
      </c>
      <c r="M174" s="252"/>
      <c r="N174" s="686"/>
      <c r="O174" s="14"/>
      <c r="P174" s="15"/>
      <c r="Q174" s="12"/>
    </row>
    <row r="175" spans="1:17" s="5" customFormat="1" ht="309.75" customHeight="1" x14ac:dyDescent="0.65">
      <c r="A175" s="425"/>
      <c r="B175" s="426"/>
      <c r="C175" s="426"/>
      <c r="D175" s="426"/>
      <c r="E175" s="426"/>
      <c r="F175" s="426"/>
      <c r="G175" s="426"/>
      <c r="H175" s="427"/>
      <c r="I175" s="621"/>
      <c r="J175" s="560"/>
      <c r="K175" s="561"/>
      <c r="L175" s="254"/>
      <c r="M175" s="255"/>
      <c r="N175" s="687"/>
      <c r="O175" s="14"/>
      <c r="P175" s="15"/>
      <c r="Q175" s="12"/>
    </row>
    <row r="176" spans="1:17" s="5" customFormat="1" ht="12.75" hidden="1" customHeight="1" x14ac:dyDescent="0.65">
      <c r="A176" s="425"/>
      <c r="B176" s="426"/>
      <c r="C176" s="426"/>
      <c r="D176" s="426"/>
      <c r="E176" s="426"/>
      <c r="F176" s="426"/>
      <c r="G176" s="426"/>
      <c r="H176" s="427"/>
      <c r="I176" s="621"/>
      <c r="J176" s="560"/>
      <c r="K176" s="561"/>
      <c r="L176" s="254"/>
      <c r="M176" s="255"/>
      <c r="N176" s="687"/>
      <c r="O176" s="16"/>
      <c r="P176" s="24"/>
      <c r="Q176" s="4"/>
    </row>
    <row r="177" spans="1:17" s="5" customFormat="1" ht="15.75" hidden="1" customHeight="1" x14ac:dyDescent="0.65">
      <c r="A177" s="428"/>
      <c r="B177" s="429"/>
      <c r="C177" s="429"/>
      <c r="D177" s="429"/>
      <c r="E177" s="429"/>
      <c r="F177" s="429"/>
      <c r="G177" s="429"/>
      <c r="H177" s="430"/>
      <c r="I177" s="622"/>
      <c r="J177" s="563"/>
      <c r="K177" s="564"/>
      <c r="L177" s="257"/>
      <c r="M177" s="258"/>
      <c r="N177" s="688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114</v>
      </c>
      <c r="C179" s="325">
        <v>5543</v>
      </c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36</v>
      </c>
      <c r="E180" s="161" t="s">
        <v>1180</v>
      </c>
      <c r="F180" s="162"/>
      <c r="G180" s="162"/>
      <c r="H180" s="236"/>
      <c r="I180" s="161" t="s">
        <v>1199</v>
      </c>
      <c r="J180" s="162"/>
      <c r="K180" s="162"/>
      <c r="L180" s="236"/>
      <c r="M180" s="338" t="s">
        <v>52</v>
      </c>
      <c r="N180" s="340">
        <v>71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64"/>
      <c r="F181" s="165"/>
      <c r="G181" s="165"/>
      <c r="H181" s="237"/>
      <c r="I181" s="164"/>
      <c r="J181" s="165"/>
      <c r="K181" s="165"/>
      <c r="L181" s="237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404</v>
      </c>
      <c r="D182" s="343"/>
      <c r="E182" s="164"/>
      <c r="F182" s="165"/>
      <c r="G182" s="165"/>
      <c r="H182" s="237"/>
      <c r="I182" s="164"/>
      <c r="J182" s="165"/>
      <c r="K182" s="165"/>
      <c r="L182" s="237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112</v>
      </c>
      <c r="B183" s="88"/>
      <c r="C183" s="345"/>
      <c r="D183" s="343"/>
      <c r="E183" s="164"/>
      <c r="F183" s="165"/>
      <c r="G183" s="165"/>
      <c r="H183" s="237"/>
      <c r="I183" s="164"/>
      <c r="J183" s="165"/>
      <c r="K183" s="165"/>
      <c r="L183" s="237"/>
      <c r="M183" s="7" t="s">
        <v>34</v>
      </c>
      <c r="N183" s="8">
        <f>SUM(N180:N182)</f>
        <v>78</v>
      </c>
      <c r="O183" s="3"/>
      <c r="P183" s="4"/>
      <c r="Q183" s="4"/>
    </row>
    <row r="184" spans="1:17" s="5" customFormat="1" ht="266.25" customHeight="1" x14ac:dyDescent="0.65">
      <c r="A184" s="18" t="s">
        <v>1015</v>
      </c>
      <c r="B184" s="88"/>
      <c r="C184" s="345"/>
      <c r="D184" s="343"/>
      <c r="E184" s="164"/>
      <c r="F184" s="165"/>
      <c r="G184" s="165"/>
      <c r="H184" s="237"/>
      <c r="I184" s="164"/>
      <c r="J184" s="165"/>
      <c r="K184" s="165"/>
      <c r="L184" s="237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38"/>
      <c r="F185" s="239"/>
      <c r="G185" s="239"/>
      <c r="H185" s="240"/>
      <c r="I185" s="238"/>
      <c r="J185" s="239"/>
      <c r="K185" s="239"/>
      <c r="L185" s="240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1155</v>
      </c>
      <c r="F186" s="724"/>
      <c r="G186" s="724"/>
      <c r="H186" s="724"/>
      <c r="I186" s="724" t="s">
        <v>1209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28</v>
      </c>
      <c r="D187" s="344"/>
      <c r="E187" s="328" t="s">
        <v>1160</v>
      </c>
      <c r="F187" s="328"/>
      <c r="G187" s="328"/>
      <c r="H187" s="328"/>
      <c r="I187" s="328" t="s">
        <v>1181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683"/>
      <c r="J189" s="684"/>
      <c r="K189" s="685"/>
      <c r="L189" s="683" t="s">
        <v>667</v>
      </c>
      <c r="M189" s="684"/>
      <c r="N189" s="685"/>
      <c r="O189" s="13"/>
      <c r="P189" s="27"/>
      <c r="Q189" s="12"/>
    </row>
    <row r="190" spans="1:17" s="5" customFormat="1" ht="45.75" customHeight="1" x14ac:dyDescent="0.65">
      <c r="A190" s="425" t="s">
        <v>1200</v>
      </c>
      <c r="B190" s="426"/>
      <c r="C190" s="426"/>
      <c r="D190" s="426"/>
      <c r="E190" s="426"/>
      <c r="F190" s="426"/>
      <c r="G190" s="426"/>
      <c r="H190" s="427"/>
      <c r="I190" s="620" t="s">
        <v>1127</v>
      </c>
      <c r="J190" s="557"/>
      <c r="K190" s="558"/>
      <c r="L190" s="251" t="s">
        <v>989</v>
      </c>
      <c r="M190" s="252"/>
      <c r="N190" s="686"/>
      <c r="O190" s="14"/>
      <c r="P190" s="15"/>
      <c r="Q190" s="12"/>
    </row>
    <row r="191" spans="1:17" s="5" customFormat="1" ht="140.1" customHeight="1" x14ac:dyDescent="0.65">
      <c r="A191" s="425"/>
      <c r="B191" s="426"/>
      <c r="C191" s="426"/>
      <c r="D191" s="426"/>
      <c r="E191" s="426"/>
      <c r="F191" s="426"/>
      <c r="G191" s="426"/>
      <c r="H191" s="427"/>
      <c r="I191" s="621"/>
      <c r="J191" s="560"/>
      <c r="K191" s="561"/>
      <c r="L191" s="254"/>
      <c r="M191" s="255"/>
      <c r="N191" s="687"/>
      <c r="O191" s="14"/>
      <c r="P191" s="15"/>
      <c r="Q191" s="12"/>
    </row>
    <row r="192" spans="1:17" s="5" customFormat="1" ht="187.5" customHeight="1" x14ac:dyDescent="0.65">
      <c r="A192" s="425"/>
      <c r="B192" s="426"/>
      <c r="C192" s="426"/>
      <c r="D192" s="426"/>
      <c r="E192" s="426"/>
      <c r="F192" s="426"/>
      <c r="G192" s="426"/>
      <c r="H192" s="427"/>
      <c r="I192" s="621"/>
      <c r="J192" s="560"/>
      <c r="K192" s="561"/>
      <c r="L192" s="254"/>
      <c r="M192" s="255"/>
      <c r="N192" s="687"/>
      <c r="O192" s="16"/>
      <c r="P192" s="24"/>
      <c r="Q192" s="4"/>
    </row>
    <row r="193" spans="1:17" s="5" customFormat="1" ht="321" customHeight="1" x14ac:dyDescent="0.65">
      <c r="A193" s="428"/>
      <c r="B193" s="429"/>
      <c r="C193" s="429"/>
      <c r="D193" s="429"/>
      <c r="E193" s="429"/>
      <c r="F193" s="429"/>
      <c r="G193" s="429"/>
      <c r="H193" s="430"/>
      <c r="I193" s="622"/>
      <c r="J193" s="563"/>
      <c r="K193" s="564"/>
      <c r="L193" s="257"/>
      <c r="M193" s="258"/>
      <c r="N193" s="688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11" t="s">
        <v>608</v>
      </c>
      <c r="F196" s="612"/>
      <c r="G196" s="612"/>
      <c r="H196" s="613"/>
      <c r="I196" s="611" t="s">
        <v>608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14"/>
      <c r="F197" s="615"/>
      <c r="G197" s="615"/>
      <c r="H197" s="616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14"/>
      <c r="F198" s="615"/>
      <c r="G198" s="615"/>
      <c r="H198" s="616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14"/>
      <c r="F199" s="615"/>
      <c r="G199" s="615"/>
      <c r="H199" s="616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14"/>
      <c r="F200" s="615"/>
      <c r="G200" s="615"/>
      <c r="H200" s="616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617"/>
      <c r="F201" s="618"/>
      <c r="G201" s="618"/>
      <c r="H201" s="619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304</v>
      </c>
      <c r="B210" s="356"/>
      <c r="C210" s="356"/>
      <c r="D210" s="356"/>
      <c r="E210" s="357"/>
      <c r="F210" s="355" t="s">
        <v>657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1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E117:H125"/>
    <mergeCell ref="I117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203" activePane="bottomLeft" state="frozen"/>
      <selection activeCell="I80" sqref="I80:L89"/>
      <selection pane="bottomLeft" activeCell="E196" sqref="E196:H201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1212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223</v>
      </c>
      <c r="C2" s="87">
        <v>2935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1099</v>
      </c>
      <c r="E3" s="789" t="s">
        <v>1229</v>
      </c>
      <c r="F3" s="423"/>
      <c r="G3" s="423"/>
      <c r="H3" s="424"/>
      <c r="I3" s="789" t="s">
        <v>1259</v>
      </c>
      <c r="J3" s="423"/>
      <c r="K3" s="423"/>
      <c r="L3" s="424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790"/>
      <c r="F4" s="426"/>
      <c r="G4" s="426"/>
      <c r="H4" s="427"/>
      <c r="I4" s="790"/>
      <c r="J4" s="426"/>
      <c r="K4" s="426"/>
      <c r="L4" s="427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1142</v>
      </c>
      <c r="D5" s="93"/>
      <c r="E5" s="790"/>
      <c r="F5" s="426"/>
      <c r="G5" s="426"/>
      <c r="H5" s="427"/>
      <c r="I5" s="790"/>
      <c r="J5" s="426"/>
      <c r="K5" s="426"/>
      <c r="L5" s="427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790"/>
      <c r="J6" s="426"/>
      <c r="K6" s="426"/>
      <c r="L6" s="427"/>
      <c r="M6" s="104" t="s">
        <v>511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790"/>
      <c r="J7" s="426"/>
      <c r="K7" s="426"/>
      <c r="L7" s="42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790"/>
      <c r="J8" s="426"/>
      <c r="K8" s="426"/>
      <c r="L8" s="42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790"/>
      <c r="J9" s="426"/>
      <c r="K9" s="426"/>
      <c r="L9" s="427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90"/>
      <c r="F10" s="426"/>
      <c r="G10" s="426"/>
      <c r="H10" s="427"/>
      <c r="I10" s="790"/>
      <c r="J10" s="426"/>
      <c r="K10" s="426"/>
      <c r="L10" s="427"/>
      <c r="M10" s="104"/>
      <c r="N10" s="105"/>
      <c r="O10" s="3"/>
      <c r="P10" s="4"/>
      <c r="Q10" s="4"/>
    </row>
    <row r="11" spans="1:17" s="5" customFormat="1" ht="69.75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790"/>
      <c r="J11" s="426"/>
      <c r="K11" s="426"/>
      <c r="L11" s="42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1224</v>
      </c>
      <c r="F12" s="724"/>
      <c r="G12" s="724"/>
      <c r="H12" s="724"/>
      <c r="I12" s="724" t="s">
        <v>1241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1143</v>
      </c>
      <c r="D13" s="93"/>
      <c r="E13" s="108" t="s">
        <v>848</v>
      </c>
      <c r="F13" s="109"/>
      <c r="G13" s="109"/>
      <c r="H13" s="109"/>
      <c r="I13" s="169" t="s">
        <v>1202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1258</v>
      </c>
      <c r="B15" s="557"/>
      <c r="C15" s="557"/>
      <c r="D15" s="557"/>
      <c r="E15" s="557"/>
      <c r="F15" s="557"/>
      <c r="G15" s="557"/>
      <c r="H15" s="558"/>
      <c r="I15" s="431" t="s">
        <v>1246</v>
      </c>
      <c r="J15" s="432"/>
      <c r="K15" s="432"/>
      <c r="L15" s="432"/>
      <c r="M15" s="432"/>
      <c r="N15" s="433"/>
      <c r="O15" s="13"/>
      <c r="P15" s="27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434"/>
      <c r="J16" s="435"/>
      <c r="K16" s="435"/>
      <c r="L16" s="435"/>
      <c r="M16" s="435"/>
      <c r="N16" s="436"/>
      <c r="O16" s="14"/>
      <c r="P16" s="15"/>
      <c r="Q16" s="12"/>
    </row>
    <row r="17" spans="1:17" s="5" customFormat="1" ht="183" customHeight="1" x14ac:dyDescent="0.65">
      <c r="A17" s="559"/>
      <c r="B17" s="560"/>
      <c r="C17" s="560"/>
      <c r="D17" s="560"/>
      <c r="E17" s="560"/>
      <c r="F17" s="560"/>
      <c r="G17" s="560"/>
      <c r="H17" s="561"/>
      <c r="I17" s="434"/>
      <c r="J17" s="435"/>
      <c r="K17" s="435"/>
      <c r="L17" s="435"/>
      <c r="M17" s="435"/>
      <c r="N17" s="436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434"/>
      <c r="J18" s="435"/>
      <c r="K18" s="435"/>
      <c r="L18" s="435"/>
      <c r="M18" s="435"/>
      <c r="N18" s="436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437"/>
      <c r="J19" s="438"/>
      <c r="K19" s="438"/>
      <c r="L19" s="438"/>
      <c r="M19" s="438"/>
      <c r="N19" s="439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 t="s">
        <v>1165</v>
      </c>
      <c r="C21" s="87">
        <v>5409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1167</v>
      </c>
      <c r="E22" s="789" t="s">
        <v>1233</v>
      </c>
      <c r="F22" s="423"/>
      <c r="G22" s="423"/>
      <c r="H22" s="424"/>
      <c r="I22" s="789" t="s">
        <v>1261</v>
      </c>
      <c r="J22" s="423"/>
      <c r="K22" s="423"/>
      <c r="L22" s="424"/>
      <c r="M22" s="7" t="s">
        <v>52</v>
      </c>
      <c r="N22" s="8">
        <v>28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790"/>
      <c r="F23" s="426"/>
      <c r="G23" s="426"/>
      <c r="H23" s="427"/>
      <c r="I23" s="790"/>
      <c r="J23" s="426"/>
      <c r="K23" s="426"/>
      <c r="L23" s="427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1206</v>
      </c>
      <c r="D24" s="93"/>
      <c r="E24" s="790"/>
      <c r="F24" s="426"/>
      <c r="G24" s="426"/>
      <c r="H24" s="427"/>
      <c r="I24" s="790"/>
      <c r="J24" s="426"/>
      <c r="K24" s="426"/>
      <c r="L24" s="427"/>
      <c r="M24" s="7" t="s">
        <v>34</v>
      </c>
      <c r="N24" s="8">
        <f>SUM(N22:N23)</f>
        <v>44</v>
      </c>
      <c r="O24" s="3"/>
      <c r="P24" s="4"/>
      <c r="Q24" s="4"/>
    </row>
    <row r="25" spans="1:17" s="5" customFormat="1" ht="123" customHeight="1" x14ac:dyDescent="0.65">
      <c r="A25" s="92"/>
      <c r="B25" s="88"/>
      <c r="C25" s="265"/>
      <c r="D25" s="93"/>
      <c r="E25" s="790"/>
      <c r="F25" s="426"/>
      <c r="G25" s="426"/>
      <c r="H25" s="427"/>
      <c r="I25" s="790"/>
      <c r="J25" s="426"/>
      <c r="K25" s="426"/>
      <c r="L25" s="427"/>
      <c r="M25" s="104" t="s">
        <v>1205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0"/>
      <c r="F26" s="426"/>
      <c r="G26" s="426"/>
      <c r="H26" s="427"/>
      <c r="I26" s="790"/>
      <c r="J26" s="426"/>
      <c r="K26" s="426"/>
      <c r="L26" s="427"/>
      <c r="M26" s="104"/>
      <c r="N26" s="105"/>
      <c r="O26" s="3"/>
      <c r="P26" s="4"/>
      <c r="Q26" s="4"/>
    </row>
    <row r="27" spans="1:17" s="5" customFormat="1" ht="150" customHeight="1" x14ac:dyDescent="0.65">
      <c r="A27" s="92"/>
      <c r="B27" s="88"/>
      <c r="C27" s="265"/>
      <c r="D27" s="93"/>
      <c r="E27" s="790"/>
      <c r="F27" s="426"/>
      <c r="G27" s="426"/>
      <c r="H27" s="427"/>
      <c r="I27" s="790"/>
      <c r="J27" s="426"/>
      <c r="K27" s="426"/>
      <c r="L27" s="427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0"/>
      <c r="F28" s="426"/>
      <c r="G28" s="426"/>
      <c r="H28" s="427"/>
      <c r="I28" s="790"/>
      <c r="J28" s="426"/>
      <c r="K28" s="426"/>
      <c r="L28" s="427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90"/>
      <c r="F29" s="426"/>
      <c r="G29" s="426"/>
      <c r="H29" s="427"/>
      <c r="I29" s="790"/>
      <c r="J29" s="426"/>
      <c r="K29" s="426"/>
      <c r="L29" s="427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00"/>
      <c r="F30" s="429"/>
      <c r="G30" s="429"/>
      <c r="H30" s="430"/>
      <c r="I30" s="800"/>
      <c r="J30" s="429"/>
      <c r="K30" s="429"/>
      <c r="L30" s="430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1216</v>
      </c>
      <c r="F31" s="670"/>
      <c r="G31" s="670"/>
      <c r="H31" s="670"/>
      <c r="I31" s="724" t="s">
        <v>1260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1208</v>
      </c>
      <c r="D32" s="93"/>
      <c r="E32" s="169" t="s">
        <v>541</v>
      </c>
      <c r="F32" s="169"/>
      <c r="G32" s="169"/>
      <c r="H32" s="169"/>
      <c r="I32" s="169" t="s">
        <v>1255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1262</v>
      </c>
      <c r="B34" s="557"/>
      <c r="C34" s="557"/>
      <c r="D34" s="557"/>
      <c r="E34" s="557"/>
      <c r="F34" s="557"/>
      <c r="G34" s="557"/>
      <c r="H34" s="558"/>
      <c r="I34" s="620" t="s">
        <v>1256</v>
      </c>
      <c r="J34" s="557"/>
      <c r="K34" s="557"/>
      <c r="L34" s="557"/>
      <c r="M34" s="557"/>
      <c r="N34" s="824"/>
      <c r="O34" s="13"/>
      <c r="P34" s="27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42.7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700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307</v>
      </c>
      <c r="C59" s="87">
        <v>3946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89" t="s">
        <v>1231</v>
      </c>
      <c r="F60" s="423"/>
      <c r="G60" s="423"/>
      <c r="H60" s="424"/>
      <c r="I60" s="789" t="s">
        <v>1263</v>
      </c>
      <c r="J60" s="423"/>
      <c r="K60" s="423"/>
      <c r="L60" s="424"/>
      <c r="M60" s="7" t="s">
        <v>52</v>
      </c>
      <c r="N60" s="8">
        <v>48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790"/>
      <c r="F61" s="426"/>
      <c r="G61" s="426"/>
      <c r="H61" s="427"/>
      <c r="I61" s="790"/>
      <c r="J61" s="426"/>
      <c r="K61" s="426"/>
      <c r="L61" s="427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103" t="s">
        <v>1189</v>
      </c>
      <c r="D62" s="93"/>
      <c r="E62" s="790"/>
      <c r="F62" s="426"/>
      <c r="G62" s="426"/>
      <c r="H62" s="427"/>
      <c r="I62" s="790"/>
      <c r="J62" s="426"/>
      <c r="K62" s="426"/>
      <c r="L62" s="427"/>
      <c r="M62" s="7" t="s">
        <v>34</v>
      </c>
      <c r="N62" s="8">
        <f>SUM(N60:N61)</f>
        <v>65</v>
      </c>
      <c r="O62" s="3"/>
      <c r="P62" s="4"/>
      <c r="Q62" s="4"/>
    </row>
    <row r="63" spans="1:19" ht="99.95" customHeight="1" x14ac:dyDescent="0.65">
      <c r="A63" s="92"/>
      <c r="B63" s="88"/>
      <c r="C63" s="103"/>
      <c r="D63" s="93"/>
      <c r="E63" s="790"/>
      <c r="F63" s="426"/>
      <c r="G63" s="426"/>
      <c r="H63" s="427"/>
      <c r="I63" s="790"/>
      <c r="J63" s="426"/>
      <c r="K63" s="426"/>
      <c r="L63" s="427"/>
      <c r="M63" s="104" t="s">
        <v>84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103"/>
      <c r="D64" s="93"/>
      <c r="E64" s="790"/>
      <c r="F64" s="426"/>
      <c r="G64" s="426"/>
      <c r="H64" s="427"/>
      <c r="I64" s="790"/>
      <c r="J64" s="426"/>
      <c r="K64" s="426"/>
      <c r="L64" s="427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103"/>
      <c r="D65" s="93"/>
      <c r="E65" s="790"/>
      <c r="F65" s="426"/>
      <c r="G65" s="426"/>
      <c r="H65" s="427"/>
      <c r="I65" s="790"/>
      <c r="J65" s="426"/>
      <c r="K65" s="426"/>
      <c r="L65" s="427"/>
      <c r="M65" s="104"/>
      <c r="N65" s="105"/>
      <c r="O65" s="3"/>
      <c r="P65" s="4"/>
      <c r="Q65" s="4"/>
    </row>
    <row r="66" spans="1:19" ht="99.95" customHeight="1" x14ac:dyDescent="0.65">
      <c r="A66" s="92" t="s">
        <v>99</v>
      </c>
      <c r="B66" s="88"/>
      <c r="C66" s="103"/>
      <c r="D66" s="93"/>
      <c r="E66" s="790"/>
      <c r="F66" s="426"/>
      <c r="G66" s="426"/>
      <c r="H66" s="427"/>
      <c r="I66" s="790"/>
      <c r="J66" s="426"/>
      <c r="K66" s="426"/>
      <c r="L66" s="427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103"/>
      <c r="D67" s="93"/>
      <c r="E67" s="790"/>
      <c r="F67" s="426"/>
      <c r="G67" s="426"/>
      <c r="H67" s="427"/>
      <c r="I67" s="790"/>
      <c r="J67" s="426"/>
      <c r="K67" s="426"/>
      <c r="L67" s="427"/>
      <c r="M67" s="104"/>
      <c r="N67" s="105"/>
      <c r="O67" s="3"/>
      <c r="P67" s="4"/>
      <c r="Q67" s="4"/>
    </row>
    <row r="68" spans="1:19" ht="139.5" customHeight="1" x14ac:dyDescent="0.65">
      <c r="A68" s="92" t="s">
        <v>100</v>
      </c>
      <c r="B68" s="88"/>
      <c r="C68" s="103"/>
      <c r="D68" s="93"/>
      <c r="E68" s="800"/>
      <c r="F68" s="429"/>
      <c r="G68" s="429"/>
      <c r="H68" s="430"/>
      <c r="I68" s="800"/>
      <c r="J68" s="429"/>
      <c r="K68" s="429"/>
      <c r="L68" s="430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103"/>
      <c r="D69" s="93"/>
      <c r="E69" s="724" t="s">
        <v>1219</v>
      </c>
      <c r="F69" s="724"/>
      <c r="G69" s="724"/>
      <c r="H69" s="724"/>
      <c r="I69" s="724" t="s">
        <v>1244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241</v>
      </c>
      <c r="D70" s="93"/>
      <c r="E70" s="108" t="s">
        <v>1230</v>
      </c>
      <c r="F70" s="215"/>
      <c r="G70" s="215"/>
      <c r="H70" s="215"/>
      <c r="I70" s="169" t="s">
        <v>1257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683"/>
      <c r="J72" s="684"/>
      <c r="K72" s="685"/>
      <c r="L72" s="683" t="s">
        <v>664</v>
      </c>
      <c r="M72" s="684"/>
      <c r="N72" s="685"/>
      <c r="O72" s="13"/>
      <c r="P72" s="27"/>
      <c r="Q72" s="12"/>
    </row>
    <row r="73" spans="1:19" ht="140.1" customHeight="1" x14ac:dyDescent="0.65">
      <c r="A73" s="425" t="s">
        <v>1251</v>
      </c>
      <c r="B73" s="426"/>
      <c r="C73" s="426"/>
      <c r="D73" s="426"/>
      <c r="E73" s="426"/>
      <c r="F73" s="426"/>
      <c r="G73" s="426"/>
      <c r="H73" s="427"/>
      <c r="I73" s="620" t="s">
        <v>1249</v>
      </c>
      <c r="J73" s="557"/>
      <c r="K73" s="558"/>
      <c r="L73" s="161" t="s">
        <v>989</v>
      </c>
      <c r="M73" s="162"/>
      <c r="N73" s="236"/>
      <c r="O73" s="14"/>
      <c r="P73" s="15"/>
      <c r="Q73" s="12"/>
    </row>
    <row r="74" spans="1:19" ht="140.1" customHeight="1" x14ac:dyDescent="0.65">
      <c r="A74" s="425"/>
      <c r="B74" s="426"/>
      <c r="C74" s="426"/>
      <c r="D74" s="426"/>
      <c r="E74" s="426"/>
      <c r="F74" s="426"/>
      <c r="G74" s="426"/>
      <c r="H74" s="427"/>
      <c r="I74" s="621"/>
      <c r="J74" s="560"/>
      <c r="K74" s="561"/>
      <c r="L74" s="164"/>
      <c r="M74" s="165"/>
      <c r="N74" s="237"/>
      <c r="O74" s="14"/>
      <c r="P74" s="15"/>
      <c r="Q74" s="12"/>
    </row>
    <row r="75" spans="1:19" ht="177" customHeight="1" x14ac:dyDescent="0.65">
      <c r="A75" s="425"/>
      <c r="B75" s="426"/>
      <c r="C75" s="426"/>
      <c r="D75" s="426"/>
      <c r="E75" s="426"/>
      <c r="F75" s="426"/>
      <c r="G75" s="426"/>
      <c r="H75" s="427"/>
      <c r="I75" s="621"/>
      <c r="J75" s="560"/>
      <c r="K75" s="561"/>
      <c r="L75" s="164"/>
      <c r="M75" s="165"/>
      <c r="N75" s="237"/>
      <c r="O75" s="16"/>
      <c r="P75" s="24"/>
      <c r="Q75" s="4"/>
    </row>
    <row r="76" spans="1:19" ht="191.25" customHeight="1" x14ac:dyDescent="0.65">
      <c r="A76" s="428"/>
      <c r="B76" s="429"/>
      <c r="C76" s="429"/>
      <c r="D76" s="429"/>
      <c r="E76" s="429"/>
      <c r="F76" s="429"/>
      <c r="G76" s="429"/>
      <c r="H76" s="430"/>
      <c r="I76" s="622"/>
      <c r="J76" s="563"/>
      <c r="K76" s="564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601</v>
      </c>
      <c r="C78" s="87">
        <v>51793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20" t="s">
        <v>1237</v>
      </c>
      <c r="F79" s="557"/>
      <c r="G79" s="557"/>
      <c r="H79" s="558"/>
      <c r="I79" s="620" t="s">
        <v>1250</v>
      </c>
      <c r="J79" s="557"/>
      <c r="K79" s="557"/>
      <c r="L79" s="558"/>
      <c r="M79" s="7" t="s">
        <v>52</v>
      </c>
      <c r="N79" s="23">
        <v>117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621"/>
      <c r="F80" s="560"/>
      <c r="G80" s="560"/>
      <c r="H80" s="561"/>
      <c r="I80" s="621"/>
      <c r="J80" s="560"/>
      <c r="K80" s="560"/>
      <c r="L80" s="561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210</v>
      </c>
      <c r="D81" s="93"/>
      <c r="E81" s="621"/>
      <c r="F81" s="560"/>
      <c r="G81" s="560"/>
      <c r="H81" s="561"/>
      <c r="I81" s="621"/>
      <c r="J81" s="560"/>
      <c r="K81" s="560"/>
      <c r="L81" s="561"/>
      <c r="M81" s="7" t="s">
        <v>34</v>
      </c>
      <c r="N81" s="23">
        <f>SUM(N79:N80)</f>
        <v>132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621"/>
      <c r="F82" s="560"/>
      <c r="G82" s="560"/>
      <c r="H82" s="561"/>
      <c r="I82" s="621"/>
      <c r="J82" s="560"/>
      <c r="K82" s="560"/>
      <c r="L82" s="561"/>
      <c r="M82" s="104" t="s">
        <v>81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621"/>
      <c r="F83" s="560"/>
      <c r="G83" s="560"/>
      <c r="H83" s="561"/>
      <c r="I83" s="621"/>
      <c r="J83" s="560"/>
      <c r="K83" s="560"/>
      <c r="L83" s="561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621"/>
      <c r="F84" s="560"/>
      <c r="G84" s="560"/>
      <c r="H84" s="561"/>
      <c r="I84" s="621"/>
      <c r="J84" s="560"/>
      <c r="K84" s="560"/>
      <c r="L84" s="561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621"/>
      <c r="F85" s="560"/>
      <c r="G85" s="560"/>
      <c r="H85" s="561"/>
      <c r="I85" s="621"/>
      <c r="J85" s="560"/>
      <c r="K85" s="560"/>
      <c r="L85" s="561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621"/>
      <c r="F86" s="560"/>
      <c r="G86" s="560"/>
      <c r="H86" s="561"/>
      <c r="I86" s="621"/>
      <c r="J86" s="560"/>
      <c r="K86" s="560"/>
      <c r="L86" s="561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621"/>
      <c r="F87" s="560"/>
      <c r="G87" s="560"/>
      <c r="H87" s="561"/>
      <c r="I87" s="621"/>
      <c r="J87" s="560"/>
      <c r="K87" s="560"/>
      <c r="L87" s="561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1217</v>
      </c>
      <c r="F88" s="724"/>
      <c r="G88" s="724"/>
      <c r="H88" s="724"/>
      <c r="I88" s="724" t="s">
        <v>1242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59</v>
      </c>
      <c r="D89" s="93"/>
      <c r="E89" s="169" t="s">
        <v>1264</v>
      </c>
      <c r="F89" s="222"/>
      <c r="G89" s="222"/>
      <c r="H89" s="222"/>
      <c r="I89" s="169" t="s">
        <v>1265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683"/>
      <c r="J91" s="684"/>
      <c r="K91" s="685"/>
      <c r="L91" s="683" t="s">
        <v>667</v>
      </c>
      <c r="M91" s="684"/>
      <c r="N91" s="685"/>
      <c r="O91" s="13"/>
      <c r="P91" s="27"/>
      <c r="Q91" s="12"/>
    </row>
    <row r="92" spans="1:17" s="5" customFormat="1" ht="140.1" customHeight="1" x14ac:dyDescent="0.65">
      <c r="A92" s="425" t="s">
        <v>1251</v>
      </c>
      <c r="B92" s="426"/>
      <c r="C92" s="426"/>
      <c r="D92" s="426"/>
      <c r="E92" s="426"/>
      <c r="F92" s="426"/>
      <c r="G92" s="426"/>
      <c r="H92" s="427"/>
      <c r="I92" s="620" t="s">
        <v>1249</v>
      </c>
      <c r="J92" s="557"/>
      <c r="K92" s="558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425"/>
      <c r="B93" s="426"/>
      <c r="C93" s="426"/>
      <c r="D93" s="426"/>
      <c r="E93" s="426"/>
      <c r="F93" s="426"/>
      <c r="G93" s="426"/>
      <c r="H93" s="427"/>
      <c r="I93" s="621"/>
      <c r="J93" s="560"/>
      <c r="K93" s="561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425"/>
      <c r="B94" s="426"/>
      <c r="C94" s="426"/>
      <c r="D94" s="426"/>
      <c r="E94" s="426"/>
      <c r="F94" s="426"/>
      <c r="G94" s="426"/>
      <c r="H94" s="427"/>
      <c r="I94" s="621"/>
      <c r="J94" s="560"/>
      <c r="K94" s="561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428"/>
      <c r="B95" s="429"/>
      <c r="C95" s="429"/>
      <c r="D95" s="429"/>
      <c r="E95" s="429"/>
      <c r="F95" s="429"/>
      <c r="G95" s="429"/>
      <c r="H95" s="430"/>
      <c r="I95" s="622"/>
      <c r="J95" s="563"/>
      <c r="K95" s="564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825" t="s">
        <v>1232</v>
      </c>
      <c r="F98" s="826"/>
      <c r="G98" s="826"/>
      <c r="H98" s="827"/>
      <c r="I98" s="834" t="s">
        <v>1268</v>
      </c>
      <c r="J98" s="835"/>
      <c r="K98" s="835"/>
      <c r="L98" s="836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828"/>
      <c r="F99" s="829"/>
      <c r="G99" s="829"/>
      <c r="H99" s="830"/>
      <c r="I99" s="837"/>
      <c r="J99" s="838"/>
      <c r="K99" s="838"/>
      <c r="L99" s="839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1013</v>
      </c>
      <c r="D100" s="93"/>
      <c r="E100" s="828"/>
      <c r="F100" s="829"/>
      <c r="G100" s="829"/>
      <c r="H100" s="830"/>
      <c r="I100" s="837"/>
      <c r="J100" s="838"/>
      <c r="K100" s="838"/>
      <c r="L100" s="839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828"/>
      <c r="F101" s="829"/>
      <c r="G101" s="829"/>
      <c r="H101" s="830"/>
      <c r="I101" s="837"/>
      <c r="J101" s="838"/>
      <c r="K101" s="838"/>
      <c r="L101" s="839"/>
      <c r="M101" s="104" t="s">
        <v>1203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828"/>
      <c r="F102" s="829"/>
      <c r="G102" s="829"/>
      <c r="H102" s="830"/>
      <c r="I102" s="837"/>
      <c r="J102" s="838"/>
      <c r="K102" s="838"/>
      <c r="L102" s="839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828"/>
      <c r="F103" s="829"/>
      <c r="G103" s="829"/>
      <c r="H103" s="830"/>
      <c r="I103" s="837"/>
      <c r="J103" s="838"/>
      <c r="K103" s="838"/>
      <c r="L103" s="839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828"/>
      <c r="F104" s="829"/>
      <c r="G104" s="829"/>
      <c r="H104" s="830"/>
      <c r="I104" s="837"/>
      <c r="J104" s="838"/>
      <c r="K104" s="838"/>
      <c r="L104" s="839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828"/>
      <c r="F105" s="829"/>
      <c r="G105" s="829"/>
      <c r="H105" s="830"/>
      <c r="I105" s="837"/>
      <c r="J105" s="838"/>
      <c r="K105" s="838"/>
      <c r="L105" s="839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31"/>
      <c r="F106" s="832"/>
      <c r="G106" s="832"/>
      <c r="H106" s="833"/>
      <c r="I106" s="840"/>
      <c r="J106" s="841"/>
      <c r="K106" s="841"/>
      <c r="L106" s="842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1225</v>
      </c>
      <c r="F107" s="728"/>
      <c r="G107" s="728"/>
      <c r="H107" s="728"/>
      <c r="I107" s="728" t="s">
        <v>1243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1208</v>
      </c>
      <c r="D108" s="93"/>
      <c r="E108" s="233" t="s">
        <v>1226</v>
      </c>
      <c r="F108" s="233"/>
      <c r="G108" s="233"/>
      <c r="H108" s="233"/>
      <c r="I108" s="233" t="s">
        <v>1266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/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620" t="s">
        <v>1245</v>
      </c>
      <c r="F117" s="557"/>
      <c r="G117" s="557"/>
      <c r="H117" s="558"/>
      <c r="I117" s="620" t="s">
        <v>1267</v>
      </c>
      <c r="J117" s="557"/>
      <c r="K117" s="557"/>
      <c r="L117" s="558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621"/>
      <c r="F118" s="560"/>
      <c r="G118" s="560"/>
      <c r="H118" s="561"/>
      <c r="I118" s="621"/>
      <c r="J118" s="560"/>
      <c r="K118" s="560"/>
      <c r="L118" s="561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621"/>
      <c r="F119" s="560"/>
      <c r="G119" s="560"/>
      <c r="H119" s="561"/>
      <c r="I119" s="621"/>
      <c r="J119" s="560"/>
      <c r="K119" s="560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560"/>
      <c r="G120" s="560"/>
      <c r="H120" s="561"/>
      <c r="I120" s="621"/>
      <c r="J120" s="560"/>
      <c r="K120" s="560"/>
      <c r="L120" s="561"/>
      <c r="M120" s="104" t="s">
        <v>84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560"/>
      <c r="G121" s="560"/>
      <c r="H121" s="561"/>
      <c r="I121" s="621"/>
      <c r="J121" s="560"/>
      <c r="K121" s="560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560"/>
      <c r="G122" s="560"/>
      <c r="H122" s="561"/>
      <c r="I122" s="621"/>
      <c r="J122" s="560"/>
      <c r="K122" s="560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560"/>
      <c r="G123" s="560"/>
      <c r="H123" s="561"/>
      <c r="I123" s="621"/>
      <c r="J123" s="560"/>
      <c r="K123" s="560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560"/>
      <c r="G124" s="560"/>
      <c r="H124" s="561"/>
      <c r="I124" s="621"/>
      <c r="J124" s="560"/>
      <c r="K124" s="560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1"/>
      <c r="F125" s="560"/>
      <c r="G125" s="560"/>
      <c r="H125" s="561"/>
      <c r="I125" s="621"/>
      <c r="J125" s="560"/>
      <c r="K125" s="560"/>
      <c r="L125" s="561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1213</v>
      </c>
      <c r="F126" s="724"/>
      <c r="G126" s="724"/>
      <c r="H126" s="724"/>
      <c r="I126" s="724" t="s">
        <v>1238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108" t="s">
        <v>912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1220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1221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1179</v>
      </c>
      <c r="E136" s="843" t="s">
        <v>1227</v>
      </c>
      <c r="F136" s="844"/>
      <c r="G136" s="844"/>
      <c r="H136" s="845"/>
      <c r="I136" s="620" t="s">
        <v>1247</v>
      </c>
      <c r="J136" s="557"/>
      <c r="K136" s="557"/>
      <c r="L136" s="558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846"/>
      <c r="F137" s="847"/>
      <c r="G137" s="847"/>
      <c r="H137" s="848"/>
      <c r="I137" s="621"/>
      <c r="J137" s="560"/>
      <c r="K137" s="560"/>
      <c r="L137" s="561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1176</v>
      </c>
      <c r="D138" s="93"/>
      <c r="E138" s="846"/>
      <c r="F138" s="847"/>
      <c r="G138" s="847"/>
      <c r="H138" s="848"/>
      <c r="I138" s="621"/>
      <c r="J138" s="560"/>
      <c r="K138" s="560"/>
      <c r="L138" s="561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846"/>
      <c r="F139" s="847"/>
      <c r="G139" s="847"/>
      <c r="H139" s="848"/>
      <c r="I139" s="621"/>
      <c r="J139" s="560"/>
      <c r="K139" s="560"/>
      <c r="L139" s="561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846"/>
      <c r="F140" s="847"/>
      <c r="G140" s="847"/>
      <c r="H140" s="848"/>
      <c r="I140" s="621"/>
      <c r="J140" s="560"/>
      <c r="K140" s="560"/>
      <c r="L140" s="561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846"/>
      <c r="F141" s="847"/>
      <c r="G141" s="847"/>
      <c r="H141" s="848"/>
      <c r="I141" s="621"/>
      <c r="J141" s="560"/>
      <c r="K141" s="560"/>
      <c r="L141" s="561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846"/>
      <c r="F142" s="847"/>
      <c r="G142" s="847"/>
      <c r="H142" s="848"/>
      <c r="I142" s="621"/>
      <c r="J142" s="560"/>
      <c r="K142" s="560"/>
      <c r="L142" s="561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846"/>
      <c r="F143" s="847"/>
      <c r="G143" s="847"/>
      <c r="H143" s="848"/>
      <c r="I143" s="621"/>
      <c r="J143" s="560"/>
      <c r="K143" s="560"/>
      <c r="L143" s="561"/>
      <c r="M143" s="104"/>
      <c r="N143" s="105"/>
      <c r="O143" s="3"/>
      <c r="P143" s="4"/>
      <c r="Q143" s="4"/>
    </row>
    <row r="144" spans="1:19" ht="99.95" customHeight="1" x14ac:dyDescent="0.65">
      <c r="A144" s="92" t="s">
        <v>1011</v>
      </c>
      <c r="B144" s="88"/>
      <c r="C144" s="284"/>
      <c r="D144" s="93"/>
      <c r="E144" s="846"/>
      <c r="F144" s="847"/>
      <c r="G144" s="847"/>
      <c r="H144" s="848"/>
      <c r="I144" s="621"/>
      <c r="J144" s="560"/>
      <c r="K144" s="560"/>
      <c r="L144" s="561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1214</v>
      </c>
      <c r="F145" s="725"/>
      <c r="G145" s="725"/>
      <c r="H145" s="725"/>
      <c r="I145" s="725" t="s">
        <v>1239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1177</v>
      </c>
      <c r="D146" s="93"/>
      <c r="E146" s="108" t="s">
        <v>856</v>
      </c>
      <c r="F146" s="233"/>
      <c r="G146" s="233"/>
      <c r="H146" s="233"/>
      <c r="I146" s="108" t="s">
        <v>1182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849"/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1162</v>
      </c>
      <c r="F155" s="513"/>
      <c r="G155" s="513"/>
      <c r="H155" s="514"/>
      <c r="I155" s="512" t="s">
        <v>1162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700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161" t="s">
        <v>1174</v>
      </c>
      <c r="F164" s="162"/>
      <c r="G164" s="162"/>
      <c r="H164" s="236"/>
      <c r="I164" s="161" t="s">
        <v>1174</v>
      </c>
      <c r="J164" s="162"/>
      <c r="K164" s="162"/>
      <c r="L164" s="236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124</v>
      </c>
      <c r="B166" s="88"/>
      <c r="C166" s="103"/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1222</v>
      </c>
      <c r="F170" s="725"/>
      <c r="G170" s="725"/>
      <c r="H170" s="725"/>
      <c r="I170" s="725" t="s">
        <v>1240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18</v>
      </c>
      <c r="D171" s="93"/>
      <c r="E171" s="358" t="s">
        <v>929</v>
      </c>
      <c r="F171" s="358"/>
      <c r="G171" s="358"/>
      <c r="H171" s="358"/>
      <c r="I171" s="358" t="s">
        <v>929</v>
      </c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683"/>
      <c r="J173" s="684"/>
      <c r="K173" s="685"/>
      <c r="L173" s="683" t="s">
        <v>667</v>
      </c>
      <c r="M173" s="684"/>
      <c r="N173" s="685"/>
      <c r="O173" s="13"/>
      <c r="P173" s="27"/>
      <c r="Q173" s="12"/>
    </row>
    <row r="174" spans="1:17" s="5" customFormat="1" ht="318.75" customHeight="1" x14ac:dyDescent="0.65">
      <c r="A174" s="425" t="s">
        <v>1248</v>
      </c>
      <c r="B174" s="426"/>
      <c r="C174" s="426"/>
      <c r="D174" s="426"/>
      <c r="E174" s="426"/>
      <c r="F174" s="426"/>
      <c r="G174" s="426"/>
      <c r="H174" s="427"/>
      <c r="I174" s="620" t="s">
        <v>1249</v>
      </c>
      <c r="J174" s="557"/>
      <c r="K174" s="558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425"/>
      <c r="B175" s="426"/>
      <c r="C175" s="426"/>
      <c r="D175" s="426"/>
      <c r="E175" s="426"/>
      <c r="F175" s="426"/>
      <c r="G175" s="426"/>
      <c r="H175" s="427"/>
      <c r="I175" s="621"/>
      <c r="J175" s="560"/>
      <c r="K175" s="561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425"/>
      <c r="B176" s="426"/>
      <c r="C176" s="426"/>
      <c r="D176" s="426"/>
      <c r="E176" s="426"/>
      <c r="F176" s="426"/>
      <c r="G176" s="426"/>
      <c r="H176" s="427"/>
      <c r="I176" s="621"/>
      <c r="J176" s="560"/>
      <c r="K176" s="561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428"/>
      <c r="B177" s="429"/>
      <c r="C177" s="429"/>
      <c r="D177" s="429"/>
      <c r="E177" s="429"/>
      <c r="F177" s="429"/>
      <c r="G177" s="429"/>
      <c r="H177" s="430"/>
      <c r="I177" s="622"/>
      <c r="J177" s="563"/>
      <c r="K177" s="564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 t="s">
        <v>1215</v>
      </c>
      <c r="C179" s="325">
        <v>2240</v>
      </c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62</v>
      </c>
      <c r="E180" s="620" t="s">
        <v>1254</v>
      </c>
      <c r="F180" s="557"/>
      <c r="G180" s="557"/>
      <c r="H180" s="558"/>
      <c r="I180" s="161" t="s">
        <v>1253</v>
      </c>
      <c r="J180" s="162"/>
      <c r="K180" s="162"/>
      <c r="L180" s="236"/>
      <c r="M180" s="338" t="s">
        <v>52</v>
      </c>
      <c r="N180" s="419">
        <v>72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621"/>
      <c r="F181" s="560"/>
      <c r="G181" s="560"/>
      <c r="H181" s="561"/>
      <c r="I181" s="164"/>
      <c r="J181" s="165"/>
      <c r="K181" s="165"/>
      <c r="L181" s="237"/>
      <c r="M181" s="339"/>
      <c r="N181" s="420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404</v>
      </c>
      <c r="D182" s="343"/>
      <c r="E182" s="621"/>
      <c r="F182" s="560"/>
      <c r="G182" s="560"/>
      <c r="H182" s="561"/>
      <c r="I182" s="164"/>
      <c r="J182" s="165"/>
      <c r="K182" s="165"/>
      <c r="L182" s="237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1235</v>
      </c>
      <c r="B183" s="88"/>
      <c r="C183" s="345"/>
      <c r="D183" s="343"/>
      <c r="E183" s="621"/>
      <c r="F183" s="560"/>
      <c r="G183" s="560"/>
      <c r="H183" s="561"/>
      <c r="I183" s="164"/>
      <c r="J183" s="165"/>
      <c r="K183" s="165"/>
      <c r="L183" s="237"/>
      <c r="M183" s="7" t="s">
        <v>34</v>
      </c>
      <c r="N183" s="23">
        <f>SUM(N180:N182)</f>
        <v>79</v>
      </c>
      <c r="O183" s="3"/>
      <c r="P183" s="4"/>
      <c r="Q183" s="4"/>
    </row>
    <row r="184" spans="1:17" s="5" customFormat="1" ht="266.25" customHeight="1" x14ac:dyDescent="0.65">
      <c r="A184" s="18" t="s">
        <v>1234</v>
      </c>
      <c r="B184" s="88"/>
      <c r="C184" s="345"/>
      <c r="D184" s="343"/>
      <c r="E184" s="621"/>
      <c r="F184" s="560"/>
      <c r="G184" s="560"/>
      <c r="H184" s="561"/>
      <c r="I184" s="164"/>
      <c r="J184" s="165"/>
      <c r="K184" s="165"/>
      <c r="L184" s="237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622"/>
      <c r="F185" s="563"/>
      <c r="G185" s="563"/>
      <c r="H185" s="564"/>
      <c r="I185" s="238"/>
      <c r="J185" s="239"/>
      <c r="K185" s="239"/>
      <c r="L185" s="240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1218</v>
      </c>
      <c r="F186" s="724"/>
      <c r="G186" s="724"/>
      <c r="H186" s="724"/>
      <c r="I186" s="724" t="s">
        <v>1236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59</v>
      </c>
      <c r="D187" s="344"/>
      <c r="E187" s="328" t="s">
        <v>1228</v>
      </c>
      <c r="F187" s="328"/>
      <c r="G187" s="328"/>
      <c r="H187" s="328"/>
      <c r="I187" s="328" t="s">
        <v>1228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683"/>
      <c r="J189" s="684"/>
      <c r="K189" s="685"/>
      <c r="L189" s="683" t="s">
        <v>667</v>
      </c>
      <c r="M189" s="684"/>
      <c r="N189" s="685"/>
      <c r="O189" s="13"/>
      <c r="P189" s="27"/>
      <c r="Q189" s="12"/>
    </row>
    <row r="190" spans="1:17" s="5" customFormat="1" ht="45.75" customHeight="1" x14ac:dyDescent="0.65">
      <c r="A190" s="425" t="s">
        <v>1252</v>
      </c>
      <c r="B190" s="426"/>
      <c r="C190" s="426"/>
      <c r="D190" s="426"/>
      <c r="E190" s="426"/>
      <c r="F190" s="426"/>
      <c r="G190" s="426"/>
      <c r="H190" s="427"/>
      <c r="I190" s="620" t="s">
        <v>1249</v>
      </c>
      <c r="J190" s="557"/>
      <c r="K190" s="558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425"/>
      <c r="B191" s="426"/>
      <c r="C191" s="426"/>
      <c r="D191" s="426"/>
      <c r="E191" s="426"/>
      <c r="F191" s="426"/>
      <c r="G191" s="426"/>
      <c r="H191" s="427"/>
      <c r="I191" s="621"/>
      <c r="J191" s="560"/>
      <c r="K191" s="561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425"/>
      <c r="B192" s="426"/>
      <c r="C192" s="426"/>
      <c r="D192" s="426"/>
      <c r="E192" s="426"/>
      <c r="F192" s="426"/>
      <c r="G192" s="426"/>
      <c r="H192" s="427"/>
      <c r="I192" s="621"/>
      <c r="J192" s="560"/>
      <c r="K192" s="561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428"/>
      <c r="B193" s="429"/>
      <c r="C193" s="429"/>
      <c r="D193" s="429"/>
      <c r="E193" s="429"/>
      <c r="F193" s="429"/>
      <c r="G193" s="429"/>
      <c r="H193" s="430"/>
      <c r="I193" s="622"/>
      <c r="J193" s="563"/>
      <c r="K193" s="564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850" t="s">
        <v>1223</v>
      </c>
      <c r="F196" s="851"/>
      <c r="G196" s="851"/>
      <c r="H196" s="852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853"/>
      <c r="F197" s="854"/>
      <c r="G197" s="854"/>
      <c r="H197" s="855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853"/>
      <c r="F198" s="854"/>
      <c r="G198" s="854"/>
      <c r="H198" s="855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853"/>
      <c r="F199" s="854"/>
      <c r="G199" s="854"/>
      <c r="H199" s="855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853"/>
      <c r="F200" s="854"/>
      <c r="G200" s="854"/>
      <c r="H200" s="855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808</v>
      </c>
      <c r="B201" s="88"/>
      <c r="C201" s="103"/>
      <c r="D201" s="93"/>
      <c r="E201" s="856"/>
      <c r="F201" s="857"/>
      <c r="G201" s="857"/>
      <c r="H201" s="858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201</v>
      </c>
      <c r="B210" s="356"/>
      <c r="C210" s="356"/>
      <c r="D210" s="356"/>
      <c r="E210" s="357"/>
      <c r="F210" s="355" t="s">
        <v>202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1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E117:H125"/>
    <mergeCell ref="I117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91" activePane="bottomLeft" state="frozen"/>
      <selection activeCell="I80" sqref="I80:L89"/>
      <selection pane="bottomLeft" activeCell="A210" sqref="A210:Q21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1269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223</v>
      </c>
      <c r="C2" s="87">
        <v>2935</v>
      </c>
      <c r="D2" s="29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1099</v>
      </c>
      <c r="E3" s="789" t="s">
        <v>1319</v>
      </c>
      <c r="F3" s="423"/>
      <c r="G3" s="423"/>
      <c r="H3" s="424"/>
      <c r="I3" s="531" t="s">
        <v>1335</v>
      </c>
      <c r="J3" s="532"/>
      <c r="K3" s="532"/>
      <c r="L3" s="533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26" t="s">
        <v>21</v>
      </c>
      <c r="D4" s="93"/>
      <c r="E4" s="790"/>
      <c r="F4" s="426"/>
      <c r="G4" s="426"/>
      <c r="H4" s="427"/>
      <c r="I4" s="534"/>
      <c r="J4" s="535"/>
      <c r="K4" s="535"/>
      <c r="L4" s="536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1142</v>
      </c>
      <c r="D5" s="93"/>
      <c r="E5" s="790"/>
      <c r="F5" s="426"/>
      <c r="G5" s="426"/>
      <c r="H5" s="427"/>
      <c r="I5" s="534"/>
      <c r="J5" s="535"/>
      <c r="K5" s="535"/>
      <c r="L5" s="536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534"/>
      <c r="J6" s="535"/>
      <c r="K6" s="535"/>
      <c r="L6" s="536"/>
      <c r="M6" s="104" t="s">
        <v>511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534"/>
      <c r="J7" s="535"/>
      <c r="K7" s="535"/>
      <c r="L7" s="536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534"/>
      <c r="J8" s="535"/>
      <c r="K8" s="535"/>
      <c r="L8" s="536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534"/>
      <c r="J9" s="535"/>
      <c r="K9" s="535"/>
      <c r="L9" s="536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90"/>
      <c r="F10" s="426"/>
      <c r="G10" s="426"/>
      <c r="H10" s="427"/>
      <c r="I10" s="534"/>
      <c r="J10" s="535"/>
      <c r="K10" s="535"/>
      <c r="L10" s="536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534"/>
      <c r="J11" s="535"/>
      <c r="K11" s="535"/>
      <c r="L11" s="536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1271</v>
      </c>
      <c r="F12" s="724"/>
      <c r="G12" s="724"/>
      <c r="H12" s="724"/>
      <c r="I12" s="724" t="s">
        <v>1312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241</v>
      </c>
      <c r="D13" s="93"/>
      <c r="E13" s="108" t="s">
        <v>1279</v>
      </c>
      <c r="F13" s="109"/>
      <c r="G13" s="109"/>
      <c r="H13" s="109"/>
      <c r="I13" s="169" t="s">
        <v>1320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1277</v>
      </c>
      <c r="B15" s="557"/>
      <c r="C15" s="557"/>
      <c r="D15" s="557"/>
      <c r="E15" s="557"/>
      <c r="F15" s="557"/>
      <c r="G15" s="557"/>
      <c r="H15" s="558"/>
      <c r="I15" s="361" t="s">
        <v>1317</v>
      </c>
      <c r="J15" s="362"/>
      <c r="K15" s="362"/>
      <c r="L15" s="362"/>
      <c r="M15" s="362"/>
      <c r="N15" s="871"/>
      <c r="O15" s="13"/>
      <c r="P15" s="27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559"/>
      <c r="B17" s="560"/>
      <c r="C17" s="560"/>
      <c r="D17" s="560"/>
      <c r="E17" s="560"/>
      <c r="F17" s="560"/>
      <c r="G17" s="560"/>
      <c r="H17" s="561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 t="s">
        <v>1165</v>
      </c>
      <c r="C21" s="87">
        <v>5409</v>
      </c>
      <c r="D21" s="29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1167</v>
      </c>
      <c r="E22" s="789" t="s">
        <v>1296</v>
      </c>
      <c r="F22" s="423"/>
      <c r="G22" s="423"/>
      <c r="H22" s="424"/>
      <c r="I22" s="789" t="s">
        <v>1313</v>
      </c>
      <c r="J22" s="423"/>
      <c r="K22" s="423"/>
      <c r="L22" s="424"/>
      <c r="M22" s="7" t="s">
        <v>52</v>
      </c>
      <c r="N22" s="8">
        <v>28</v>
      </c>
      <c r="O22" s="3"/>
      <c r="P22" s="4"/>
      <c r="Q22" s="4"/>
    </row>
    <row r="23" spans="1:17" s="5" customFormat="1" ht="40.5" customHeight="1" x14ac:dyDescent="0.65">
      <c r="A23" s="92"/>
      <c r="B23" s="88"/>
      <c r="C23" s="26" t="s">
        <v>21</v>
      </c>
      <c r="D23" s="93"/>
      <c r="E23" s="790"/>
      <c r="F23" s="426"/>
      <c r="G23" s="426"/>
      <c r="H23" s="427"/>
      <c r="I23" s="790"/>
      <c r="J23" s="426"/>
      <c r="K23" s="426"/>
      <c r="L23" s="427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1206</v>
      </c>
      <c r="D24" s="93"/>
      <c r="E24" s="790"/>
      <c r="F24" s="426"/>
      <c r="G24" s="426"/>
      <c r="H24" s="427"/>
      <c r="I24" s="790"/>
      <c r="J24" s="426"/>
      <c r="K24" s="426"/>
      <c r="L24" s="427"/>
      <c r="M24" s="7" t="s">
        <v>34</v>
      </c>
      <c r="N24" s="8">
        <f>SUM(N22:N23)</f>
        <v>44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90"/>
      <c r="F25" s="426"/>
      <c r="G25" s="426"/>
      <c r="H25" s="427"/>
      <c r="I25" s="790"/>
      <c r="J25" s="426"/>
      <c r="K25" s="426"/>
      <c r="L25" s="427"/>
      <c r="M25" s="104" t="s">
        <v>1205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0"/>
      <c r="F26" s="426"/>
      <c r="G26" s="426"/>
      <c r="H26" s="427"/>
      <c r="I26" s="790"/>
      <c r="J26" s="426"/>
      <c r="K26" s="426"/>
      <c r="L26" s="427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90"/>
      <c r="F27" s="426"/>
      <c r="G27" s="426"/>
      <c r="H27" s="427"/>
      <c r="I27" s="790"/>
      <c r="J27" s="426"/>
      <c r="K27" s="426"/>
      <c r="L27" s="427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0"/>
      <c r="F28" s="426"/>
      <c r="G28" s="426"/>
      <c r="H28" s="427"/>
      <c r="I28" s="790"/>
      <c r="J28" s="426"/>
      <c r="K28" s="426"/>
      <c r="L28" s="427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90"/>
      <c r="F29" s="426"/>
      <c r="G29" s="426"/>
      <c r="H29" s="427"/>
      <c r="I29" s="790"/>
      <c r="J29" s="426"/>
      <c r="K29" s="426"/>
      <c r="L29" s="427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00"/>
      <c r="F30" s="429"/>
      <c r="G30" s="429"/>
      <c r="H30" s="430"/>
      <c r="I30" s="800"/>
      <c r="J30" s="429"/>
      <c r="K30" s="429"/>
      <c r="L30" s="430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1273</v>
      </c>
      <c r="F31" s="670"/>
      <c r="G31" s="670"/>
      <c r="H31" s="670"/>
      <c r="I31" s="724" t="s">
        <v>1311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1274</v>
      </c>
      <c r="D32" s="93"/>
      <c r="E32" s="169" t="s">
        <v>1280</v>
      </c>
      <c r="F32" s="169"/>
      <c r="G32" s="169"/>
      <c r="H32" s="169"/>
      <c r="I32" s="169" t="s">
        <v>1326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1316</v>
      </c>
      <c r="B34" s="557"/>
      <c r="C34" s="557"/>
      <c r="D34" s="557"/>
      <c r="E34" s="557"/>
      <c r="F34" s="557"/>
      <c r="G34" s="557"/>
      <c r="H34" s="558"/>
      <c r="I34" s="620" t="s">
        <v>1315</v>
      </c>
      <c r="J34" s="557"/>
      <c r="K34" s="557"/>
      <c r="L34" s="557"/>
      <c r="M34" s="557"/>
      <c r="N34" s="824"/>
      <c r="O34" s="13"/>
      <c r="P34" s="27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11.2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29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26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700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48.7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2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27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307</v>
      </c>
      <c r="C59" s="87">
        <v>3946</v>
      </c>
      <c r="D59" s="29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89" t="s">
        <v>1302</v>
      </c>
      <c r="F60" s="423"/>
      <c r="G60" s="423"/>
      <c r="H60" s="424"/>
      <c r="I60" s="689" t="s">
        <v>1328</v>
      </c>
      <c r="J60" s="866"/>
      <c r="K60" s="866"/>
      <c r="L60" s="867"/>
      <c r="M60" s="7" t="s">
        <v>52</v>
      </c>
      <c r="N60" s="8">
        <v>48</v>
      </c>
      <c r="O60" s="3"/>
      <c r="P60" s="4"/>
      <c r="Q60" s="4"/>
    </row>
    <row r="61" spans="1:19" ht="99.95" customHeight="1" x14ac:dyDescent="0.65">
      <c r="A61" s="92"/>
      <c r="B61" s="88"/>
      <c r="C61" s="26" t="s">
        <v>21</v>
      </c>
      <c r="D61" s="93"/>
      <c r="E61" s="790"/>
      <c r="F61" s="426"/>
      <c r="G61" s="426"/>
      <c r="H61" s="427"/>
      <c r="I61" s="868"/>
      <c r="J61" s="675"/>
      <c r="K61" s="675"/>
      <c r="L61" s="676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1281</v>
      </c>
      <c r="D62" s="93"/>
      <c r="E62" s="790"/>
      <c r="F62" s="426"/>
      <c r="G62" s="426"/>
      <c r="H62" s="427"/>
      <c r="I62" s="868"/>
      <c r="J62" s="675"/>
      <c r="K62" s="675"/>
      <c r="L62" s="676"/>
      <c r="M62" s="7" t="s">
        <v>34</v>
      </c>
      <c r="N62" s="8">
        <f>SUM(N60:N61)</f>
        <v>65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90"/>
      <c r="F63" s="426"/>
      <c r="G63" s="426"/>
      <c r="H63" s="427"/>
      <c r="I63" s="868"/>
      <c r="J63" s="675"/>
      <c r="K63" s="675"/>
      <c r="L63" s="676"/>
      <c r="M63" s="104" t="s">
        <v>84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90"/>
      <c r="F64" s="426"/>
      <c r="G64" s="426"/>
      <c r="H64" s="427"/>
      <c r="I64" s="868"/>
      <c r="J64" s="675"/>
      <c r="K64" s="675"/>
      <c r="L64" s="676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90"/>
      <c r="F65" s="426"/>
      <c r="G65" s="426"/>
      <c r="H65" s="427"/>
      <c r="I65" s="868"/>
      <c r="J65" s="675"/>
      <c r="K65" s="675"/>
      <c r="L65" s="676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90"/>
      <c r="F66" s="426"/>
      <c r="G66" s="426"/>
      <c r="H66" s="427"/>
      <c r="I66" s="868"/>
      <c r="J66" s="675"/>
      <c r="K66" s="675"/>
      <c r="L66" s="676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90"/>
      <c r="F67" s="426"/>
      <c r="G67" s="426"/>
      <c r="H67" s="427"/>
      <c r="I67" s="868"/>
      <c r="J67" s="675"/>
      <c r="K67" s="675"/>
      <c r="L67" s="676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00"/>
      <c r="F68" s="429"/>
      <c r="G68" s="429"/>
      <c r="H68" s="430"/>
      <c r="I68" s="869"/>
      <c r="J68" s="678"/>
      <c r="K68" s="678"/>
      <c r="L68" s="679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1282</v>
      </c>
      <c r="F69" s="724"/>
      <c r="G69" s="724"/>
      <c r="H69" s="724"/>
      <c r="I69" s="724" t="s">
        <v>1310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279</v>
      </c>
      <c r="D70" s="93"/>
      <c r="E70" s="108" t="s">
        <v>1283</v>
      </c>
      <c r="F70" s="215"/>
      <c r="G70" s="215"/>
      <c r="H70" s="215"/>
      <c r="I70" s="169" t="s">
        <v>1327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27"/>
      <c r="Q72" s="12"/>
    </row>
    <row r="73" spans="1:19" ht="140.1" customHeight="1" x14ac:dyDescent="0.65">
      <c r="A73" s="425" t="s">
        <v>1323</v>
      </c>
      <c r="B73" s="426"/>
      <c r="C73" s="426"/>
      <c r="D73" s="426"/>
      <c r="E73" s="426"/>
      <c r="F73" s="426"/>
      <c r="G73" s="426"/>
      <c r="H73" s="427"/>
      <c r="I73" s="620" t="s">
        <v>1322</v>
      </c>
      <c r="J73" s="557"/>
      <c r="K73" s="558"/>
      <c r="L73" s="161" t="s">
        <v>989</v>
      </c>
      <c r="M73" s="162"/>
      <c r="N73" s="236"/>
      <c r="O73" s="14"/>
      <c r="P73" s="15"/>
      <c r="Q73" s="12"/>
    </row>
    <row r="74" spans="1:19" ht="140.1" customHeight="1" x14ac:dyDescent="0.65">
      <c r="A74" s="425"/>
      <c r="B74" s="426"/>
      <c r="C74" s="426"/>
      <c r="D74" s="426"/>
      <c r="E74" s="426"/>
      <c r="F74" s="426"/>
      <c r="G74" s="426"/>
      <c r="H74" s="427"/>
      <c r="I74" s="621"/>
      <c r="J74" s="560"/>
      <c r="K74" s="561"/>
      <c r="L74" s="164"/>
      <c r="M74" s="165"/>
      <c r="N74" s="237"/>
      <c r="O74" s="14"/>
      <c r="P74" s="15"/>
      <c r="Q74" s="12"/>
    </row>
    <row r="75" spans="1:19" ht="177" customHeight="1" x14ac:dyDescent="0.65">
      <c r="A75" s="425"/>
      <c r="B75" s="426"/>
      <c r="C75" s="426"/>
      <c r="D75" s="426"/>
      <c r="E75" s="426"/>
      <c r="F75" s="426"/>
      <c r="G75" s="426"/>
      <c r="H75" s="427"/>
      <c r="I75" s="621"/>
      <c r="J75" s="560"/>
      <c r="K75" s="561"/>
      <c r="L75" s="164"/>
      <c r="M75" s="165"/>
      <c r="N75" s="237"/>
      <c r="O75" s="16"/>
      <c r="P75" s="24"/>
      <c r="Q75" s="4"/>
    </row>
    <row r="76" spans="1:19" ht="191.25" customHeight="1" x14ac:dyDescent="0.65">
      <c r="A76" s="428"/>
      <c r="B76" s="429"/>
      <c r="C76" s="429"/>
      <c r="D76" s="429"/>
      <c r="E76" s="429"/>
      <c r="F76" s="429"/>
      <c r="G76" s="429"/>
      <c r="H76" s="430"/>
      <c r="I76" s="622"/>
      <c r="J76" s="563"/>
      <c r="K76" s="564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544</v>
      </c>
      <c r="C78" s="87">
        <v>10510</v>
      </c>
      <c r="D78" s="29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20" t="s">
        <v>1278</v>
      </c>
      <c r="F79" s="557"/>
      <c r="G79" s="557"/>
      <c r="H79" s="558"/>
      <c r="I79" s="161" t="s">
        <v>1330</v>
      </c>
      <c r="J79" s="162"/>
      <c r="K79" s="162"/>
      <c r="L79" s="236"/>
      <c r="M79" s="7" t="s">
        <v>52</v>
      </c>
      <c r="N79" s="8">
        <v>117</v>
      </c>
      <c r="O79" s="3"/>
      <c r="P79" s="4"/>
      <c r="Q79" s="4"/>
    </row>
    <row r="80" spans="1:19" ht="99.95" customHeight="1" x14ac:dyDescent="0.65">
      <c r="A80" s="92"/>
      <c r="B80" s="88"/>
      <c r="C80" s="26" t="s">
        <v>21</v>
      </c>
      <c r="D80" s="93"/>
      <c r="E80" s="621"/>
      <c r="F80" s="560"/>
      <c r="G80" s="560"/>
      <c r="H80" s="561"/>
      <c r="I80" s="164"/>
      <c r="J80" s="165"/>
      <c r="K80" s="165"/>
      <c r="L80" s="237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404</v>
      </c>
      <c r="D81" s="93"/>
      <c r="E81" s="621"/>
      <c r="F81" s="560"/>
      <c r="G81" s="560"/>
      <c r="H81" s="561"/>
      <c r="I81" s="164"/>
      <c r="J81" s="165"/>
      <c r="K81" s="165"/>
      <c r="L81" s="237"/>
      <c r="M81" s="7" t="s">
        <v>34</v>
      </c>
      <c r="N81" s="8">
        <f>SUM(N79:N80)</f>
        <v>132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621"/>
      <c r="F82" s="560"/>
      <c r="G82" s="560"/>
      <c r="H82" s="561"/>
      <c r="I82" s="164"/>
      <c r="J82" s="165"/>
      <c r="K82" s="165"/>
      <c r="L82" s="237"/>
      <c r="M82" s="104" t="s">
        <v>81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621"/>
      <c r="F83" s="560"/>
      <c r="G83" s="560"/>
      <c r="H83" s="561"/>
      <c r="I83" s="164"/>
      <c r="J83" s="165"/>
      <c r="K83" s="165"/>
      <c r="L83" s="237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621"/>
      <c r="F84" s="560"/>
      <c r="G84" s="560"/>
      <c r="H84" s="561"/>
      <c r="I84" s="164"/>
      <c r="J84" s="165"/>
      <c r="K84" s="165"/>
      <c r="L84" s="237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621"/>
      <c r="F85" s="560"/>
      <c r="G85" s="560"/>
      <c r="H85" s="561"/>
      <c r="I85" s="164"/>
      <c r="J85" s="165"/>
      <c r="K85" s="165"/>
      <c r="L85" s="237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621"/>
      <c r="F86" s="560"/>
      <c r="G86" s="560"/>
      <c r="H86" s="561"/>
      <c r="I86" s="164"/>
      <c r="J86" s="165"/>
      <c r="K86" s="165"/>
      <c r="L86" s="237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621"/>
      <c r="F87" s="560"/>
      <c r="G87" s="560"/>
      <c r="H87" s="561"/>
      <c r="I87" s="164"/>
      <c r="J87" s="165"/>
      <c r="K87" s="165"/>
      <c r="L87" s="237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1270</v>
      </c>
      <c r="F88" s="724"/>
      <c r="G88" s="724"/>
      <c r="H88" s="724"/>
      <c r="I88" s="724" t="s">
        <v>1272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1284</v>
      </c>
      <c r="F89" s="222"/>
      <c r="G89" s="222"/>
      <c r="H89" s="222"/>
      <c r="I89" s="169" t="s">
        <v>1329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27"/>
      <c r="Q91" s="12"/>
    </row>
    <row r="92" spans="1:17" s="5" customFormat="1" ht="140.1" customHeight="1" x14ac:dyDescent="0.65">
      <c r="A92" s="862" t="s">
        <v>1336</v>
      </c>
      <c r="B92" s="426"/>
      <c r="C92" s="426"/>
      <c r="D92" s="426"/>
      <c r="E92" s="426"/>
      <c r="F92" s="426"/>
      <c r="G92" s="426"/>
      <c r="H92" s="427"/>
      <c r="I92" s="620" t="s">
        <v>1322</v>
      </c>
      <c r="J92" s="557"/>
      <c r="K92" s="558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425"/>
      <c r="B93" s="426"/>
      <c r="C93" s="426"/>
      <c r="D93" s="426"/>
      <c r="E93" s="426"/>
      <c r="F93" s="426"/>
      <c r="G93" s="426"/>
      <c r="H93" s="427"/>
      <c r="I93" s="621"/>
      <c r="J93" s="560"/>
      <c r="K93" s="561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425"/>
      <c r="B94" s="426"/>
      <c r="C94" s="426"/>
      <c r="D94" s="426"/>
      <c r="E94" s="426"/>
      <c r="F94" s="426"/>
      <c r="G94" s="426"/>
      <c r="H94" s="427"/>
      <c r="I94" s="621"/>
      <c r="J94" s="560"/>
      <c r="K94" s="561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428"/>
      <c r="B95" s="429"/>
      <c r="C95" s="429"/>
      <c r="D95" s="429"/>
      <c r="E95" s="429"/>
      <c r="F95" s="429"/>
      <c r="G95" s="429"/>
      <c r="H95" s="430"/>
      <c r="I95" s="622"/>
      <c r="J95" s="563"/>
      <c r="K95" s="564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29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825" t="s">
        <v>1297</v>
      </c>
      <c r="F98" s="826"/>
      <c r="G98" s="826"/>
      <c r="H98" s="827"/>
      <c r="I98" s="643" t="s">
        <v>1334</v>
      </c>
      <c r="J98" s="712"/>
      <c r="K98" s="712"/>
      <c r="L98" s="713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26" t="s">
        <v>21</v>
      </c>
      <c r="D99" s="93"/>
      <c r="E99" s="828"/>
      <c r="F99" s="829"/>
      <c r="G99" s="829"/>
      <c r="H99" s="830"/>
      <c r="I99" s="714"/>
      <c r="J99" s="715"/>
      <c r="K99" s="715"/>
      <c r="L99" s="716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1013</v>
      </c>
      <c r="D100" s="93"/>
      <c r="E100" s="828"/>
      <c r="F100" s="829"/>
      <c r="G100" s="829"/>
      <c r="H100" s="830"/>
      <c r="I100" s="714"/>
      <c r="J100" s="715"/>
      <c r="K100" s="715"/>
      <c r="L100" s="716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828"/>
      <c r="F101" s="829"/>
      <c r="G101" s="829"/>
      <c r="H101" s="830"/>
      <c r="I101" s="714"/>
      <c r="J101" s="715"/>
      <c r="K101" s="715"/>
      <c r="L101" s="716"/>
      <c r="M101" s="104" t="s">
        <v>1203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828"/>
      <c r="F102" s="829"/>
      <c r="G102" s="829"/>
      <c r="H102" s="830"/>
      <c r="I102" s="714"/>
      <c r="J102" s="715"/>
      <c r="K102" s="715"/>
      <c r="L102" s="716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828"/>
      <c r="F103" s="829"/>
      <c r="G103" s="829"/>
      <c r="H103" s="830"/>
      <c r="I103" s="714"/>
      <c r="J103" s="715"/>
      <c r="K103" s="715"/>
      <c r="L103" s="716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828"/>
      <c r="F104" s="829"/>
      <c r="G104" s="829"/>
      <c r="H104" s="830"/>
      <c r="I104" s="714"/>
      <c r="J104" s="715"/>
      <c r="K104" s="715"/>
      <c r="L104" s="716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828"/>
      <c r="F105" s="829"/>
      <c r="G105" s="829"/>
      <c r="H105" s="830"/>
      <c r="I105" s="714"/>
      <c r="J105" s="715"/>
      <c r="K105" s="715"/>
      <c r="L105" s="716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31"/>
      <c r="F106" s="832"/>
      <c r="G106" s="832"/>
      <c r="H106" s="833"/>
      <c r="I106" s="863"/>
      <c r="J106" s="864"/>
      <c r="K106" s="864"/>
      <c r="L106" s="865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1285</v>
      </c>
      <c r="F107" s="728"/>
      <c r="G107" s="728"/>
      <c r="H107" s="728"/>
      <c r="I107" s="728" t="s">
        <v>1309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28" t="s">
        <v>1303</v>
      </c>
      <c r="D108" s="93"/>
      <c r="E108" s="233" t="s">
        <v>1286</v>
      </c>
      <c r="F108" s="233"/>
      <c r="G108" s="233"/>
      <c r="H108" s="233"/>
      <c r="I108" s="233" t="s">
        <v>1331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1318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27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29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620" t="s">
        <v>1314</v>
      </c>
      <c r="F117" s="557"/>
      <c r="G117" s="557"/>
      <c r="H117" s="558"/>
      <c r="I117" s="620" t="s">
        <v>1333</v>
      </c>
      <c r="J117" s="557"/>
      <c r="K117" s="557"/>
      <c r="L117" s="558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26" t="s">
        <v>21</v>
      </c>
      <c r="D118" s="93"/>
      <c r="E118" s="621"/>
      <c r="F118" s="560"/>
      <c r="G118" s="560"/>
      <c r="H118" s="561"/>
      <c r="I118" s="621"/>
      <c r="J118" s="560"/>
      <c r="K118" s="560"/>
      <c r="L118" s="561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621"/>
      <c r="F119" s="560"/>
      <c r="G119" s="560"/>
      <c r="H119" s="561"/>
      <c r="I119" s="621"/>
      <c r="J119" s="560"/>
      <c r="K119" s="560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560"/>
      <c r="G120" s="560"/>
      <c r="H120" s="561"/>
      <c r="I120" s="621"/>
      <c r="J120" s="560"/>
      <c r="K120" s="560"/>
      <c r="L120" s="561"/>
      <c r="M120" s="104" t="s">
        <v>513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560"/>
      <c r="G121" s="560"/>
      <c r="H121" s="561"/>
      <c r="I121" s="621"/>
      <c r="J121" s="560"/>
      <c r="K121" s="560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560"/>
      <c r="G122" s="560"/>
      <c r="H122" s="561"/>
      <c r="I122" s="621"/>
      <c r="J122" s="560"/>
      <c r="K122" s="560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560"/>
      <c r="G123" s="560"/>
      <c r="H123" s="561"/>
      <c r="I123" s="621"/>
      <c r="J123" s="560"/>
      <c r="K123" s="560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560"/>
      <c r="G124" s="560"/>
      <c r="H124" s="561"/>
      <c r="I124" s="621"/>
      <c r="J124" s="560"/>
      <c r="K124" s="560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1"/>
      <c r="F125" s="560"/>
      <c r="G125" s="560"/>
      <c r="H125" s="561"/>
      <c r="I125" s="621"/>
      <c r="J125" s="560"/>
      <c r="K125" s="560"/>
      <c r="L125" s="561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1287</v>
      </c>
      <c r="F126" s="724"/>
      <c r="G126" s="724"/>
      <c r="H126" s="724"/>
      <c r="I126" s="724" t="s">
        <v>1308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28" t="s">
        <v>18</v>
      </c>
      <c r="D127" s="93"/>
      <c r="E127" s="108" t="s">
        <v>912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1276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27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1275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29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1179</v>
      </c>
      <c r="E136" s="843" t="s">
        <v>1289</v>
      </c>
      <c r="F136" s="844"/>
      <c r="G136" s="844"/>
      <c r="H136" s="845"/>
      <c r="I136" s="843" t="s">
        <v>1289</v>
      </c>
      <c r="J136" s="844"/>
      <c r="K136" s="844"/>
      <c r="L136" s="845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26" t="s">
        <v>21</v>
      </c>
      <c r="D137" s="93"/>
      <c r="E137" s="846"/>
      <c r="F137" s="847"/>
      <c r="G137" s="847"/>
      <c r="H137" s="848"/>
      <c r="I137" s="846"/>
      <c r="J137" s="847"/>
      <c r="K137" s="847"/>
      <c r="L137" s="848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846"/>
      <c r="F138" s="847"/>
      <c r="G138" s="847"/>
      <c r="H138" s="848"/>
      <c r="I138" s="846"/>
      <c r="J138" s="847"/>
      <c r="K138" s="847"/>
      <c r="L138" s="848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846"/>
      <c r="F139" s="847"/>
      <c r="G139" s="847"/>
      <c r="H139" s="848"/>
      <c r="I139" s="846"/>
      <c r="J139" s="847"/>
      <c r="K139" s="847"/>
      <c r="L139" s="848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846"/>
      <c r="F140" s="847"/>
      <c r="G140" s="847"/>
      <c r="H140" s="848"/>
      <c r="I140" s="846"/>
      <c r="J140" s="847"/>
      <c r="K140" s="847"/>
      <c r="L140" s="848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846"/>
      <c r="F141" s="847"/>
      <c r="G141" s="847"/>
      <c r="H141" s="848"/>
      <c r="I141" s="846"/>
      <c r="J141" s="847"/>
      <c r="K141" s="847"/>
      <c r="L141" s="848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846"/>
      <c r="F142" s="847"/>
      <c r="G142" s="847"/>
      <c r="H142" s="848"/>
      <c r="I142" s="846"/>
      <c r="J142" s="847"/>
      <c r="K142" s="847"/>
      <c r="L142" s="848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846"/>
      <c r="F143" s="847"/>
      <c r="G143" s="847"/>
      <c r="H143" s="848"/>
      <c r="I143" s="846"/>
      <c r="J143" s="847"/>
      <c r="K143" s="847"/>
      <c r="L143" s="848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846"/>
      <c r="F144" s="847"/>
      <c r="G144" s="847"/>
      <c r="H144" s="848"/>
      <c r="I144" s="846"/>
      <c r="J144" s="847"/>
      <c r="K144" s="847"/>
      <c r="L144" s="848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1290</v>
      </c>
      <c r="F145" s="725"/>
      <c r="G145" s="725"/>
      <c r="H145" s="725"/>
      <c r="I145" s="725" t="s">
        <v>1307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28" t="s">
        <v>1177</v>
      </c>
      <c r="D146" s="93"/>
      <c r="E146" s="108" t="s">
        <v>856</v>
      </c>
      <c r="F146" s="233"/>
      <c r="G146" s="233"/>
      <c r="H146" s="233"/>
      <c r="I146" s="108" t="s">
        <v>1182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1318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27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25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512" t="s">
        <v>1162</v>
      </c>
      <c r="F155" s="513"/>
      <c r="G155" s="513"/>
      <c r="H155" s="514"/>
      <c r="I155" s="512" t="s">
        <v>1162</v>
      </c>
      <c r="J155" s="513"/>
      <c r="K155" s="513"/>
      <c r="L155" s="514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515"/>
      <c r="F156" s="516"/>
      <c r="G156" s="516"/>
      <c r="H156" s="517"/>
      <c r="I156" s="515"/>
      <c r="J156" s="516"/>
      <c r="K156" s="516"/>
      <c r="L156" s="517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515"/>
      <c r="F157" s="516"/>
      <c r="G157" s="516"/>
      <c r="H157" s="517"/>
      <c r="I157" s="515"/>
      <c r="J157" s="516"/>
      <c r="K157" s="516"/>
      <c r="L157" s="517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515"/>
      <c r="F158" s="516"/>
      <c r="G158" s="516"/>
      <c r="H158" s="517"/>
      <c r="I158" s="515"/>
      <c r="J158" s="516"/>
      <c r="K158" s="516"/>
      <c r="L158" s="517"/>
      <c r="M158" s="104" t="s">
        <v>700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515"/>
      <c r="F159" s="516"/>
      <c r="G159" s="516"/>
      <c r="H159" s="517"/>
      <c r="I159" s="515"/>
      <c r="J159" s="516"/>
      <c r="K159" s="516"/>
      <c r="L159" s="517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28" t="s">
        <v>18</v>
      </c>
      <c r="D160" s="93"/>
      <c r="E160" s="518"/>
      <c r="F160" s="519"/>
      <c r="G160" s="519"/>
      <c r="H160" s="520"/>
      <c r="I160" s="518"/>
      <c r="J160" s="519"/>
      <c r="K160" s="519"/>
      <c r="L160" s="520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25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161" t="s">
        <v>1174</v>
      </c>
      <c r="F164" s="162"/>
      <c r="G164" s="162"/>
      <c r="H164" s="236"/>
      <c r="I164" s="161" t="s">
        <v>1332</v>
      </c>
      <c r="J164" s="162"/>
      <c r="K164" s="162"/>
      <c r="L164" s="236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164"/>
      <c r="F165" s="165"/>
      <c r="G165" s="165"/>
      <c r="H165" s="237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/>
      <c r="D166" s="93"/>
      <c r="E166" s="164"/>
      <c r="F166" s="165"/>
      <c r="G166" s="165"/>
      <c r="H166" s="237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64"/>
      <c r="F167" s="165"/>
      <c r="G167" s="165"/>
      <c r="H167" s="237"/>
      <c r="I167" s="164"/>
      <c r="J167" s="165"/>
      <c r="K167" s="165"/>
      <c r="L167" s="237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64"/>
      <c r="F168" s="165"/>
      <c r="G168" s="165"/>
      <c r="H168" s="237"/>
      <c r="I168" s="164"/>
      <c r="J168" s="165"/>
      <c r="K168" s="165"/>
      <c r="L168" s="237"/>
      <c r="M168" s="104" t="s">
        <v>701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238"/>
      <c r="F169" s="239"/>
      <c r="G169" s="239"/>
      <c r="H169" s="240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1291</v>
      </c>
      <c r="F170" s="725"/>
      <c r="G170" s="725"/>
      <c r="H170" s="725"/>
      <c r="I170" s="725" t="s">
        <v>1306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28" t="s">
        <v>18</v>
      </c>
      <c r="D171" s="93"/>
      <c r="E171" s="358" t="s">
        <v>929</v>
      </c>
      <c r="F171" s="358"/>
      <c r="G171" s="358"/>
      <c r="H171" s="358"/>
      <c r="I171" s="358" t="s">
        <v>929</v>
      </c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27"/>
      <c r="Q173" s="12"/>
    </row>
    <row r="174" spans="1:17" s="5" customFormat="1" ht="318.75" customHeight="1" x14ac:dyDescent="0.65">
      <c r="A174" s="425" t="s">
        <v>1323</v>
      </c>
      <c r="B174" s="426"/>
      <c r="C174" s="426"/>
      <c r="D174" s="426"/>
      <c r="E174" s="426"/>
      <c r="F174" s="426"/>
      <c r="G174" s="426"/>
      <c r="H174" s="427"/>
      <c r="I174" s="620" t="s">
        <v>1322</v>
      </c>
      <c r="J174" s="557"/>
      <c r="K174" s="558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425"/>
      <c r="B175" s="426"/>
      <c r="C175" s="426"/>
      <c r="D175" s="426"/>
      <c r="E175" s="426"/>
      <c r="F175" s="426"/>
      <c r="G175" s="426"/>
      <c r="H175" s="427"/>
      <c r="I175" s="621"/>
      <c r="J175" s="560"/>
      <c r="K175" s="561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425"/>
      <c r="B176" s="426"/>
      <c r="C176" s="426"/>
      <c r="D176" s="426"/>
      <c r="E176" s="426"/>
      <c r="F176" s="426"/>
      <c r="G176" s="426"/>
      <c r="H176" s="427"/>
      <c r="I176" s="621"/>
      <c r="J176" s="560"/>
      <c r="K176" s="561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428"/>
      <c r="B177" s="429"/>
      <c r="C177" s="429"/>
      <c r="D177" s="429"/>
      <c r="E177" s="429"/>
      <c r="F177" s="429"/>
      <c r="G177" s="429"/>
      <c r="H177" s="430"/>
      <c r="I177" s="622"/>
      <c r="J177" s="563"/>
      <c r="K177" s="564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57</v>
      </c>
      <c r="C179" s="325">
        <v>3253</v>
      </c>
      <c r="D179" s="25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36</v>
      </c>
      <c r="E180" s="620" t="s">
        <v>1337</v>
      </c>
      <c r="F180" s="557"/>
      <c r="G180" s="557"/>
      <c r="H180" s="558"/>
      <c r="I180" s="620" t="s">
        <v>1324</v>
      </c>
      <c r="J180" s="557"/>
      <c r="K180" s="557"/>
      <c r="L180" s="558"/>
      <c r="M180" s="338" t="s">
        <v>52</v>
      </c>
      <c r="N180" s="419">
        <v>73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621"/>
      <c r="F181" s="560"/>
      <c r="G181" s="560"/>
      <c r="H181" s="561"/>
      <c r="I181" s="621"/>
      <c r="J181" s="560"/>
      <c r="K181" s="560"/>
      <c r="L181" s="561"/>
      <c r="M181" s="339"/>
      <c r="N181" s="420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210</v>
      </c>
      <c r="D182" s="343"/>
      <c r="E182" s="621"/>
      <c r="F182" s="560"/>
      <c r="G182" s="560"/>
      <c r="H182" s="561"/>
      <c r="I182" s="621"/>
      <c r="J182" s="560"/>
      <c r="K182" s="560"/>
      <c r="L182" s="561"/>
      <c r="M182" s="7" t="s">
        <v>30</v>
      </c>
      <c r="N182" s="23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621"/>
      <c r="F183" s="560"/>
      <c r="G183" s="560"/>
      <c r="H183" s="561"/>
      <c r="I183" s="621"/>
      <c r="J183" s="560"/>
      <c r="K183" s="560"/>
      <c r="L183" s="561"/>
      <c r="M183" s="7" t="s">
        <v>34</v>
      </c>
      <c r="N183" s="23">
        <f>SUM(N180:N182)</f>
        <v>80</v>
      </c>
      <c r="O183" s="3"/>
      <c r="P183" s="4"/>
      <c r="Q183" s="4"/>
    </row>
    <row r="184" spans="1:17" s="5" customFormat="1" ht="266.25" customHeight="1" x14ac:dyDescent="0.65">
      <c r="A184" s="18" t="s">
        <v>1234</v>
      </c>
      <c r="B184" s="88"/>
      <c r="C184" s="345"/>
      <c r="D184" s="343"/>
      <c r="E184" s="621"/>
      <c r="F184" s="560"/>
      <c r="G184" s="560"/>
      <c r="H184" s="561"/>
      <c r="I184" s="621"/>
      <c r="J184" s="560"/>
      <c r="K184" s="560"/>
      <c r="L184" s="561"/>
      <c r="M184" s="104" t="s">
        <v>512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622"/>
      <c r="F185" s="563"/>
      <c r="G185" s="563"/>
      <c r="H185" s="564"/>
      <c r="I185" s="622"/>
      <c r="J185" s="563"/>
      <c r="K185" s="563"/>
      <c r="L185" s="564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1293</v>
      </c>
      <c r="F186" s="724"/>
      <c r="G186" s="724"/>
      <c r="H186" s="724"/>
      <c r="I186" s="724" t="s">
        <v>1305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28" t="s">
        <v>59</v>
      </c>
      <c r="D187" s="344"/>
      <c r="E187" s="328" t="s">
        <v>1295</v>
      </c>
      <c r="F187" s="328"/>
      <c r="G187" s="328"/>
      <c r="H187" s="328"/>
      <c r="I187" s="328" t="s">
        <v>1304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27"/>
      <c r="Q189" s="12"/>
    </row>
    <row r="190" spans="1:17" s="5" customFormat="1" ht="45.75" customHeight="1" x14ac:dyDescent="0.65">
      <c r="A190" s="862" t="s">
        <v>1325</v>
      </c>
      <c r="B190" s="426"/>
      <c r="C190" s="426"/>
      <c r="D190" s="426"/>
      <c r="E190" s="426"/>
      <c r="F190" s="426"/>
      <c r="G190" s="426"/>
      <c r="H190" s="427"/>
      <c r="I190" s="620" t="s">
        <v>1322</v>
      </c>
      <c r="J190" s="557"/>
      <c r="K190" s="558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425"/>
      <c r="B191" s="426"/>
      <c r="C191" s="426"/>
      <c r="D191" s="426"/>
      <c r="E191" s="426"/>
      <c r="F191" s="426"/>
      <c r="G191" s="426"/>
      <c r="H191" s="427"/>
      <c r="I191" s="621"/>
      <c r="J191" s="560"/>
      <c r="K191" s="561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425"/>
      <c r="B192" s="426"/>
      <c r="C192" s="426"/>
      <c r="D192" s="426"/>
      <c r="E192" s="426"/>
      <c r="F192" s="426"/>
      <c r="G192" s="426"/>
      <c r="H192" s="427"/>
      <c r="I192" s="621"/>
      <c r="J192" s="560"/>
      <c r="K192" s="561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428"/>
      <c r="B193" s="429"/>
      <c r="C193" s="429"/>
      <c r="D193" s="429"/>
      <c r="E193" s="429"/>
      <c r="F193" s="429"/>
      <c r="G193" s="429"/>
      <c r="H193" s="430"/>
      <c r="I193" s="622"/>
      <c r="J193" s="563"/>
      <c r="K193" s="564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25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850" t="s">
        <v>1223</v>
      </c>
      <c r="F196" s="851"/>
      <c r="G196" s="851"/>
      <c r="H196" s="852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853"/>
      <c r="F197" s="854"/>
      <c r="G197" s="854"/>
      <c r="H197" s="855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853"/>
      <c r="F198" s="854"/>
      <c r="G198" s="854"/>
      <c r="H198" s="855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853"/>
      <c r="F199" s="854"/>
      <c r="G199" s="854"/>
      <c r="H199" s="855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853"/>
      <c r="F200" s="854"/>
      <c r="G200" s="854"/>
      <c r="H200" s="855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856"/>
      <c r="F201" s="857"/>
      <c r="G201" s="857"/>
      <c r="H201" s="858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2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2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254</v>
      </c>
      <c r="B210" s="356"/>
      <c r="C210" s="356"/>
      <c r="D210" s="356"/>
      <c r="E210" s="357"/>
      <c r="F210" s="355" t="s">
        <v>255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1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I108:L108"/>
    <mergeCell ref="A117:A118"/>
    <mergeCell ref="D117:D127"/>
    <mergeCell ref="E117:H125"/>
    <mergeCell ref="I117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91" activePane="bottomLeft" state="frozen"/>
      <selection activeCell="I80" sqref="I80:L89"/>
      <selection pane="bottomLeft" activeCell="A210" sqref="A210:Q21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1338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223</v>
      </c>
      <c r="C2" s="87">
        <v>2935</v>
      </c>
      <c r="D2" s="37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1099</v>
      </c>
      <c r="E3" s="767" t="s">
        <v>1361</v>
      </c>
      <c r="F3" s="768"/>
      <c r="G3" s="768"/>
      <c r="H3" s="769"/>
      <c r="I3" s="767" t="s">
        <v>1401</v>
      </c>
      <c r="J3" s="768"/>
      <c r="K3" s="768"/>
      <c r="L3" s="769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34" t="s">
        <v>21</v>
      </c>
      <c r="D4" s="93"/>
      <c r="E4" s="770"/>
      <c r="F4" s="771"/>
      <c r="G4" s="771"/>
      <c r="H4" s="772"/>
      <c r="I4" s="770"/>
      <c r="J4" s="771"/>
      <c r="K4" s="771"/>
      <c r="L4" s="772"/>
      <c r="M4" s="7" t="s">
        <v>30</v>
      </c>
      <c r="N4" s="8">
        <v>22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1142</v>
      </c>
      <c r="D5" s="93"/>
      <c r="E5" s="770"/>
      <c r="F5" s="771"/>
      <c r="G5" s="771"/>
      <c r="H5" s="772"/>
      <c r="I5" s="770"/>
      <c r="J5" s="771"/>
      <c r="K5" s="771"/>
      <c r="L5" s="772"/>
      <c r="M5" s="7" t="s">
        <v>34</v>
      </c>
      <c r="N5" s="8">
        <f>SUM(N3:N4)</f>
        <v>38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70"/>
      <c r="F6" s="771"/>
      <c r="G6" s="771"/>
      <c r="H6" s="772"/>
      <c r="I6" s="770"/>
      <c r="J6" s="771"/>
      <c r="K6" s="771"/>
      <c r="L6" s="772"/>
      <c r="M6" s="104" t="s">
        <v>703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70"/>
      <c r="F7" s="771"/>
      <c r="G7" s="771"/>
      <c r="H7" s="772"/>
      <c r="I7" s="770"/>
      <c r="J7" s="771"/>
      <c r="K7" s="771"/>
      <c r="L7" s="772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70"/>
      <c r="F8" s="771"/>
      <c r="G8" s="771"/>
      <c r="H8" s="772"/>
      <c r="I8" s="770"/>
      <c r="J8" s="771"/>
      <c r="K8" s="771"/>
      <c r="L8" s="772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70"/>
      <c r="F9" s="771"/>
      <c r="G9" s="771"/>
      <c r="H9" s="772"/>
      <c r="I9" s="770"/>
      <c r="J9" s="771"/>
      <c r="K9" s="771"/>
      <c r="L9" s="772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70"/>
      <c r="F10" s="771"/>
      <c r="G10" s="771"/>
      <c r="H10" s="772"/>
      <c r="I10" s="770"/>
      <c r="J10" s="771"/>
      <c r="K10" s="771"/>
      <c r="L10" s="772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70"/>
      <c r="F11" s="771"/>
      <c r="G11" s="771"/>
      <c r="H11" s="772"/>
      <c r="I11" s="770"/>
      <c r="J11" s="771"/>
      <c r="K11" s="771"/>
      <c r="L11" s="772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1345</v>
      </c>
      <c r="F12" s="724"/>
      <c r="G12" s="724"/>
      <c r="H12" s="724"/>
      <c r="I12" s="724" t="s">
        <v>1362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320</v>
      </c>
      <c r="D13" s="93"/>
      <c r="E13" s="108" t="s">
        <v>1348</v>
      </c>
      <c r="F13" s="109"/>
      <c r="G13" s="109"/>
      <c r="H13" s="109"/>
      <c r="I13" s="169" t="s">
        <v>1392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1391</v>
      </c>
      <c r="B15" s="557"/>
      <c r="C15" s="557"/>
      <c r="D15" s="557"/>
      <c r="E15" s="557"/>
      <c r="F15" s="557"/>
      <c r="G15" s="557"/>
      <c r="H15" s="558"/>
      <c r="I15" s="361" t="s">
        <v>1377</v>
      </c>
      <c r="J15" s="362"/>
      <c r="K15" s="362"/>
      <c r="L15" s="362"/>
      <c r="M15" s="362"/>
      <c r="N15" s="871"/>
      <c r="O15" s="13"/>
      <c r="P15" s="35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559"/>
      <c r="B17" s="560"/>
      <c r="C17" s="560"/>
      <c r="D17" s="560"/>
      <c r="E17" s="560"/>
      <c r="F17" s="560"/>
      <c r="G17" s="560"/>
      <c r="H17" s="561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 t="s">
        <v>1165</v>
      </c>
      <c r="C21" s="87">
        <v>5409</v>
      </c>
      <c r="D21" s="37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1167</v>
      </c>
      <c r="E22" s="767" t="s">
        <v>1372</v>
      </c>
      <c r="F22" s="768"/>
      <c r="G22" s="768"/>
      <c r="H22" s="769"/>
      <c r="I22" s="767" t="s">
        <v>1383</v>
      </c>
      <c r="J22" s="768"/>
      <c r="K22" s="768"/>
      <c r="L22" s="769"/>
      <c r="M22" s="7" t="s">
        <v>52</v>
      </c>
      <c r="N22" s="8">
        <v>28</v>
      </c>
      <c r="O22" s="3"/>
      <c r="P22" s="4"/>
      <c r="Q22" s="4"/>
    </row>
    <row r="23" spans="1:17" s="5" customFormat="1" ht="40.5" customHeight="1" x14ac:dyDescent="0.65">
      <c r="A23" s="92"/>
      <c r="B23" s="88"/>
      <c r="C23" s="34" t="s">
        <v>21</v>
      </c>
      <c r="D23" s="93"/>
      <c r="E23" s="770"/>
      <c r="F23" s="771"/>
      <c r="G23" s="771"/>
      <c r="H23" s="772"/>
      <c r="I23" s="770"/>
      <c r="J23" s="771"/>
      <c r="K23" s="771"/>
      <c r="L23" s="772"/>
      <c r="M23" s="7" t="s">
        <v>30</v>
      </c>
      <c r="N23" s="8">
        <v>16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1206</v>
      </c>
      <c r="D24" s="93"/>
      <c r="E24" s="770"/>
      <c r="F24" s="771"/>
      <c r="G24" s="771"/>
      <c r="H24" s="772"/>
      <c r="I24" s="770"/>
      <c r="J24" s="771"/>
      <c r="K24" s="771"/>
      <c r="L24" s="772"/>
      <c r="M24" s="7" t="s">
        <v>34</v>
      </c>
      <c r="N24" s="8">
        <f>SUM(N22:N23)</f>
        <v>44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70"/>
      <c r="F25" s="771"/>
      <c r="G25" s="771"/>
      <c r="H25" s="772"/>
      <c r="I25" s="770"/>
      <c r="J25" s="771"/>
      <c r="K25" s="771"/>
      <c r="L25" s="772"/>
      <c r="M25" s="104" t="s">
        <v>1395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70"/>
      <c r="F26" s="771"/>
      <c r="G26" s="771"/>
      <c r="H26" s="772"/>
      <c r="I26" s="770"/>
      <c r="J26" s="771"/>
      <c r="K26" s="771"/>
      <c r="L26" s="772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70"/>
      <c r="F27" s="771"/>
      <c r="G27" s="771"/>
      <c r="H27" s="772"/>
      <c r="I27" s="770"/>
      <c r="J27" s="771"/>
      <c r="K27" s="771"/>
      <c r="L27" s="772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70"/>
      <c r="F28" s="771"/>
      <c r="G28" s="771"/>
      <c r="H28" s="772"/>
      <c r="I28" s="770"/>
      <c r="J28" s="771"/>
      <c r="K28" s="771"/>
      <c r="L28" s="772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70"/>
      <c r="F29" s="771"/>
      <c r="G29" s="771"/>
      <c r="H29" s="772"/>
      <c r="I29" s="770"/>
      <c r="J29" s="771"/>
      <c r="K29" s="771"/>
      <c r="L29" s="772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21"/>
      <c r="F30" s="822"/>
      <c r="G30" s="822"/>
      <c r="H30" s="823"/>
      <c r="I30" s="821"/>
      <c r="J30" s="822"/>
      <c r="K30" s="822"/>
      <c r="L30" s="823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1346</v>
      </c>
      <c r="F31" s="670"/>
      <c r="G31" s="670"/>
      <c r="H31" s="670"/>
      <c r="I31" s="724" t="s">
        <v>1371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1374</v>
      </c>
      <c r="D32" s="93"/>
      <c r="E32" s="169" t="s">
        <v>1347</v>
      </c>
      <c r="F32" s="169"/>
      <c r="G32" s="169"/>
      <c r="H32" s="169"/>
      <c r="I32" s="108" t="s">
        <v>1393</v>
      </c>
      <c r="J32" s="108"/>
      <c r="K32" s="108"/>
      <c r="L32" s="108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1381</v>
      </c>
      <c r="B34" s="557"/>
      <c r="C34" s="557"/>
      <c r="D34" s="557"/>
      <c r="E34" s="557"/>
      <c r="F34" s="557"/>
      <c r="G34" s="557"/>
      <c r="H34" s="558"/>
      <c r="I34" s="620" t="s">
        <v>1382</v>
      </c>
      <c r="J34" s="557"/>
      <c r="K34" s="557"/>
      <c r="L34" s="557"/>
      <c r="M34" s="557"/>
      <c r="N34" s="824"/>
      <c r="O34" s="13"/>
      <c r="P34" s="35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11.2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37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34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1396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36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35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307</v>
      </c>
      <c r="C59" s="87">
        <v>3946</v>
      </c>
      <c r="D59" s="37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67" t="s">
        <v>1373</v>
      </c>
      <c r="F60" s="768"/>
      <c r="G60" s="768"/>
      <c r="H60" s="769"/>
      <c r="I60" s="767" t="s">
        <v>1402</v>
      </c>
      <c r="J60" s="768"/>
      <c r="K60" s="768"/>
      <c r="L60" s="769"/>
      <c r="M60" s="7" t="s">
        <v>52</v>
      </c>
      <c r="N60" s="8">
        <v>48</v>
      </c>
      <c r="O60" s="3"/>
      <c r="P60" s="4"/>
      <c r="Q60" s="4"/>
    </row>
    <row r="61" spans="1:19" ht="99.95" customHeight="1" x14ac:dyDescent="0.65">
      <c r="A61" s="92"/>
      <c r="B61" s="88"/>
      <c r="C61" s="34" t="s">
        <v>21</v>
      </c>
      <c r="D61" s="93"/>
      <c r="E61" s="770"/>
      <c r="F61" s="771"/>
      <c r="G61" s="771"/>
      <c r="H61" s="772"/>
      <c r="I61" s="770"/>
      <c r="J61" s="771"/>
      <c r="K61" s="771"/>
      <c r="L61" s="772"/>
      <c r="M61" s="7" t="s">
        <v>30</v>
      </c>
      <c r="N61" s="8">
        <v>17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1281</v>
      </c>
      <c r="D62" s="93"/>
      <c r="E62" s="770"/>
      <c r="F62" s="771"/>
      <c r="G62" s="771"/>
      <c r="H62" s="772"/>
      <c r="I62" s="770"/>
      <c r="J62" s="771"/>
      <c r="K62" s="771"/>
      <c r="L62" s="772"/>
      <c r="M62" s="7" t="s">
        <v>34</v>
      </c>
      <c r="N62" s="8">
        <f>SUM(N60:N61)</f>
        <v>65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70"/>
      <c r="F63" s="771"/>
      <c r="G63" s="771"/>
      <c r="H63" s="772"/>
      <c r="I63" s="770"/>
      <c r="J63" s="771"/>
      <c r="K63" s="771"/>
      <c r="L63" s="772"/>
      <c r="M63" s="104" t="s">
        <v>1203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70"/>
      <c r="F64" s="771"/>
      <c r="G64" s="771"/>
      <c r="H64" s="772"/>
      <c r="I64" s="770"/>
      <c r="J64" s="771"/>
      <c r="K64" s="771"/>
      <c r="L64" s="772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70"/>
      <c r="F65" s="771"/>
      <c r="G65" s="771"/>
      <c r="H65" s="772"/>
      <c r="I65" s="770"/>
      <c r="J65" s="771"/>
      <c r="K65" s="771"/>
      <c r="L65" s="772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70"/>
      <c r="F66" s="771"/>
      <c r="G66" s="771"/>
      <c r="H66" s="772"/>
      <c r="I66" s="770"/>
      <c r="J66" s="771"/>
      <c r="K66" s="771"/>
      <c r="L66" s="772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70"/>
      <c r="F67" s="771"/>
      <c r="G67" s="771"/>
      <c r="H67" s="772"/>
      <c r="I67" s="770"/>
      <c r="J67" s="771"/>
      <c r="K67" s="771"/>
      <c r="L67" s="772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21"/>
      <c r="F68" s="822"/>
      <c r="G68" s="822"/>
      <c r="H68" s="823"/>
      <c r="I68" s="821"/>
      <c r="J68" s="822"/>
      <c r="K68" s="822"/>
      <c r="L68" s="823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1356</v>
      </c>
      <c r="F69" s="724"/>
      <c r="G69" s="724"/>
      <c r="H69" s="724"/>
      <c r="I69" s="724" t="s">
        <v>1363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318</v>
      </c>
      <c r="D70" s="93"/>
      <c r="E70" s="108" t="s">
        <v>1355</v>
      </c>
      <c r="F70" s="215"/>
      <c r="G70" s="215"/>
      <c r="H70" s="215"/>
      <c r="I70" s="108" t="s">
        <v>1394</v>
      </c>
      <c r="J70" s="109"/>
      <c r="K70" s="109"/>
      <c r="L70" s="109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35"/>
      <c r="Q72" s="12"/>
    </row>
    <row r="73" spans="1:19" ht="140.1" customHeight="1" x14ac:dyDescent="0.65">
      <c r="A73" s="874" t="s">
        <v>1387</v>
      </c>
      <c r="B73" s="771"/>
      <c r="C73" s="771"/>
      <c r="D73" s="771"/>
      <c r="E73" s="771"/>
      <c r="F73" s="771"/>
      <c r="G73" s="771"/>
      <c r="H73" s="772"/>
      <c r="I73" s="620" t="s">
        <v>1386</v>
      </c>
      <c r="J73" s="557"/>
      <c r="K73" s="558"/>
      <c r="L73" s="161" t="s">
        <v>989</v>
      </c>
      <c r="M73" s="162"/>
      <c r="N73" s="236"/>
      <c r="O73" s="14"/>
      <c r="P73" s="15"/>
      <c r="Q73" s="12"/>
    </row>
    <row r="74" spans="1:19" ht="180" customHeight="1" x14ac:dyDescent="0.65">
      <c r="A74" s="874"/>
      <c r="B74" s="771"/>
      <c r="C74" s="771"/>
      <c r="D74" s="771"/>
      <c r="E74" s="771"/>
      <c r="F74" s="771"/>
      <c r="G74" s="771"/>
      <c r="H74" s="772"/>
      <c r="I74" s="621"/>
      <c r="J74" s="560"/>
      <c r="K74" s="561"/>
      <c r="L74" s="164"/>
      <c r="M74" s="165"/>
      <c r="N74" s="237"/>
      <c r="O74" s="14"/>
      <c r="P74" s="15"/>
      <c r="Q74" s="12"/>
    </row>
    <row r="75" spans="1:19" ht="177" customHeight="1" x14ac:dyDescent="0.65">
      <c r="A75" s="874"/>
      <c r="B75" s="771"/>
      <c r="C75" s="771"/>
      <c r="D75" s="771"/>
      <c r="E75" s="771"/>
      <c r="F75" s="771"/>
      <c r="G75" s="771"/>
      <c r="H75" s="772"/>
      <c r="I75" s="621"/>
      <c r="J75" s="560"/>
      <c r="K75" s="561"/>
      <c r="L75" s="164"/>
      <c r="M75" s="165"/>
      <c r="N75" s="237"/>
      <c r="O75" s="16"/>
      <c r="P75" s="24"/>
      <c r="Q75" s="4"/>
    </row>
    <row r="76" spans="1:19" ht="191.25" customHeight="1" x14ac:dyDescent="0.65">
      <c r="A76" s="875"/>
      <c r="B76" s="822"/>
      <c r="C76" s="822"/>
      <c r="D76" s="822"/>
      <c r="E76" s="822"/>
      <c r="F76" s="822"/>
      <c r="G76" s="822"/>
      <c r="H76" s="823"/>
      <c r="I76" s="622"/>
      <c r="J76" s="563"/>
      <c r="K76" s="564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534</v>
      </c>
      <c r="C78" s="87">
        <v>1939</v>
      </c>
      <c r="D78" s="37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97" t="s">
        <v>1342</v>
      </c>
      <c r="F79" s="698"/>
      <c r="G79" s="698"/>
      <c r="H79" s="699"/>
      <c r="I79" s="697" t="s">
        <v>1385</v>
      </c>
      <c r="J79" s="698"/>
      <c r="K79" s="698"/>
      <c r="L79" s="699"/>
      <c r="M79" s="7" t="s">
        <v>52</v>
      </c>
      <c r="N79" s="8">
        <v>118</v>
      </c>
      <c r="O79" s="3"/>
      <c r="P79" s="4"/>
      <c r="Q79" s="4"/>
    </row>
    <row r="80" spans="1:19" ht="99.95" customHeight="1" x14ac:dyDescent="0.65">
      <c r="A80" s="92"/>
      <c r="B80" s="88"/>
      <c r="C80" s="34" t="s">
        <v>21</v>
      </c>
      <c r="D80" s="93"/>
      <c r="E80" s="700"/>
      <c r="F80" s="701"/>
      <c r="G80" s="701"/>
      <c r="H80" s="702"/>
      <c r="I80" s="700"/>
      <c r="J80" s="701"/>
      <c r="K80" s="701"/>
      <c r="L80" s="702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76</v>
      </c>
      <c r="D81" s="93"/>
      <c r="E81" s="700"/>
      <c r="F81" s="701"/>
      <c r="G81" s="701"/>
      <c r="H81" s="702"/>
      <c r="I81" s="700"/>
      <c r="J81" s="701"/>
      <c r="K81" s="701"/>
      <c r="L81" s="702"/>
      <c r="M81" s="7" t="s">
        <v>34</v>
      </c>
      <c r="N81" s="8">
        <f>SUM(N79:N80)</f>
        <v>133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700"/>
      <c r="F82" s="701"/>
      <c r="G82" s="701"/>
      <c r="H82" s="702"/>
      <c r="I82" s="700"/>
      <c r="J82" s="701"/>
      <c r="K82" s="701"/>
      <c r="L82" s="702"/>
      <c r="M82" s="104" t="s">
        <v>1203</v>
      </c>
      <c r="N82" s="105"/>
      <c r="O82" s="3"/>
      <c r="P82" s="4"/>
      <c r="Q82" s="4"/>
    </row>
    <row r="83" spans="1:17" s="5" customFormat="1" ht="99.95" customHeight="1" x14ac:dyDescent="0.65">
      <c r="A83" s="92" t="s">
        <v>204</v>
      </c>
      <c r="B83" s="88"/>
      <c r="C83" s="103"/>
      <c r="D83" s="93"/>
      <c r="E83" s="700"/>
      <c r="F83" s="701"/>
      <c r="G83" s="701"/>
      <c r="H83" s="702"/>
      <c r="I83" s="700"/>
      <c r="J83" s="701"/>
      <c r="K83" s="701"/>
      <c r="L83" s="702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700"/>
      <c r="F84" s="701"/>
      <c r="G84" s="701"/>
      <c r="H84" s="702"/>
      <c r="I84" s="700"/>
      <c r="J84" s="701"/>
      <c r="K84" s="701"/>
      <c r="L84" s="702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700"/>
      <c r="F85" s="701"/>
      <c r="G85" s="701"/>
      <c r="H85" s="702"/>
      <c r="I85" s="700"/>
      <c r="J85" s="701"/>
      <c r="K85" s="701"/>
      <c r="L85" s="702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700"/>
      <c r="F86" s="701"/>
      <c r="G86" s="701"/>
      <c r="H86" s="702"/>
      <c r="I86" s="700"/>
      <c r="J86" s="701"/>
      <c r="K86" s="701"/>
      <c r="L86" s="702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700"/>
      <c r="F87" s="701"/>
      <c r="G87" s="701"/>
      <c r="H87" s="702"/>
      <c r="I87" s="700"/>
      <c r="J87" s="701"/>
      <c r="K87" s="701"/>
      <c r="L87" s="702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1349</v>
      </c>
      <c r="F88" s="724"/>
      <c r="G88" s="724"/>
      <c r="H88" s="724"/>
      <c r="I88" s="724" t="s">
        <v>1364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1399</v>
      </c>
      <c r="F89" s="222"/>
      <c r="G89" s="222"/>
      <c r="H89" s="222"/>
      <c r="I89" s="108" t="s">
        <v>1398</v>
      </c>
      <c r="J89" s="109"/>
      <c r="K89" s="109"/>
      <c r="L89" s="109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35"/>
      <c r="Q91" s="12"/>
    </row>
    <row r="92" spans="1:17" s="5" customFormat="1" ht="140.1" customHeight="1" x14ac:dyDescent="0.65">
      <c r="A92" s="874" t="s">
        <v>1387</v>
      </c>
      <c r="B92" s="771"/>
      <c r="C92" s="771"/>
      <c r="D92" s="771"/>
      <c r="E92" s="771"/>
      <c r="F92" s="771"/>
      <c r="G92" s="771"/>
      <c r="H92" s="772"/>
      <c r="I92" s="620" t="s">
        <v>1386</v>
      </c>
      <c r="J92" s="557"/>
      <c r="K92" s="558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874"/>
      <c r="B93" s="771"/>
      <c r="C93" s="771"/>
      <c r="D93" s="771"/>
      <c r="E93" s="771"/>
      <c r="F93" s="771"/>
      <c r="G93" s="771"/>
      <c r="H93" s="772"/>
      <c r="I93" s="621"/>
      <c r="J93" s="560"/>
      <c r="K93" s="561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874"/>
      <c r="B94" s="771"/>
      <c r="C94" s="771"/>
      <c r="D94" s="771"/>
      <c r="E94" s="771"/>
      <c r="F94" s="771"/>
      <c r="G94" s="771"/>
      <c r="H94" s="772"/>
      <c r="I94" s="621"/>
      <c r="J94" s="560"/>
      <c r="K94" s="561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875"/>
      <c r="B95" s="822"/>
      <c r="C95" s="822"/>
      <c r="D95" s="822"/>
      <c r="E95" s="822"/>
      <c r="F95" s="822"/>
      <c r="G95" s="822"/>
      <c r="H95" s="823"/>
      <c r="I95" s="622"/>
      <c r="J95" s="563"/>
      <c r="K95" s="564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408</v>
      </c>
      <c r="C97" s="87">
        <v>48128</v>
      </c>
      <c r="D97" s="37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67" t="s">
        <v>1358</v>
      </c>
      <c r="F98" s="768"/>
      <c r="G98" s="768"/>
      <c r="H98" s="769"/>
      <c r="I98" s="767" t="s">
        <v>1378</v>
      </c>
      <c r="J98" s="768"/>
      <c r="K98" s="768"/>
      <c r="L98" s="769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34" t="s">
        <v>21</v>
      </c>
      <c r="D99" s="93"/>
      <c r="E99" s="770"/>
      <c r="F99" s="771"/>
      <c r="G99" s="771"/>
      <c r="H99" s="772"/>
      <c r="I99" s="770"/>
      <c r="J99" s="771"/>
      <c r="K99" s="771"/>
      <c r="L99" s="772"/>
      <c r="M99" s="7" t="s">
        <v>30</v>
      </c>
      <c r="N99" s="8">
        <v>15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1013</v>
      </c>
      <c r="D100" s="93"/>
      <c r="E100" s="770"/>
      <c r="F100" s="771"/>
      <c r="G100" s="771"/>
      <c r="H100" s="772"/>
      <c r="I100" s="770"/>
      <c r="J100" s="771"/>
      <c r="K100" s="771"/>
      <c r="L100" s="772"/>
      <c r="M100" s="7" t="s">
        <v>34</v>
      </c>
      <c r="N100" s="8">
        <f>SUM(N98:N99)</f>
        <v>26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70"/>
      <c r="F101" s="771"/>
      <c r="G101" s="771"/>
      <c r="H101" s="772"/>
      <c r="I101" s="770"/>
      <c r="J101" s="771"/>
      <c r="K101" s="771"/>
      <c r="L101" s="772"/>
      <c r="M101" s="104" t="s">
        <v>510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70"/>
      <c r="F102" s="771"/>
      <c r="G102" s="771"/>
      <c r="H102" s="772"/>
      <c r="I102" s="770"/>
      <c r="J102" s="771"/>
      <c r="K102" s="771"/>
      <c r="L102" s="772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70"/>
      <c r="F103" s="771"/>
      <c r="G103" s="771"/>
      <c r="H103" s="772"/>
      <c r="I103" s="770"/>
      <c r="J103" s="771"/>
      <c r="K103" s="771"/>
      <c r="L103" s="772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70"/>
      <c r="F104" s="771"/>
      <c r="G104" s="771"/>
      <c r="H104" s="772"/>
      <c r="I104" s="770"/>
      <c r="J104" s="771"/>
      <c r="K104" s="771"/>
      <c r="L104" s="772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770"/>
      <c r="F105" s="771"/>
      <c r="G105" s="771"/>
      <c r="H105" s="772"/>
      <c r="I105" s="770"/>
      <c r="J105" s="771"/>
      <c r="K105" s="771"/>
      <c r="L105" s="772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21"/>
      <c r="F106" s="822"/>
      <c r="G106" s="822"/>
      <c r="H106" s="823"/>
      <c r="I106" s="821"/>
      <c r="J106" s="822"/>
      <c r="K106" s="822"/>
      <c r="L106" s="823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1285</v>
      </c>
      <c r="F107" s="728"/>
      <c r="G107" s="728"/>
      <c r="H107" s="728"/>
      <c r="I107" s="728" t="s">
        <v>1365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36" t="s">
        <v>1376</v>
      </c>
      <c r="D108" s="93"/>
      <c r="E108" s="233" t="s">
        <v>1359</v>
      </c>
      <c r="F108" s="233"/>
      <c r="G108" s="233"/>
      <c r="H108" s="233"/>
      <c r="I108" s="233" t="s">
        <v>1360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1380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35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>
        <v>8</v>
      </c>
      <c r="C116" s="87"/>
      <c r="D116" s="37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1350</v>
      </c>
      <c r="F117" s="878"/>
      <c r="G117" s="878"/>
      <c r="H117" s="879"/>
      <c r="I117" s="877" t="s">
        <v>1397</v>
      </c>
      <c r="J117" s="878"/>
      <c r="K117" s="878"/>
      <c r="L117" s="879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34" t="s">
        <v>21</v>
      </c>
      <c r="D118" s="93"/>
      <c r="E118" s="697" t="s">
        <v>1357</v>
      </c>
      <c r="F118" s="698"/>
      <c r="G118" s="698"/>
      <c r="H118" s="699"/>
      <c r="I118" s="697" t="s">
        <v>1389</v>
      </c>
      <c r="J118" s="698"/>
      <c r="K118" s="698"/>
      <c r="L118" s="699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/>
      <c r="D119" s="93"/>
      <c r="E119" s="700"/>
      <c r="F119" s="876"/>
      <c r="G119" s="876"/>
      <c r="H119" s="702"/>
      <c r="I119" s="700"/>
      <c r="J119" s="876"/>
      <c r="K119" s="876"/>
      <c r="L119" s="702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700"/>
      <c r="F120" s="876"/>
      <c r="G120" s="876"/>
      <c r="H120" s="702"/>
      <c r="I120" s="700"/>
      <c r="J120" s="876"/>
      <c r="K120" s="876"/>
      <c r="L120" s="702"/>
      <c r="M120" s="104" t="s">
        <v>1203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700"/>
      <c r="F121" s="876"/>
      <c r="G121" s="876"/>
      <c r="H121" s="702"/>
      <c r="I121" s="700"/>
      <c r="J121" s="876"/>
      <c r="K121" s="876"/>
      <c r="L121" s="702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700"/>
      <c r="F122" s="876"/>
      <c r="G122" s="876"/>
      <c r="H122" s="702"/>
      <c r="I122" s="700"/>
      <c r="J122" s="876"/>
      <c r="K122" s="876"/>
      <c r="L122" s="702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700"/>
      <c r="F123" s="876"/>
      <c r="G123" s="876"/>
      <c r="H123" s="702"/>
      <c r="I123" s="700"/>
      <c r="J123" s="876"/>
      <c r="K123" s="876"/>
      <c r="L123" s="702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700"/>
      <c r="F124" s="876"/>
      <c r="G124" s="876"/>
      <c r="H124" s="702"/>
      <c r="I124" s="700"/>
      <c r="J124" s="876"/>
      <c r="K124" s="876"/>
      <c r="L124" s="702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786"/>
      <c r="F125" s="787"/>
      <c r="G125" s="787"/>
      <c r="H125" s="788"/>
      <c r="I125" s="786"/>
      <c r="J125" s="787"/>
      <c r="K125" s="787"/>
      <c r="L125" s="788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1366</v>
      </c>
      <c r="F126" s="724"/>
      <c r="G126" s="724"/>
      <c r="H126" s="724"/>
      <c r="I126" s="724" t="s">
        <v>1367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36" t="s">
        <v>18</v>
      </c>
      <c r="D127" s="93"/>
      <c r="E127" s="108" t="s">
        <v>912</v>
      </c>
      <c r="F127" s="233"/>
      <c r="G127" s="233"/>
      <c r="H127" s="233"/>
      <c r="I127" s="108" t="s">
        <v>912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1276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35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1390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37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1179</v>
      </c>
      <c r="E136" s="697" t="s">
        <v>1341</v>
      </c>
      <c r="F136" s="698"/>
      <c r="G136" s="698"/>
      <c r="H136" s="699"/>
      <c r="I136" s="697" t="s">
        <v>1379</v>
      </c>
      <c r="J136" s="698"/>
      <c r="K136" s="698"/>
      <c r="L136" s="699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34" t="s">
        <v>21</v>
      </c>
      <c r="D137" s="93"/>
      <c r="E137" s="700"/>
      <c r="F137" s="701"/>
      <c r="G137" s="701"/>
      <c r="H137" s="702"/>
      <c r="I137" s="700"/>
      <c r="J137" s="701"/>
      <c r="K137" s="701"/>
      <c r="L137" s="702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700"/>
      <c r="F138" s="701"/>
      <c r="G138" s="701"/>
      <c r="H138" s="702"/>
      <c r="I138" s="700"/>
      <c r="J138" s="701"/>
      <c r="K138" s="701"/>
      <c r="L138" s="702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700"/>
      <c r="F139" s="701"/>
      <c r="G139" s="701"/>
      <c r="H139" s="702"/>
      <c r="I139" s="700"/>
      <c r="J139" s="701"/>
      <c r="K139" s="701"/>
      <c r="L139" s="702"/>
      <c r="M139" s="104" t="s">
        <v>1203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700"/>
      <c r="F140" s="701"/>
      <c r="G140" s="701"/>
      <c r="H140" s="702"/>
      <c r="I140" s="700"/>
      <c r="J140" s="701"/>
      <c r="K140" s="701"/>
      <c r="L140" s="702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700"/>
      <c r="F141" s="701"/>
      <c r="G141" s="701"/>
      <c r="H141" s="702"/>
      <c r="I141" s="700"/>
      <c r="J141" s="701"/>
      <c r="K141" s="701"/>
      <c r="L141" s="702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700"/>
      <c r="F142" s="701"/>
      <c r="G142" s="701"/>
      <c r="H142" s="702"/>
      <c r="I142" s="700"/>
      <c r="J142" s="701"/>
      <c r="K142" s="701"/>
      <c r="L142" s="702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700"/>
      <c r="F143" s="701"/>
      <c r="G143" s="701"/>
      <c r="H143" s="702"/>
      <c r="I143" s="700"/>
      <c r="J143" s="701"/>
      <c r="K143" s="701"/>
      <c r="L143" s="702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700"/>
      <c r="F144" s="701"/>
      <c r="G144" s="701"/>
      <c r="H144" s="702"/>
      <c r="I144" s="700"/>
      <c r="J144" s="701"/>
      <c r="K144" s="701"/>
      <c r="L144" s="702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1353</v>
      </c>
      <c r="F145" s="725"/>
      <c r="G145" s="725"/>
      <c r="H145" s="725"/>
      <c r="I145" s="725" t="s">
        <v>1368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36" t="s">
        <v>1177</v>
      </c>
      <c r="D146" s="93"/>
      <c r="E146" s="108" t="s">
        <v>1182</v>
      </c>
      <c r="F146" s="233"/>
      <c r="G146" s="233"/>
      <c r="H146" s="233"/>
      <c r="I146" s="108" t="s">
        <v>1182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1380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35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33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1354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36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33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97" t="s">
        <v>1339</v>
      </c>
      <c r="F164" s="698"/>
      <c r="G164" s="698"/>
      <c r="H164" s="699"/>
      <c r="I164" s="697" t="s">
        <v>1332</v>
      </c>
      <c r="J164" s="698"/>
      <c r="K164" s="698"/>
      <c r="L164" s="699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700"/>
      <c r="F165" s="701"/>
      <c r="G165" s="701"/>
      <c r="H165" s="702"/>
      <c r="I165" s="700"/>
      <c r="J165" s="701"/>
      <c r="K165" s="701"/>
      <c r="L165" s="702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/>
      <c r="D166" s="93"/>
      <c r="E166" s="700"/>
      <c r="F166" s="701"/>
      <c r="G166" s="701"/>
      <c r="H166" s="702"/>
      <c r="I166" s="700"/>
      <c r="J166" s="701"/>
      <c r="K166" s="701"/>
      <c r="L166" s="702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700"/>
      <c r="F167" s="701"/>
      <c r="G167" s="701"/>
      <c r="H167" s="702"/>
      <c r="I167" s="700"/>
      <c r="J167" s="701"/>
      <c r="K167" s="701"/>
      <c r="L167" s="702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700"/>
      <c r="F168" s="701"/>
      <c r="G168" s="701"/>
      <c r="H168" s="702"/>
      <c r="I168" s="700"/>
      <c r="J168" s="701"/>
      <c r="K168" s="701"/>
      <c r="L168" s="702"/>
      <c r="M168" s="104" t="s">
        <v>703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786"/>
      <c r="F169" s="787"/>
      <c r="G169" s="787"/>
      <c r="H169" s="788"/>
      <c r="I169" s="786"/>
      <c r="J169" s="787"/>
      <c r="K169" s="787"/>
      <c r="L169" s="788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1352</v>
      </c>
      <c r="F170" s="725"/>
      <c r="G170" s="725"/>
      <c r="H170" s="725"/>
      <c r="I170" s="725" t="s">
        <v>1369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36" t="s">
        <v>18</v>
      </c>
      <c r="D171" s="93"/>
      <c r="E171" s="358" t="s">
        <v>929</v>
      </c>
      <c r="F171" s="358"/>
      <c r="G171" s="358"/>
      <c r="H171" s="358"/>
      <c r="I171" s="233" t="s">
        <v>929</v>
      </c>
      <c r="J171" s="233"/>
      <c r="K171" s="233"/>
      <c r="L171" s="23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35"/>
      <c r="Q173" s="12"/>
    </row>
    <row r="174" spans="1:17" s="5" customFormat="1" ht="318.75" customHeight="1" x14ac:dyDescent="0.65">
      <c r="A174" s="425" t="s">
        <v>1344</v>
      </c>
      <c r="B174" s="426"/>
      <c r="C174" s="426"/>
      <c r="D174" s="426"/>
      <c r="E174" s="426"/>
      <c r="F174" s="426"/>
      <c r="G174" s="426"/>
      <c r="H174" s="427"/>
      <c r="I174" s="620" t="s">
        <v>1343</v>
      </c>
      <c r="J174" s="557"/>
      <c r="K174" s="558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425"/>
      <c r="B175" s="426"/>
      <c r="C175" s="426"/>
      <c r="D175" s="426"/>
      <c r="E175" s="426"/>
      <c r="F175" s="426"/>
      <c r="G175" s="426"/>
      <c r="H175" s="427"/>
      <c r="I175" s="621"/>
      <c r="J175" s="560"/>
      <c r="K175" s="561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425"/>
      <c r="B176" s="426"/>
      <c r="C176" s="426"/>
      <c r="D176" s="426"/>
      <c r="E176" s="426"/>
      <c r="F176" s="426"/>
      <c r="G176" s="426"/>
      <c r="H176" s="427"/>
      <c r="I176" s="621"/>
      <c r="J176" s="560"/>
      <c r="K176" s="561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428"/>
      <c r="B177" s="429"/>
      <c r="C177" s="429"/>
      <c r="D177" s="429"/>
      <c r="E177" s="429"/>
      <c r="F177" s="429"/>
      <c r="G177" s="429"/>
      <c r="H177" s="430"/>
      <c r="I177" s="622"/>
      <c r="J177" s="563"/>
      <c r="K177" s="564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348</v>
      </c>
      <c r="C179" s="325">
        <v>7985</v>
      </c>
      <c r="D179" s="33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62</v>
      </c>
      <c r="E180" s="697" t="s">
        <v>1375</v>
      </c>
      <c r="F180" s="698"/>
      <c r="G180" s="698"/>
      <c r="H180" s="699"/>
      <c r="I180" s="697" t="s">
        <v>1384</v>
      </c>
      <c r="J180" s="698"/>
      <c r="K180" s="698"/>
      <c r="L180" s="699"/>
      <c r="M180" s="338" t="s">
        <v>52</v>
      </c>
      <c r="N180" s="340">
        <v>73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700"/>
      <c r="F181" s="701"/>
      <c r="G181" s="701"/>
      <c r="H181" s="702"/>
      <c r="I181" s="700"/>
      <c r="J181" s="701"/>
      <c r="K181" s="701"/>
      <c r="L181" s="702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569</v>
      </c>
      <c r="D182" s="343"/>
      <c r="E182" s="700"/>
      <c r="F182" s="701"/>
      <c r="G182" s="701"/>
      <c r="H182" s="702"/>
      <c r="I182" s="700"/>
      <c r="J182" s="701"/>
      <c r="K182" s="701"/>
      <c r="L182" s="702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700"/>
      <c r="F183" s="701"/>
      <c r="G183" s="701"/>
      <c r="H183" s="702"/>
      <c r="I183" s="700"/>
      <c r="J183" s="701"/>
      <c r="K183" s="701"/>
      <c r="L183" s="702"/>
      <c r="M183" s="7" t="s">
        <v>34</v>
      </c>
      <c r="N183" s="8">
        <f>SUM(N180:N182)</f>
        <v>80</v>
      </c>
      <c r="O183" s="3"/>
      <c r="P183" s="4"/>
      <c r="Q183" s="4"/>
    </row>
    <row r="184" spans="1:17" s="5" customFormat="1" ht="266.25" customHeight="1" x14ac:dyDescent="0.65">
      <c r="A184" s="18" t="s">
        <v>1234</v>
      </c>
      <c r="B184" s="88"/>
      <c r="C184" s="345"/>
      <c r="D184" s="343"/>
      <c r="E184" s="700"/>
      <c r="F184" s="701"/>
      <c r="G184" s="701"/>
      <c r="H184" s="702"/>
      <c r="I184" s="700"/>
      <c r="J184" s="701"/>
      <c r="K184" s="701"/>
      <c r="L184" s="702"/>
      <c r="M184" s="104" t="s">
        <v>513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786"/>
      <c r="F185" s="787"/>
      <c r="G185" s="787"/>
      <c r="H185" s="788"/>
      <c r="I185" s="786"/>
      <c r="J185" s="787"/>
      <c r="K185" s="787"/>
      <c r="L185" s="788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803</v>
      </c>
      <c r="F186" s="724"/>
      <c r="G186" s="724"/>
      <c r="H186" s="724"/>
      <c r="I186" s="724" t="s">
        <v>1370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36" t="s">
        <v>28</v>
      </c>
      <c r="D187" s="344"/>
      <c r="E187" s="328" t="s">
        <v>1351</v>
      </c>
      <c r="F187" s="328"/>
      <c r="G187" s="328"/>
      <c r="H187" s="328"/>
      <c r="I187" s="328" t="s">
        <v>1400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35"/>
      <c r="Q189" s="12"/>
    </row>
    <row r="190" spans="1:17" s="5" customFormat="1" ht="45.75" customHeight="1" x14ac:dyDescent="0.65">
      <c r="A190" s="874" t="s">
        <v>1387</v>
      </c>
      <c r="B190" s="771"/>
      <c r="C190" s="771"/>
      <c r="D190" s="771"/>
      <c r="E190" s="771"/>
      <c r="F190" s="771"/>
      <c r="G190" s="771"/>
      <c r="H190" s="772"/>
      <c r="I190" s="620" t="s">
        <v>1388</v>
      </c>
      <c r="J190" s="557"/>
      <c r="K190" s="558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874"/>
      <c r="B191" s="771"/>
      <c r="C191" s="771"/>
      <c r="D191" s="771"/>
      <c r="E191" s="771"/>
      <c r="F191" s="771"/>
      <c r="G191" s="771"/>
      <c r="H191" s="772"/>
      <c r="I191" s="621"/>
      <c r="J191" s="560"/>
      <c r="K191" s="561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874"/>
      <c r="B192" s="771"/>
      <c r="C192" s="771"/>
      <c r="D192" s="771"/>
      <c r="E192" s="771"/>
      <c r="F192" s="771"/>
      <c r="G192" s="771"/>
      <c r="H192" s="772"/>
      <c r="I192" s="621"/>
      <c r="J192" s="560"/>
      <c r="K192" s="561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875"/>
      <c r="B193" s="822"/>
      <c r="C193" s="822"/>
      <c r="D193" s="822"/>
      <c r="E193" s="822"/>
      <c r="F193" s="822"/>
      <c r="G193" s="822"/>
      <c r="H193" s="823"/>
      <c r="I193" s="622"/>
      <c r="J193" s="563"/>
      <c r="K193" s="564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33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1340</v>
      </c>
      <c r="F196" s="557"/>
      <c r="G196" s="557"/>
      <c r="H196" s="558"/>
      <c r="I196" s="611" t="s">
        <v>431</v>
      </c>
      <c r="J196" s="612"/>
      <c r="K196" s="612"/>
      <c r="L196" s="613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614"/>
      <c r="J197" s="615"/>
      <c r="K197" s="615"/>
      <c r="L197" s="616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614"/>
      <c r="J198" s="615"/>
      <c r="K198" s="615"/>
      <c r="L198" s="616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614"/>
      <c r="J199" s="615"/>
      <c r="K199" s="615"/>
      <c r="L199" s="616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614"/>
      <c r="J200" s="615"/>
      <c r="K200" s="615"/>
      <c r="L200" s="616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617"/>
      <c r="J201" s="618"/>
      <c r="K201" s="618"/>
      <c r="L201" s="619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36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35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304</v>
      </c>
      <c r="B210" s="356"/>
      <c r="C210" s="356"/>
      <c r="D210" s="356"/>
      <c r="E210" s="357"/>
      <c r="F210" s="355" t="s">
        <v>657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E118:H125"/>
    <mergeCell ref="E117:H117"/>
    <mergeCell ref="I118:L125"/>
    <mergeCell ref="I117:L117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2" activePane="bottomLeft" state="frozen"/>
      <selection activeCell="I80" sqref="I80:L89"/>
      <selection pane="bottomLeft" activeCell="E202" sqref="E202:H202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1403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223</v>
      </c>
      <c r="C2" s="87">
        <v>2935</v>
      </c>
      <c r="D2" s="40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1099</v>
      </c>
      <c r="E3" s="789" t="s">
        <v>1423</v>
      </c>
      <c r="F3" s="423"/>
      <c r="G3" s="423"/>
      <c r="H3" s="424"/>
      <c r="I3" s="789" t="s">
        <v>1460</v>
      </c>
      <c r="J3" s="423"/>
      <c r="K3" s="423"/>
      <c r="L3" s="424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41" t="s">
        <v>21</v>
      </c>
      <c r="D4" s="93"/>
      <c r="E4" s="790"/>
      <c r="F4" s="426"/>
      <c r="G4" s="426"/>
      <c r="H4" s="427"/>
      <c r="I4" s="790"/>
      <c r="J4" s="426"/>
      <c r="K4" s="426"/>
      <c r="L4" s="427"/>
      <c r="M4" s="7" t="s">
        <v>30</v>
      </c>
      <c r="N4" s="23">
        <v>23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1142</v>
      </c>
      <c r="D5" s="93"/>
      <c r="E5" s="790"/>
      <c r="F5" s="426"/>
      <c r="G5" s="426"/>
      <c r="H5" s="427"/>
      <c r="I5" s="790"/>
      <c r="J5" s="426"/>
      <c r="K5" s="426"/>
      <c r="L5" s="427"/>
      <c r="M5" s="7" t="s">
        <v>34</v>
      </c>
      <c r="N5" s="23">
        <f>SUM(N3:N4)</f>
        <v>39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790"/>
      <c r="J6" s="426"/>
      <c r="K6" s="426"/>
      <c r="L6" s="427"/>
      <c r="M6" s="104" t="s">
        <v>703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790"/>
      <c r="J7" s="426"/>
      <c r="K7" s="426"/>
      <c r="L7" s="42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790"/>
      <c r="J8" s="426"/>
      <c r="K8" s="426"/>
      <c r="L8" s="42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790"/>
      <c r="J9" s="426"/>
      <c r="K9" s="426"/>
      <c r="L9" s="427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90"/>
      <c r="F10" s="426"/>
      <c r="G10" s="426"/>
      <c r="H10" s="427"/>
      <c r="I10" s="790"/>
      <c r="J10" s="426"/>
      <c r="K10" s="426"/>
      <c r="L10" s="427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790"/>
      <c r="J11" s="426"/>
      <c r="K11" s="426"/>
      <c r="L11" s="42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1415</v>
      </c>
      <c r="F12" s="724"/>
      <c r="G12" s="724"/>
      <c r="H12" s="724"/>
      <c r="I12" s="724" t="s">
        <v>1431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32" t="s">
        <v>68</v>
      </c>
      <c r="D13" s="93"/>
      <c r="E13" s="108" t="s">
        <v>1348</v>
      </c>
      <c r="F13" s="109"/>
      <c r="G13" s="109"/>
      <c r="H13" s="109"/>
      <c r="I13" s="108" t="s">
        <v>1432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1446</v>
      </c>
      <c r="B15" s="557"/>
      <c r="C15" s="557"/>
      <c r="D15" s="557"/>
      <c r="E15" s="557"/>
      <c r="F15" s="557"/>
      <c r="G15" s="557"/>
      <c r="H15" s="558"/>
      <c r="I15" s="361" t="s">
        <v>1445</v>
      </c>
      <c r="J15" s="362"/>
      <c r="K15" s="362"/>
      <c r="L15" s="362"/>
      <c r="M15" s="362"/>
      <c r="N15" s="871"/>
      <c r="O15" s="13"/>
      <c r="P15" s="42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559"/>
      <c r="B17" s="560"/>
      <c r="C17" s="560"/>
      <c r="D17" s="560"/>
      <c r="E17" s="560"/>
      <c r="F17" s="560"/>
      <c r="G17" s="560"/>
      <c r="H17" s="561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 t="s">
        <v>1165</v>
      </c>
      <c r="C21" s="87">
        <v>5409</v>
      </c>
      <c r="D21" s="40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1167</v>
      </c>
      <c r="E22" s="789" t="s">
        <v>1424</v>
      </c>
      <c r="F22" s="423"/>
      <c r="G22" s="423"/>
      <c r="H22" s="424"/>
      <c r="I22" s="789" t="s">
        <v>1444</v>
      </c>
      <c r="J22" s="423"/>
      <c r="K22" s="423"/>
      <c r="L22" s="424"/>
      <c r="M22" s="7" t="s">
        <v>52</v>
      </c>
      <c r="N22" s="8">
        <v>28</v>
      </c>
      <c r="O22" s="3"/>
      <c r="P22" s="4"/>
      <c r="Q22" s="4"/>
    </row>
    <row r="23" spans="1:17" s="5" customFormat="1" ht="40.5" customHeight="1" x14ac:dyDescent="0.65">
      <c r="A23" s="92"/>
      <c r="B23" s="88"/>
      <c r="C23" s="41" t="s">
        <v>21</v>
      </c>
      <c r="D23" s="93"/>
      <c r="E23" s="790"/>
      <c r="F23" s="426"/>
      <c r="G23" s="426"/>
      <c r="H23" s="427"/>
      <c r="I23" s="790"/>
      <c r="J23" s="426"/>
      <c r="K23" s="426"/>
      <c r="L23" s="427"/>
      <c r="M23" s="7" t="s">
        <v>30</v>
      </c>
      <c r="N23" s="23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1206</v>
      </c>
      <c r="D24" s="93"/>
      <c r="E24" s="790"/>
      <c r="F24" s="426"/>
      <c r="G24" s="426"/>
      <c r="H24" s="427"/>
      <c r="I24" s="790"/>
      <c r="J24" s="426"/>
      <c r="K24" s="426"/>
      <c r="L24" s="427"/>
      <c r="M24" s="7" t="s">
        <v>34</v>
      </c>
      <c r="N24" s="23">
        <f>SUM(N22:N23)</f>
        <v>45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90"/>
      <c r="F25" s="426"/>
      <c r="G25" s="426"/>
      <c r="H25" s="427"/>
      <c r="I25" s="790"/>
      <c r="J25" s="426"/>
      <c r="K25" s="426"/>
      <c r="L25" s="427"/>
      <c r="M25" s="104" t="s">
        <v>1395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0"/>
      <c r="F26" s="426"/>
      <c r="G26" s="426"/>
      <c r="H26" s="427"/>
      <c r="I26" s="790"/>
      <c r="J26" s="426"/>
      <c r="K26" s="426"/>
      <c r="L26" s="427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90"/>
      <c r="F27" s="426"/>
      <c r="G27" s="426"/>
      <c r="H27" s="427"/>
      <c r="I27" s="790"/>
      <c r="J27" s="426"/>
      <c r="K27" s="426"/>
      <c r="L27" s="427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0"/>
      <c r="F28" s="426"/>
      <c r="G28" s="426"/>
      <c r="H28" s="427"/>
      <c r="I28" s="790"/>
      <c r="J28" s="426"/>
      <c r="K28" s="426"/>
      <c r="L28" s="427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90"/>
      <c r="F29" s="426"/>
      <c r="G29" s="426"/>
      <c r="H29" s="427"/>
      <c r="I29" s="790"/>
      <c r="J29" s="426"/>
      <c r="K29" s="426"/>
      <c r="L29" s="427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00"/>
      <c r="F30" s="429"/>
      <c r="G30" s="429"/>
      <c r="H30" s="430"/>
      <c r="I30" s="800"/>
      <c r="J30" s="429"/>
      <c r="K30" s="429"/>
      <c r="L30" s="430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1407</v>
      </c>
      <c r="F31" s="670"/>
      <c r="G31" s="670"/>
      <c r="H31" s="670"/>
      <c r="I31" s="724" t="s">
        <v>1454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32" t="s">
        <v>1437</v>
      </c>
      <c r="D32" s="93"/>
      <c r="E32" s="169" t="s">
        <v>1416</v>
      </c>
      <c r="F32" s="169"/>
      <c r="G32" s="169"/>
      <c r="H32" s="169"/>
      <c r="I32" s="169" t="s">
        <v>1453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1442</v>
      </c>
      <c r="B34" s="557"/>
      <c r="C34" s="557"/>
      <c r="D34" s="557"/>
      <c r="E34" s="557"/>
      <c r="F34" s="557"/>
      <c r="G34" s="557"/>
      <c r="H34" s="558"/>
      <c r="I34" s="620" t="s">
        <v>1443</v>
      </c>
      <c r="J34" s="557"/>
      <c r="K34" s="557"/>
      <c r="L34" s="557"/>
      <c r="M34" s="557"/>
      <c r="N34" s="824"/>
      <c r="O34" s="13"/>
      <c r="P34" s="42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11.2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40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41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1438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3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42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307</v>
      </c>
      <c r="C59" s="87">
        <v>3946</v>
      </c>
      <c r="D59" s="40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89" t="s">
        <v>1451</v>
      </c>
      <c r="F60" s="423"/>
      <c r="G60" s="423"/>
      <c r="H60" s="424"/>
      <c r="I60" s="789" t="s">
        <v>1461</v>
      </c>
      <c r="J60" s="423"/>
      <c r="K60" s="423"/>
      <c r="L60" s="424"/>
      <c r="M60" s="7" t="s">
        <v>52</v>
      </c>
      <c r="N60" s="8">
        <v>48</v>
      </c>
      <c r="O60" s="3"/>
      <c r="P60" s="4"/>
      <c r="Q60" s="4"/>
    </row>
    <row r="61" spans="1:19" ht="99.95" customHeight="1" x14ac:dyDescent="0.65">
      <c r="A61" s="92"/>
      <c r="B61" s="88"/>
      <c r="C61" s="41" t="s">
        <v>21</v>
      </c>
      <c r="D61" s="93"/>
      <c r="E61" s="790"/>
      <c r="F61" s="426"/>
      <c r="G61" s="426"/>
      <c r="H61" s="427"/>
      <c r="I61" s="790"/>
      <c r="J61" s="426"/>
      <c r="K61" s="426"/>
      <c r="L61" s="427"/>
      <c r="M61" s="7" t="s">
        <v>30</v>
      </c>
      <c r="N61" s="23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1281</v>
      </c>
      <c r="D62" s="93"/>
      <c r="E62" s="790"/>
      <c r="F62" s="426"/>
      <c r="G62" s="426"/>
      <c r="H62" s="427"/>
      <c r="I62" s="790"/>
      <c r="J62" s="426"/>
      <c r="K62" s="426"/>
      <c r="L62" s="427"/>
      <c r="M62" s="7" t="s">
        <v>34</v>
      </c>
      <c r="N62" s="23">
        <f>SUM(N60:N61)</f>
        <v>66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90"/>
      <c r="F63" s="426"/>
      <c r="G63" s="426"/>
      <c r="H63" s="427"/>
      <c r="I63" s="790"/>
      <c r="J63" s="426"/>
      <c r="K63" s="426"/>
      <c r="L63" s="427"/>
      <c r="M63" s="104" t="s">
        <v>1203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90"/>
      <c r="F64" s="426"/>
      <c r="G64" s="426"/>
      <c r="H64" s="427"/>
      <c r="I64" s="790"/>
      <c r="J64" s="426"/>
      <c r="K64" s="426"/>
      <c r="L64" s="427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90"/>
      <c r="F65" s="426"/>
      <c r="G65" s="426"/>
      <c r="H65" s="427"/>
      <c r="I65" s="790"/>
      <c r="J65" s="426"/>
      <c r="K65" s="426"/>
      <c r="L65" s="427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90"/>
      <c r="F66" s="426"/>
      <c r="G66" s="426"/>
      <c r="H66" s="427"/>
      <c r="I66" s="790"/>
      <c r="J66" s="426"/>
      <c r="K66" s="426"/>
      <c r="L66" s="427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90"/>
      <c r="F67" s="426"/>
      <c r="G67" s="426"/>
      <c r="H67" s="427"/>
      <c r="I67" s="790"/>
      <c r="J67" s="426"/>
      <c r="K67" s="426"/>
      <c r="L67" s="427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00"/>
      <c r="F68" s="429"/>
      <c r="G68" s="429"/>
      <c r="H68" s="430"/>
      <c r="I68" s="800"/>
      <c r="J68" s="429"/>
      <c r="K68" s="429"/>
      <c r="L68" s="430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1408</v>
      </c>
      <c r="F69" s="724"/>
      <c r="G69" s="724"/>
      <c r="H69" s="724"/>
      <c r="I69" s="724" t="s">
        <v>1430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68</v>
      </c>
      <c r="D70" s="93"/>
      <c r="E70" s="108" t="s">
        <v>1355</v>
      </c>
      <c r="F70" s="215"/>
      <c r="G70" s="215"/>
      <c r="H70" s="215"/>
      <c r="I70" s="108" t="s">
        <v>1455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42"/>
      <c r="Q72" s="12"/>
    </row>
    <row r="73" spans="1:19" ht="140.1" customHeight="1" x14ac:dyDescent="0.65">
      <c r="A73" s="735" t="s">
        <v>1447</v>
      </c>
      <c r="B73" s="535"/>
      <c r="C73" s="535"/>
      <c r="D73" s="535"/>
      <c r="E73" s="535"/>
      <c r="F73" s="535"/>
      <c r="G73" s="535"/>
      <c r="H73" s="536"/>
      <c r="I73" s="161" t="s">
        <v>1448</v>
      </c>
      <c r="J73" s="162"/>
      <c r="K73" s="236"/>
      <c r="L73" s="161" t="s">
        <v>989</v>
      </c>
      <c r="M73" s="162"/>
      <c r="N73" s="236"/>
      <c r="O73" s="14"/>
      <c r="P73" s="15"/>
      <c r="Q73" s="12"/>
    </row>
    <row r="74" spans="1:19" ht="180" customHeight="1" x14ac:dyDescent="0.65">
      <c r="A74" s="735"/>
      <c r="B74" s="535"/>
      <c r="C74" s="535"/>
      <c r="D74" s="535"/>
      <c r="E74" s="535"/>
      <c r="F74" s="535"/>
      <c r="G74" s="535"/>
      <c r="H74" s="536"/>
      <c r="I74" s="164"/>
      <c r="J74" s="165"/>
      <c r="K74" s="237"/>
      <c r="L74" s="164"/>
      <c r="M74" s="165"/>
      <c r="N74" s="237"/>
      <c r="O74" s="14"/>
      <c r="P74" s="15"/>
      <c r="Q74" s="12"/>
    </row>
    <row r="75" spans="1:19" ht="177" customHeight="1" x14ac:dyDescent="0.65">
      <c r="A75" s="735"/>
      <c r="B75" s="535"/>
      <c r="C75" s="535"/>
      <c r="D75" s="535"/>
      <c r="E75" s="535"/>
      <c r="F75" s="535"/>
      <c r="G75" s="535"/>
      <c r="H75" s="536"/>
      <c r="I75" s="164"/>
      <c r="J75" s="165"/>
      <c r="K75" s="237"/>
      <c r="L75" s="164"/>
      <c r="M75" s="165"/>
      <c r="N75" s="237"/>
      <c r="O75" s="16"/>
      <c r="P75" s="24"/>
      <c r="Q75" s="4"/>
    </row>
    <row r="76" spans="1:19" ht="191.25" customHeight="1" x14ac:dyDescent="0.65">
      <c r="A76" s="736"/>
      <c r="B76" s="538"/>
      <c r="C76" s="538"/>
      <c r="D76" s="538"/>
      <c r="E76" s="538"/>
      <c r="F76" s="538"/>
      <c r="G76" s="538"/>
      <c r="H76" s="539"/>
      <c r="I76" s="238"/>
      <c r="J76" s="239"/>
      <c r="K76" s="240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148">
        <v>536</v>
      </c>
      <c r="C78" s="148">
        <v>1952</v>
      </c>
      <c r="D78" s="40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149"/>
      <c r="C79" s="149"/>
      <c r="D79" s="93" t="s">
        <v>62</v>
      </c>
      <c r="E79" s="620" t="s">
        <v>1449</v>
      </c>
      <c r="F79" s="557"/>
      <c r="G79" s="557"/>
      <c r="H79" s="558"/>
      <c r="I79" s="620" t="s">
        <v>1450</v>
      </c>
      <c r="J79" s="557"/>
      <c r="K79" s="557"/>
      <c r="L79" s="558"/>
      <c r="M79" s="7" t="s">
        <v>52</v>
      </c>
      <c r="N79" s="23">
        <v>119</v>
      </c>
      <c r="O79" s="3"/>
      <c r="P79" s="4"/>
      <c r="Q79" s="4"/>
    </row>
    <row r="80" spans="1:19" ht="99.95" customHeight="1" x14ac:dyDescent="0.65">
      <c r="A80" s="92"/>
      <c r="B80" s="149"/>
      <c r="C80" s="41" t="s">
        <v>21</v>
      </c>
      <c r="D80" s="93"/>
      <c r="E80" s="621"/>
      <c r="F80" s="560"/>
      <c r="G80" s="560"/>
      <c r="H80" s="561"/>
      <c r="I80" s="621"/>
      <c r="J80" s="560"/>
      <c r="K80" s="560"/>
      <c r="L80" s="561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149"/>
      <c r="C81" s="103" t="s">
        <v>310</v>
      </c>
      <c r="D81" s="93"/>
      <c r="E81" s="621"/>
      <c r="F81" s="560"/>
      <c r="G81" s="560"/>
      <c r="H81" s="561"/>
      <c r="I81" s="621"/>
      <c r="J81" s="560"/>
      <c r="K81" s="560"/>
      <c r="L81" s="561"/>
      <c r="M81" s="7" t="s">
        <v>34</v>
      </c>
      <c r="N81" s="23">
        <f>SUM(N79:N80)</f>
        <v>134</v>
      </c>
      <c r="O81" s="3"/>
      <c r="P81" s="4"/>
      <c r="Q81" s="4"/>
    </row>
    <row r="82" spans="1:17" s="5" customFormat="1" ht="75.75" customHeight="1" x14ac:dyDescent="0.65">
      <c r="A82" s="92"/>
      <c r="B82" s="149"/>
      <c r="C82" s="103"/>
      <c r="D82" s="93"/>
      <c r="E82" s="621"/>
      <c r="F82" s="560"/>
      <c r="G82" s="560"/>
      <c r="H82" s="561"/>
      <c r="I82" s="621"/>
      <c r="J82" s="560"/>
      <c r="K82" s="560"/>
      <c r="L82" s="561"/>
      <c r="M82" s="104" t="s">
        <v>1203</v>
      </c>
      <c r="N82" s="105"/>
      <c r="O82" s="3"/>
      <c r="P82" s="4"/>
      <c r="Q82" s="4"/>
    </row>
    <row r="83" spans="1:17" s="5" customFormat="1" ht="99.95" customHeight="1" x14ac:dyDescent="0.65">
      <c r="A83" s="801" t="s">
        <v>1417</v>
      </c>
      <c r="B83" s="149"/>
      <c r="C83" s="103"/>
      <c r="D83" s="93"/>
      <c r="E83" s="621"/>
      <c r="F83" s="560"/>
      <c r="G83" s="560"/>
      <c r="H83" s="561"/>
      <c r="I83" s="621"/>
      <c r="J83" s="560"/>
      <c r="K83" s="560"/>
      <c r="L83" s="561"/>
      <c r="M83" s="104"/>
      <c r="N83" s="105"/>
      <c r="O83" s="3"/>
      <c r="P83" s="4"/>
      <c r="Q83" s="4"/>
    </row>
    <row r="84" spans="1:17" s="5" customFormat="1" ht="70.5" customHeight="1" x14ac:dyDescent="0.65">
      <c r="A84" s="801"/>
      <c r="B84" s="149"/>
      <c r="C84" s="103"/>
      <c r="D84" s="93"/>
      <c r="E84" s="621"/>
      <c r="F84" s="560"/>
      <c r="G84" s="560"/>
      <c r="H84" s="561"/>
      <c r="I84" s="621"/>
      <c r="J84" s="560"/>
      <c r="K84" s="560"/>
      <c r="L84" s="561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149"/>
      <c r="C85" s="103"/>
      <c r="D85" s="93"/>
      <c r="E85" s="621"/>
      <c r="F85" s="560"/>
      <c r="G85" s="560"/>
      <c r="H85" s="561"/>
      <c r="I85" s="621"/>
      <c r="J85" s="560"/>
      <c r="K85" s="560"/>
      <c r="L85" s="561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149"/>
      <c r="C86" s="103"/>
      <c r="D86" s="93"/>
      <c r="E86" s="621"/>
      <c r="F86" s="560"/>
      <c r="G86" s="560"/>
      <c r="H86" s="561"/>
      <c r="I86" s="621"/>
      <c r="J86" s="560"/>
      <c r="K86" s="560"/>
      <c r="L86" s="561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149"/>
      <c r="C87" s="103"/>
      <c r="D87" s="93"/>
      <c r="E87" s="621"/>
      <c r="F87" s="560"/>
      <c r="G87" s="560"/>
      <c r="H87" s="561"/>
      <c r="I87" s="621"/>
      <c r="J87" s="560"/>
      <c r="K87" s="560"/>
      <c r="L87" s="561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149"/>
      <c r="C88" s="103"/>
      <c r="D88" s="93"/>
      <c r="E88" s="724" t="s">
        <v>1409</v>
      </c>
      <c r="F88" s="724"/>
      <c r="G88" s="724"/>
      <c r="H88" s="724"/>
      <c r="I88" s="724" t="s">
        <v>1433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1419</v>
      </c>
      <c r="F89" s="222"/>
      <c r="G89" s="222"/>
      <c r="H89" s="222"/>
      <c r="I89" s="169" t="s">
        <v>1456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42"/>
      <c r="Q91" s="12"/>
    </row>
    <row r="92" spans="1:17" s="5" customFormat="1" ht="140.1" customHeight="1" x14ac:dyDescent="0.65">
      <c r="A92" s="735" t="s">
        <v>1447</v>
      </c>
      <c r="B92" s="535"/>
      <c r="C92" s="535"/>
      <c r="D92" s="535"/>
      <c r="E92" s="535"/>
      <c r="F92" s="535"/>
      <c r="G92" s="535"/>
      <c r="H92" s="536"/>
      <c r="I92" s="161" t="s">
        <v>1448</v>
      </c>
      <c r="J92" s="162"/>
      <c r="K92" s="236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735"/>
      <c r="B93" s="535"/>
      <c r="C93" s="535"/>
      <c r="D93" s="535"/>
      <c r="E93" s="535"/>
      <c r="F93" s="535"/>
      <c r="G93" s="535"/>
      <c r="H93" s="536"/>
      <c r="I93" s="164"/>
      <c r="J93" s="165"/>
      <c r="K93" s="237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735"/>
      <c r="B94" s="535"/>
      <c r="C94" s="535"/>
      <c r="D94" s="535"/>
      <c r="E94" s="535"/>
      <c r="F94" s="535"/>
      <c r="G94" s="535"/>
      <c r="H94" s="536"/>
      <c r="I94" s="164"/>
      <c r="J94" s="165"/>
      <c r="K94" s="237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736"/>
      <c r="B95" s="538"/>
      <c r="C95" s="538"/>
      <c r="D95" s="538"/>
      <c r="E95" s="538"/>
      <c r="F95" s="538"/>
      <c r="G95" s="538"/>
      <c r="H95" s="539"/>
      <c r="I95" s="238"/>
      <c r="J95" s="239"/>
      <c r="K95" s="240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397">
        <v>407</v>
      </c>
      <c r="C97" s="148">
        <v>42115</v>
      </c>
      <c r="D97" s="40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398"/>
      <c r="C98" s="149"/>
      <c r="D98" s="93" t="s">
        <v>35</v>
      </c>
      <c r="E98" s="825" t="s">
        <v>1462</v>
      </c>
      <c r="F98" s="826"/>
      <c r="G98" s="826"/>
      <c r="H98" s="827"/>
      <c r="I98" s="825" t="s">
        <v>1463</v>
      </c>
      <c r="J98" s="826"/>
      <c r="K98" s="826"/>
      <c r="L98" s="827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398"/>
      <c r="C99" s="41" t="s">
        <v>21</v>
      </c>
      <c r="D99" s="93"/>
      <c r="E99" s="828"/>
      <c r="F99" s="829"/>
      <c r="G99" s="829"/>
      <c r="H99" s="830"/>
      <c r="I99" s="828"/>
      <c r="J99" s="829"/>
      <c r="K99" s="829"/>
      <c r="L99" s="830"/>
      <c r="M99" s="7" t="s">
        <v>30</v>
      </c>
      <c r="N99" s="23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398"/>
      <c r="C100" s="103" t="s">
        <v>1441</v>
      </c>
      <c r="D100" s="93"/>
      <c r="E100" s="828"/>
      <c r="F100" s="829"/>
      <c r="G100" s="829"/>
      <c r="H100" s="830"/>
      <c r="I100" s="828"/>
      <c r="J100" s="829"/>
      <c r="K100" s="829"/>
      <c r="L100" s="830"/>
      <c r="M100" s="7" t="s">
        <v>34</v>
      </c>
      <c r="N100" s="23">
        <f>SUM(N98:N99)</f>
        <v>27</v>
      </c>
      <c r="O100" s="3"/>
      <c r="P100" s="4"/>
      <c r="Q100" s="4"/>
    </row>
    <row r="101" spans="1:19" ht="90.75" customHeight="1" x14ac:dyDescent="0.65">
      <c r="A101" s="92"/>
      <c r="B101" s="398"/>
      <c r="C101" s="103"/>
      <c r="D101" s="93"/>
      <c r="E101" s="828"/>
      <c r="F101" s="829"/>
      <c r="G101" s="829"/>
      <c r="H101" s="830"/>
      <c r="I101" s="828"/>
      <c r="J101" s="829"/>
      <c r="K101" s="829"/>
      <c r="L101" s="830"/>
      <c r="M101" s="104" t="s">
        <v>510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398"/>
      <c r="C102" s="103"/>
      <c r="D102" s="93"/>
      <c r="E102" s="828"/>
      <c r="F102" s="829"/>
      <c r="G102" s="829"/>
      <c r="H102" s="830"/>
      <c r="I102" s="828"/>
      <c r="J102" s="829"/>
      <c r="K102" s="829"/>
      <c r="L102" s="830"/>
      <c r="M102" s="104"/>
      <c r="N102" s="105"/>
      <c r="O102" s="3"/>
      <c r="P102" s="4"/>
      <c r="Q102" s="4"/>
    </row>
    <row r="103" spans="1:19" ht="238.5" customHeight="1" x14ac:dyDescent="0.65">
      <c r="A103" s="92"/>
      <c r="B103" s="398"/>
      <c r="C103" s="103"/>
      <c r="D103" s="93"/>
      <c r="E103" s="828"/>
      <c r="F103" s="829"/>
      <c r="G103" s="829"/>
      <c r="H103" s="830"/>
      <c r="I103" s="828"/>
      <c r="J103" s="829"/>
      <c r="K103" s="829"/>
      <c r="L103" s="830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398"/>
      <c r="C104" s="103"/>
      <c r="D104" s="93"/>
      <c r="E104" s="828"/>
      <c r="F104" s="829"/>
      <c r="G104" s="829"/>
      <c r="H104" s="830"/>
      <c r="I104" s="828"/>
      <c r="J104" s="829"/>
      <c r="K104" s="829"/>
      <c r="L104" s="830"/>
      <c r="M104" s="104"/>
      <c r="N104" s="105"/>
      <c r="O104" s="3"/>
      <c r="P104" s="4"/>
      <c r="Q104" s="4"/>
    </row>
    <row r="105" spans="1:19" ht="92.25" customHeight="1" x14ac:dyDescent="0.65">
      <c r="A105" s="92"/>
      <c r="B105" s="398"/>
      <c r="C105" s="103"/>
      <c r="D105" s="93"/>
      <c r="E105" s="828"/>
      <c r="F105" s="829"/>
      <c r="G105" s="829"/>
      <c r="H105" s="830"/>
      <c r="I105" s="828"/>
      <c r="J105" s="829"/>
      <c r="K105" s="829"/>
      <c r="L105" s="830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398"/>
      <c r="C106" s="103"/>
      <c r="D106" s="93"/>
      <c r="E106" s="831"/>
      <c r="F106" s="832"/>
      <c r="G106" s="832"/>
      <c r="H106" s="833"/>
      <c r="I106" s="831"/>
      <c r="J106" s="832"/>
      <c r="K106" s="832"/>
      <c r="L106" s="833"/>
      <c r="M106" s="104"/>
      <c r="N106" s="105"/>
      <c r="O106" s="3"/>
      <c r="P106" s="4"/>
      <c r="Q106" s="4"/>
    </row>
    <row r="107" spans="1:19" ht="80.25" customHeight="1" x14ac:dyDescent="0.65">
      <c r="A107" s="92"/>
      <c r="B107" s="398"/>
      <c r="C107" s="103"/>
      <c r="D107" s="93"/>
      <c r="E107" s="728" t="s">
        <v>1405</v>
      </c>
      <c r="F107" s="728"/>
      <c r="G107" s="728"/>
      <c r="H107" s="728"/>
      <c r="I107" s="728" t="s">
        <v>1428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31" t="s">
        <v>1177</v>
      </c>
      <c r="D108" s="93"/>
      <c r="E108" s="233" t="s">
        <v>1286</v>
      </c>
      <c r="F108" s="233"/>
      <c r="G108" s="233"/>
      <c r="H108" s="233"/>
      <c r="I108" s="233" t="s">
        <v>1457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1439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42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40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1397</v>
      </c>
      <c r="F117" s="878"/>
      <c r="G117" s="878"/>
      <c r="H117" s="879"/>
      <c r="I117" s="877"/>
      <c r="J117" s="878"/>
      <c r="K117" s="878"/>
      <c r="L117" s="879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41" t="s">
        <v>21</v>
      </c>
      <c r="D118" s="93"/>
      <c r="E118" s="620" t="s">
        <v>1421</v>
      </c>
      <c r="F118" s="557"/>
      <c r="G118" s="557"/>
      <c r="H118" s="558"/>
      <c r="I118" s="620" t="s">
        <v>1436</v>
      </c>
      <c r="J118" s="557"/>
      <c r="K118" s="557"/>
      <c r="L118" s="558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1413</v>
      </c>
      <c r="D119" s="93"/>
      <c r="E119" s="621"/>
      <c r="F119" s="889"/>
      <c r="G119" s="889"/>
      <c r="H119" s="561"/>
      <c r="I119" s="621"/>
      <c r="J119" s="889"/>
      <c r="K119" s="889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621"/>
      <c r="J120" s="889"/>
      <c r="K120" s="889"/>
      <c r="L120" s="561"/>
      <c r="M120" s="104" t="s">
        <v>510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621"/>
      <c r="J121" s="889"/>
      <c r="K121" s="889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621"/>
      <c r="J122" s="889"/>
      <c r="K122" s="889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621"/>
      <c r="J123" s="889"/>
      <c r="K123" s="889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621"/>
      <c r="J124" s="889"/>
      <c r="K124" s="889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622"/>
      <c r="J125" s="563"/>
      <c r="K125" s="563"/>
      <c r="L125" s="564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1412</v>
      </c>
      <c r="F126" s="724"/>
      <c r="G126" s="724"/>
      <c r="H126" s="724"/>
      <c r="I126" s="724" t="s">
        <v>1435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38" t="s">
        <v>1414</v>
      </c>
      <c r="D127" s="93"/>
      <c r="E127" s="108" t="s">
        <v>912</v>
      </c>
      <c r="F127" s="233"/>
      <c r="G127" s="233"/>
      <c r="H127" s="233"/>
      <c r="I127" s="108" t="s">
        <v>1434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1276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42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1390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40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1179</v>
      </c>
      <c r="E136" s="620" t="s">
        <v>1426</v>
      </c>
      <c r="F136" s="557"/>
      <c r="G136" s="557"/>
      <c r="H136" s="558"/>
      <c r="I136" s="620" t="s">
        <v>1440</v>
      </c>
      <c r="J136" s="557"/>
      <c r="K136" s="557"/>
      <c r="L136" s="558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41" t="s">
        <v>21</v>
      </c>
      <c r="D137" s="93"/>
      <c r="E137" s="621"/>
      <c r="F137" s="560"/>
      <c r="G137" s="560"/>
      <c r="H137" s="561"/>
      <c r="I137" s="621"/>
      <c r="J137" s="560"/>
      <c r="K137" s="560"/>
      <c r="L137" s="561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621"/>
      <c r="F138" s="560"/>
      <c r="G138" s="560"/>
      <c r="H138" s="561"/>
      <c r="I138" s="621"/>
      <c r="J138" s="560"/>
      <c r="K138" s="560"/>
      <c r="L138" s="561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621"/>
      <c r="F139" s="560"/>
      <c r="G139" s="560"/>
      <c r="H139" s="561"/>
      <c r="I139" s="621"/>
      <c r="J139" s="560"/>
      <c r="K139" s="560"/>
      <c r="L139" s="561"/>
      <c r="M139" s="104" t="s">
        <v>1203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621"/>
      <c r="F140" s="560"/>
      <c r="G140" s="560"/>
      <c r="H140" s="561"/>
      <c r="I140" s="621"/>
      <c r="J140" s="560"/>
      <c r="K140" s="560"/>
      <c r="L140" s="561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621"/>
      <c r="F141" s="560"/>
      <c r="G141" s="560"/>
      <c r="H141" s="561"/>
      <c r="I141" s="621"/>
      <c r="J141" s="560"/>
      <c r="K141" s="560"/>
      <c r="L141" s="561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621"/>
      <c r="F142" s="560"/>
      <c r="G142" s="560"/>
      <c r="H142" s="561"/>
      <c r="I142" s="621"/>
      <c r="J142" s="560"/>
      <c r="K142" s="560"/>
      <c r="L142" s="561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621"/>
      <c r="F143" s="560"/>
      <c r="G143" s="560"/>
      <c r="H143" s="561"/>
      <c r="I143" s="621"/>
      <c r="J143" s="560"/>
      <c r="K143" s="560"/>
      <c r="L143" s="561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621"/>
      <c r="F144" s="560"/>
      <c r="G144" s="560"/>
      <c r="H144" s="561"/>
      <c r="I144" s="621"/>
      <c r="J144" s="560"/>
      <c r="K144" s="560"/>
      <c r="L144" s="561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1410</v>
      </c>
      <c r="F145" s="725"/>
      <c r="G145" s="725"/>
      <c r="H145" s="725"/>
      <c r="I145" s="725" t="s">
        <v>1427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38" t="s">
        <v>1177</v>
      </c>
      <c r="D146" s="93"/>
      <c r="E146" s="108" t="s">
        <v>1182</v>
      </c>
      <c r="F146" s="233"/>
      <c r="G146" s="233"/>
      <c r="H146" s="233"/>
      <c r="I146" s="108" t="s">
        <v>1182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1439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42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39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1438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38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39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20" t="s">
        <v>1404</v>
      </c>
      <c r="F164" s="557"/>
      <c r="G164" s="557"/>
      <c r="H164" s="558"/>
      <c r="I164" s="620" t="s">
        <v>1422</v>
      </c>
      <c r="J164" s="557"/>
      <c r="K164" s="557"/>
      <c r="L164" s="558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621"/>
      <c r="F165" s="560"/>
      <c r="G165" s="560"/>
      <c r="H165" s="561"/>
      <c r="I165" s="621"/>
      <c r="J165" s="560"/>
      <c r="K165" s="560"/>
      <c r="L165" s="561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/>
      <c r="D166" s="93"/>
      <c r="E166" s="621"/>
      <c r="F166" s="560"/>
      <c r="G166" s="560"/>
      <c r="H166" s="561"/>
      <c r="I166" s="621"/>
      <c r="J166" s="560"/>
      <c r="K166" s="560"/>
      <c r="L166" s="561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21"/>
      <c r="F167" s="560"/>
      <c r="G167" s="560"/>
      <c r="H167" s="561"/>
      <c r="I167" s="621"/>
      <c r="J167" s="560"/>
      <c r="K167" s="560"/>
      <c r="L167" s="561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21"/>
      <c r="F168" s="560"/>
      <c r="G168" s="560"/>
      <c r="H168" s="561"/>
      <c r="I168" s="621"/>
      <c r="J168" s="560"/>
      <c r="K168" s="560"/>
      <c r="L168" s="561"/>
      <c r="M168" s="104" t="s">
        <v>703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22"/>
      <c r="F169" s="563"/>
      <c r="G169" s="563"/>
      <c r="H169" s="564"/>
      <c r="I169" s="622"/>
      <c r="J169" s="563"/>
      <c r="K169" s="563"/>
      <c r="L169" s="564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1406</v>
      </c>
      <c r="F170" s="725"/>
      <c r="G170" s="725"/>
      <c r="H170" s="725"/>
      <c r="I170" s="725" t="s">
        <v>1425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38" t="s">
        <v>18</v>
      </c>
      <c r="D171" s="93"/>
      <c r="E171" s="358"/>
      <c r="F171" s="358"/>
      <c r="G171" s="358"/>
      <c r="H171" s="358"/>
      <c r="I171" s="233"/>
      <c r="J171" s="233"/>
      <c r="K171" s="233"/>
      <c r="L171" s="23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42"/>
      <c r="Q173" s="12"/>
    </row>
    <row r="174" spans="1:17" s="5" customFormat="1" ht="318.75" customHeight="1" x14ac:dyDescent="0.65">
      <c r="A174" s="735" t="s">
        <v>1447</v>
      </c>
      <c r="B174" s="535"/>
      <c r="C174" s="535"/>
      <c r="D174" s="535"/>
      <c r="E174" s="535"/>
      <c r="F174" s="535"/>
      <c r="G174" s="535"/>
      <c r="H174" s="536"/>
      <c r="I174" s="161" t="s">
        <v>1448</v>
      </c>
      <c r="J174" s="162"/>
      <c r="K174" s="236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735"/>
      <c r="B175" s="535"/>
      <c r="C175" s="535"/>
      <c r="D175" s="535"/>
      <c r="E175" s="535"/>
      <c r="F175" s="535"/>
      <c r="G175" s="535"/>
      <c r="H175" s="536"/>
      <c r="I175" s="164"/>
      <c r="J175" s="165"/>
      <c r="K175" s="237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735"/>
      <c r="B176" s="535"/>
      <c r="C176" s="535"/>
      <c r="D176" s="535"/>
      <c r="E176" s="535"/>
      <c r="F176" s="535"/>
      <c r="G176" s="535"/>
      <c r="H176" s="536"/>
      <c r="I176" s="164"/>
      <c r="J176" s="165"/>
      <c r="K176" s="237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736"/>
      <c r="B177" s="538"/>
      <c r="C177" s="538"/>
      <c r="D177" s="538"/>
      <c r="E177" s="538"/>
      <c r="F177" s="538"/>
      <c r="G177" s="538"/>
      <c r="H177" s="539"/>
      <c r="I177" s="238"/>
      <c r="J177" s="239"/>
      <c r="K177" s="240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352</v>
      </c>
      <c r="C179" s="325">
        <v>1690</v>
      </c>
      <c r="D179" s="39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62</v>
      </c>
      <c r="E180" s="620" t="s">
        <v>1452</v>
      </c>
      <c r="F180" s="557"/>
      <c r="G180" s="557"/>
      <c r="H180" s="558"/>
      <c r="I180" s="620" t="s">
        <v>1458</v>
      </c>
      <c r="J180" s="557"/>
      <c r="K180" s="557"/>
      <c r="L180" s="558"/>
      <c r="M180" s="338" t="s">
        <v>52</v>
      </c>
      <c r="N180" s="419">
        <v>74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621"/>
      <c r="F181" s="560"/>
      <c r="G181" s="560"/>
      <c r="H181" s="561"/>
      <c r="I181" s="621"/>
      <c r="J181" s="560"/>
      <c r="K181" s="560"/>
      <c r="L181" s="561"/>
      <c r="M181" s="339"/>
      <c r="N181" s="420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569</v>
      </c>
      <c r="D182" s="343"/>
      <c r="E182" s="621"/>
      <c r="F182" s="560"/>
      <c r="G182" s="560"/>
      <c r="H182" s="561"/>
      <c r="I182" s="621"/>
      <c r="J182" s="560"/>
      <c r="K182" s="560"/>
      <c r="L182" s="561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621"/>
      <c r="F183" s="560"/>
      <c r="G183" s="560"/>
      <c r="H183" s="561"/>
      <c r="I183" s="621"/>
      <c r="J183" s="560"/>
      <c r="K183" s="560"/>
      <c r="L183" s="561"/>
      <c r="M183" s="7" t="s">
        <v>34</v>
      </c>
      <c r="N183" s="23">
        <f>SUM(N180:N182)</f>
        <v>81</v>
      </c>
      <c r="O183" s="3"/>
      <c r="P183" s="4"/>
      <c r="Q183" s="4"/>
    </row>
    <row r="184" spans="1:17" s="5" customFormat="1" ht="266.25" customHeight="1" x14ac:dyDescent="0.65">
      <c r="A184" s="18" t="s">
        <v>1234</v>
      </c>
      <c r="B184" s="88"/>
      <c r="C184" s="345"/>
      <c r="D184" s="343"/>
      <c r="E184" s="621"/>
      <c r="F184" s="560"/>
      <c r="G184" s="560"/>
      <c r="H184" s="561"/>
      <c r="I184" s="621"/>
      <c r="J184" s="560"/>
      <c r="K184" s="560"/>
      <c r="L184" s="561"/>
      <c r="M184" s="104" t="s">
        <v>513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622"/>
      <c r="F185" s="563"/>
      <c r="G185" s="563"/>
      <c r="H185" s="564"/>
      <c r="I185" s="622"/>
      <c r="J185" s="563"/>
      <c r="K185" s="563"/>
      <c r="L185" s="564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1411</v>
      </c>
      <c r="F186" s="724"/>
      <c r="G186" s="724"/>
      <c r="H186" s="724"/>
      <c r="I186" s="724" t="s">
        <v>1429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38" t="s">
        <v>28</v>
      </c>
      <c r="D187" s="344"/>
      <c r="E187" s="328" t="s">
        <v>1418</v>
      </c>
      <c r="F187" s="328"/>
      <c r="G187" s="328"/>
      <c r="H187" s="328"/>
      <c r="I187" s="169" t="s">
        <v>1459</v>
      </c>
      <c r="J187" s="169"/>
      <c r="K187" s="169"/>
      <c r="L187" s="169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42"/>
      <c r="Q189" s="12"/>
    </row>
    <row r="190" spans="1:17" s="5" customFormat="1" ht="45.75" customHeight="1" x14ac:dyDescent="0.65">
      <c r="A190" s="735" t="s">
        <v>1447</v>
      </c>
      <c r="B190" s="535"/>
      <c r="C190" s="535"/>
      <c r="D190" s="535"/>
      <c r="E190" s="535"/>
      <c r="F190" s="535"/>
      <c r="G190" s="535"/>
      <c r="H190" s="536"/>
      <c r="I190" s="161" t="s">
        <v>1448</v>
      </c>
      <c r="J190" s="162"/>
      <c r="K190" s="236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735"/>
      <c r="B191" s="535"/>
      <c r="C191" s="535"/>
      <c r="D191" s="535"/>
      <c r="E191" s="535"/>
      <c r="F191" s="535"/>
      <c r="G191" s="535"/>
      <c r="H191" s="536"/>
      <c r="I191" s="164"/>
      <c r="J191" s="165"/>
      <c r="K191" s="237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735"/>
      <c r="B192" s="535"/>
      <c r="C192" s="535"/>
      <c r="D192" s="535"/>
      <c r="E192" s="535"/>
      <c r="F192" s="535"/>
      <c r="G192" s="535"/>
      <c r="H192" s="536"/>
      <c r="I192" s="164"/>
      <c r="J192" s="165"/>
      <c r="K192" s="237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736"/>
      <c r="B193" s="538"/>
      <c r="C193" s="538"/>
      <c r="D193" s="538"/>
      <c r="E193" s="538"/>
      <c r="F193" s="538"/>
      <c r="G193" s="538"/>
      <c r="H193" s="539"/>
      <c r="I193" s="238"/>
      <c r="J193" s="239"/>
      <c r="K193" s="240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39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1420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3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42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201</v>
      </c>
      <c r="B210" s="356"/>
      <c r="C210" s="356"/>
      <c r="D210" s="356"/>
      <c r="E210" s="357"/>
      <c r="F210" s="355" t="s">
        <v>202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96" activePane="bottomLeft" state="frozen"/>
      <selection activeCell="I80" sqref="I80:L89"/>
      <selection pane="bottomLeft" activeCell="A210" sqref="A210:E21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1464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223</v>
      </c>
      <c r="C2" s="87">
        <v>2935</v>
      </c>
      <c r="D2" s="47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1478</v>
      </c>
      <c r="E3" s="789" t="s">
        <v>1489</v>
      </c>
      <c r="F3" s="423"/>
      <c r="G3" s="423"/>
      <c r="H3" s="424"/>
      <c r="I3" s="789" t="s">
        <v>1499</v>
      </c>
      <c r="J3" s="423"/>
      <c r="K3" s="423"/>
      <c r="L3" s="424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44" t="s">
        <v>21</v>
      </c>
      <c r="D4" s="93"/>
      <c r="E4" s="790"/>
      <c r="F4" s="426"/>
      <c r="G4" s="426"/>
      <c r="H4" s="427"/>
      <c r="I4" s="790"/>
      <c r="J4" s="426"/>
      <c r="K4" s="426"/>
      <c r="L4" s="427"/>
      <c r="M4" s="7" t="s">
        <v>30</v>
      </c>
      <c r="N4" s="8">
        <v>23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1142</v>
      </c>
      <c r="D5" s="93"/>
      <c r="E5" s="790"/>
      <c r="F5" s="426"/>
      <c r="G5" s="426"/>
      <c r="H5" s="427"/>
      <c r="I5" s="790"/>
      <c r="J5" s="426"/>
      <c r="K5" s="426"/>
      <c r="L5" s="427"/>
      <c r="M5" s="7" t="s">
        <v>34</v>
      </c>
      <c r="N5" s="8">
        <f>SUM(N3:N4)</f>
        <v>39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790"/>
      <c r="J6" s="426"/>
      <c r="K6" s="426"/>
      <c r="L6" s="427"/>
      <c r="M6" s="104" t="s">
        <v>703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790"/>
      <c r="J7" s="426"/>
      <c r="K7" s="426"/>
      <c r="L7" s="427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790"/>
      <c r="J8" s="426"/>
      <c r="K8" s="426"/>
      <c r="L8" s="427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90"/>
      <c r="F9" s="426"/>
      <c r="G9" s="426"/>
      <c r="H9" s="427"/>
      <c r="I9" s="790"/>
      <c r="J9" s="426"/>
      <c r="K9" s="426"/>
      <c r="L9" s="427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90"/>
      <c r="F10" s="426"/>
      <c r="G10" s="426"/>
      <c r="H10" s="427"/>
      <c r="I10" s="790"/>
      <c r="J10" s="426"/>
      <c r="K10" s="426"/>
      <c r="L10" s="427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790"/>
      <c r="J11" s="426"/>
      <c r="K11" s="426"/>
      <c r="L11" s="427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1469</v>
      </c>
      <c r="F12" s="724"/>
      <c r="G12" s="724"/>
      <c r="H12" s="724"/>
      <c r="I12" s="724" t="s">
        <v>1507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68</v>
      </c>
      <c r="D13" s="93"/>
      <c r="E13" s="108" t="s">
        <v>1477</v>
      </c>
      <c r="F13" s="109"/>
      <c r="G13" s="109"/>
      <c r="H13" s="109"/>
      <c r="I13" s="108" t="s">
        <v>1477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1500</v>
      </c>
      <c r="B15" s="557"/>
      <c r="C15" s="557"/>
      <c r="D15" s="557"/>
      <c r="E15" s="557"/>
      <c r="F15" s="557"/>
      <c r="G15" s="557"/>
      <c r="H15" s="558"/>
      <c r="I15" s="361" t="s">
        <v>1501</v>
      </c>
      <c r="J15" s="362"/>
      <c r="K15" s="362"/>
      <c r="L15" s="362"/>
      <c r="M15" s="362"/>
      <c r="N15" s="871"/>
      <c r="O15" s="13"/>
      <c r="P15" s="45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559"/>
      <c r="B17" s="560"/>
      <c r="C17" s="560"/>
      <c r="D17" s="560"/>
      <c r="E17" s="560"/>
      <c r="F17" s="560"/>
      <c r="G17" s="560"/>
      <c r="H17" s="561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 t="s">
        <v>1465</v>
      </c>
      <c r="C21" s="87">
        <v>4357</v>
      </c>
      <c r="D21" s="47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1467</v>
      </c>
      <c r="E22" s="789" t="s">
        <v>1524</v>
      </c>
      <c r="F22" s="423"/>
      <c r="G22" s="423"/>
      <c r="H22" s="424"/>
      <c r="I22" s="643" t="s">
        <v>1525</v>
      </c>
      <c r="J22" s="712"/>
      <c r="K22" s="712"/>
      <c r="L22" s="713"/>
      <c r="M22" s="7" t="s">
        <v>52</v>
      </c>
      <c r="N22" s="8">
        <v>28</v>
      </c>
      <c r="O22" s="3"/>
      <c r="P22" s="4"/>
      <c r="Q22" s="4"/>
    </row>
    <row r="23" spans="1:17" s="5" customFormat="1" ht="40.5" customHeight="1" x14ac:dyDescent="0.65">
      <c r="A23" s="92"/>
      <c r="B23" s="88"/>
      <c r="C23" s="44" t="s">
        <v>21</v>
      </c>
      <c r="D23" s="93"/>
      <c r="E23" s="790"/>
      <c r="F23" s="426"/>
      <c r="G23" s="426"/>
      <c r="H23" s="427"/>
      <c r="I23" s="714"/>
      <c r="J23" s="715"/>
      <c r="K23" s="715"/>
      <c r="L23" s="716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1466</v>
      </c>
      <c r="D24" s="93"/>
      <c r="E24" s="790"/>
      <c r="F24" s="426"/>
      <c r="G24" s="426"/>
      <c r="H24" s="427"/>
      <c r="I24" s="714"/>
      <c r="J24" s="715"/>
      <c r="K24" s="715"/>
      <c r="L24" s="716"/>
      <c r="M24" s="7" t="s">
        <v>34</v>
      </c>
      <c r="N24" s="8">
        <f>SUM(N22:N23)</f>
        <v>45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90"/>
      <c r="F25" s="426"/>
      <c r="G25" s="426"/>
      <c r="H25" s="427"/>
      <c r="I25" s="714"/>
      <c r="J25" s="715"/>
      <c r="K25" s="715"/>
      <c r="L25" s="716"/>
      <c r="M25" s="104" t="s">
        <v>1395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0"/>
      <c r="F26" s="426"/>
      <c r="G26" s="426"/>
      <c r="H26" s="427"/>
      <c r="I26" s="714"/>
      <c r="J26" s="715"/>
      <c r="K26" s="715"/>
      <c r="L26" s="716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90"/>
      <c r="F27" s="426"/>
      <c r="G27" s="426"/>
      <c r="H27" s="427"/>
      <c r="I27" s="714"/>
      <c r="J27" s="715"/>
      <c r="K27" s="715"/>
      <c r="L27" s="7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0"/>
      <c r="F28" s="426"/>
      <c r="G28" s="426"/>
      <c r="H28" s="427"/>
      <c r="I28" s="714"/>
      <c r="J28" s="715"/>
      <c r="K28" s="715"/>
      <c r="L28" s="716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90"/>
      <c r="F29" s="426"/>
      <c r="G29" s="426"/>
      <c r="H29" s="427"/>
      <c r="I29" s="714"/>
      <c r="J29" s="715"/>
      <c r="K29" s="715"/>
      <c r="L29" s="7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00"/>
      <c r="F30" s="429"/>
      <c r="G30" s="429"/>
      <c r="H30" s="430"/>
      <c r="I30" s="863"/>
      <c r="J30" s="864"/>
      <c r="K30" s="864"/>
      <c r="L30" s="865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1468</v>
      </c>
      <c r="F31" s="670"/>
      <c r="G31" s="670"/>
      <c r="H31" s="670"/>
      <c r="I31" s="724" t="s">
        <v>1508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1509</v>
      </c>
      <c r="F32" s="169"/>
      <c r="G32" s="169"/>
      <c r="H32" s="169"/>
      <c r="I32" s="169" t="s">
        <v>1510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1493</v>
      </c>
      <c r="B34" s="557"/>
      <c r="C34" s="557"/>
      <c r="D34" s="557"/>
      <c r="E34" s="557"/>
      <c r="F34" s="557"/>
      <c r="G34" s="557"/>
      <c r="H34" s="558"/>
      <c r="I34" s="620" t="s">
        <v>1492</v>
      </c>
      <c r="J34" s="557"/>
      <c r="K34" s="557"/>
      <c r="L34" s="557"/>
      <c r="M34" s="557"/>
      <c r="N34" s="824"/>
      <c r="O34" s="13"/>
      <c r="P34" s="45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11.2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47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44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1438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46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45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 t="s">
        <v>1494</v>
      </c>
      <c r="C59" s="87">
        <v>3164</v>
      </c>
      <c r="D59" s="47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89" t="s">
        <v>1488</v>
      </c>
      <c r="F60" s="423"/>
      <c r="G60" s="423"/>
      <c r="H60" s="424"/>
      <c r="I60" s="789" t="s">
        <v>1495</v>
      </c>
      <c r="J60" s="423"/>
      <c r="K60" s="423"/>
      <c r="L60" s="424"/>
      <c r="M60" s="7" t="s">
        <v>52</v>
      </c>
      <c r="N60" s="23">
        <v>49</v>
      </c>
      <c r="O60" s="3"/>
      <c r="P60" s="4"/>
      <c r="Q60" s="4"/>
    </row>
    <row r="61" spans="1:19" ht="99.95" customHeight="1" x14ac:dyDescent="0.65">
      <c r="A61" s="92"/>
      <c r="B61" s="88"/>
      <c r="C61" s="44" t="s">
        <v>21</v>
      </c>
      <c r="D61" s="93"/>
      <c r="E61" s="790"/>
      <c r="F61" s="426"/>
      <c r="G61" s="426"/>
      <c r="H61" s="427"/>
      <c r="I61" s="790"/>
      <c r="J61" s="426"/>
      <c r="K61" s="426"/>
      <c r="L61" s="427"/>
      <c r="M61" s="7" t="s">
        <v>30</v>
      </c>
      <c r="N61" s="23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210</v>
      </c>
      <c r="D62" s="93"/>
      <c r="E62" s="790"/>
      <c r="F62" s="426"/>
      <c r="G62" s="426"/>
      <c r="H62" s="427"/>
      <c r="I62" s="790"/>
      <c r="J62" s="426"/>
      <c r="K62" s="426"/>
      <c r="L62" s="427"/>
      <c r="M62" s="7" t="s">
        <v>34</v>
      </c>
      <c r="N62" s="23">
        <f>SUM(N60:N61)</f>
        <v>67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90"/>
      <c r="F63" s="426"/>
      <c r="G63" s="426"/>
      <c r="H63" s="427"/>
      <c r="I63" s="790"/>
      <c r="J63" s="426"/>
      <c r="K63" s="426"/>
      <c r="L63" s="427"/>
      <c r="M63" s="104" t="s">
        <v>1203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90"/>
      <c r="F64" s="426"/>
      <c r="G64" s="426"/>
      <c r="H64" s="427"/>
      <c r="I64" s="790"/>
      <c r="J64" s="426"/>
      <c r="K64" s="426"/>
      <c r="L64" s="427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90"/>
      <c r="F65" s="426"/>
      <c r="G65" s="426"/>
      <c r="H65" s="427"/>
      <c r="I65" s="790"/>
      <c r="J65" s="426"/>
      <c r="K65" s="426"/>
      <c r="L65" s="427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90"/>
      <c r="F66" s="426"/>
      <c r="G66" s="426"/>
      <c r="H66" s="427"/>
      <c r="I66" s="790"/>
      <c r="J66" s="426"/>
      <c r="K66" s="426"/>
      <c r="L66" s="427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90"/>
      <c r="F67" s="426"/>
      <c r="G67" s="426"/>
      <c r="H67" s="427"/>
      <c r="I67" s="790"/>
      <c r="J67" s="426"/>
      <c r="K67" s="426"/>
      <c r="L67" s="427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00"/>
      <c r="F68" s="429"/>
      <c r="G68" s="429"/>
      <c r="H68" s="430"/>
      <c r="I68" s="800"/>
      <c r="J68" s="429"/>
      <c r="K68" s="429"/>
      <c r="L68" s="430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1470</v>
      </c>
      <c r="F69" s="724"/>
      <c r="G69" s="724"/>
      <c r="H69" s="724"/>
      <c r="I69" s="724" t="s">
        <v>1511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1355</v>
      </c>
      <c r="F70" s="215"/>
      <c r="G70" s="215"/>
      <c r="H70" s="215"/>
      <c r="I70" s="108" t="s">
        <v>1512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45"/>
      <c r="Q72" s="12"/>
    </row>
    <row r="73" spans="1:19" ht="140.1" customHeight="1" x14ac:dyDescent="0.65">
      <c r="A73" s="890" t="s">
        <v>1498</v>
      </c>
      <c r="B73" s="891"/>
      <c r="C73" s="891"/>
      <c r="D73" s="891"/>
      <c r="E73" s="891"/>
      <c r="F73" s="891"/>
      <c r="G73" s="891"/>
      <c r="H73" s="892"/>
      <c r="I73" s="521" t="s">
        <v>1497</v>
      </c>
      <c r="J73" s="522"/>
      <c r="K73" s="523"/>
      <c r="L73" s="161" t="s">
        <v>989</v>
      </c>
      <c r="M73" s="162"/>
      <c r="N73" s="236"/>
      <c r="O73" s="14"/>
      <c r="P73" s="15"/>
      <c r="Q73" s="12"/>
    </row>
    <row r="74" spans="1:19" ht="180" customHeight="1" x14ac:dyDescent="0.65">
      <c r="A74" s="890"/>
      <c r="B74" s="891"/>
      <c r="C74" s="891"/>
      <c r="D74" s="891"/>
      <c r="E74" s="891"/>
      <c r="F74" s="891"/>
      <c r="G74" s="891"/>
      <c r="H74" s="892"/>
      <c r="I74" s="524"/>
      <c r="J74" s="525"/>
      <c r="K74" s="526"/>
      <c r="L74" s="164"/>
      <c r="M74" s="165"/>
      <c r="N74" s="237"/>
      <c r="O74" s="14"/>
      <c r="P74" s="15"/>
      <c r="Q74" s="12"/>
    </row>
    <row r="75" spans="1:19" ht="177" customHeight="1" x14ac:dyDescent="0.65">
      <c r="A75" s="890"/>
      <c r="B75" s="891"/>
      <c r="C75" s="891"/>
      <c r="D75" s="891"/>
      <c r="E75" s="891"/>
      <c r="F75" s="891"/>
      <c r="G75" s="891"/>
      <c r="H75" s="892"/>
      <c r="I75" s="524"/>
      <c r="J75" s="525"/>
      <c r="K75" s="526"/>
      <c r="L75" s="164"/>
      <c r="M75" s="165"/>
      <c r="N75" s="237"/>
      <c r="O75" s="16"/>
      <c r="P75" s="24"/>
      <c r="Q75" s="4"/>
    </row>
    <row r="76" spans="1:19" ht="191.25" customHeight="1" x14ac:dyDescent="0.65">
      <c r="A76" s="893"/>
      <c r="B76" s="894"/>
      <c r="C76" s="894"/>
      <c r="D76" s="894"/>
      <c r="E76" s="894"/>
      <c r="F76" s="894"/>
      <c r="G76" s="894"/>
      <c r="H76" s="895"/>
      <c r="I76" s="527"/>
      <c r="J76" s="528"/>
      <c r="K76" s="529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556</v>
      </c>
      <c r="C78" s="87">
        <v>11307</v>
      </c>
      <c r="D78" s="47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20" t="s">
        <v>1491</v>
      </c>
      <c r="F79" s="557"/>
      <c r="G79" s="557"/>
      <c r="H79" s="558"/>
      <c r="I79" s="521" t="s">
        <v>1496</v>
      </c>
      <c r="J79" s="522"/>
      <c r="K79" s="522"/>
      <c r="L79" s="523"/>
      <c r="M79" s="7" t="s">
        <v>52</v>
      </c>
      <c r="N79" s="8">
        <v>120</v>
      </c>
      <c r="O79" s="3"/>
      <c r="P79" s="4"/>
      <c r="Q79" s="4"/>
    </row>
    <row r="80" spans="1:19" ht="99.95" customHeight="1" x14ac:dyDescent="0.65">
      <c r="A80" s="92"/>
      <c r="B80" s="88"/>
      <c r="C80" s="44" t="s">
        <v>21</v>
      </c>
      <c r="D80" s="93"/>
      <c r="E80" s="621"/>
      <c r="F80" s="560"/>
      <c r="G80" s="560"/>
      <c r="H80" s="561"/>
      <c r="I80" s="524"/>
      <c r="J80" s="525"/>
      <c r="K80" s="525"/>
      <c r="L80" s="52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792</v>
      </c>
      <c r="D81" s="93"/>
      <c r="E81" s="621"/>
      <c r="F81" s="560"/>
      <c r="G81" s="560"/>
      <c r="H81" s="561"/>
      <c r="I81" s="524"/>
      <c r="J81" s="525"/>
      <c r="K81" s="525"/>
      <c r="L81" s="526"/>
      <c r="M81" s="7" t="s">
        <v>34</v>
      </c>
      <c r="N81" s="8">
        <f>SUM(N79:N80)</f>
        <v>135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621"/>
      <c r="F82" s="560"/>
      <c r="G82" s="560"/>
      <c r="H82" s="561"/>
      <c r="I82" s="524"/>
      <c r="J82" s="525"/>
      <c r="K82" s="525"/>
      <c r="L82" s="526"/>
      <c r="M82" s="104" t="s">
        <v>1203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621"/>
      <c r="F83" s="560"/>
      <c r="G83" s="560"/>
      <c r="H83" s="561"/>
      <c r="I83" s="524"/>
      <c r="J83" s="525"/>
      <c r="K83" s="525"/>
      <c r="L83" s="52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621"/>
      <c r="F84" s="560"/>
      <c r="G84" s="560"/>
      <c r="H84" s="561"/>
      <c r="I84" s="524"/>
      <c r="J84" s="525"/>
      <c r="K84" s="525"/>
      <c r="L84" s="52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621"/>
      <c r="F85" s="560"/>
      <c r="G85" s="560"/>
      <c r="H85" s="561"/>
      <c r="I85" s="524"/>
      <c r="J85" s="525"/>
      <c r="K85" s="525"/>
      <c r="L85" s="52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621"/>
      <c r="F86" s="560"/>
      <c r="G86" s="560"/>
      <c r="H86" s="561"/>
      <c r="I86" s="524"/>
      <c r="J86" s="525"/>
      <c r="K86" s="525"/>
      <c r="L86" s="52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621"/>
      <c r="F87" s="560"/>
      <c r="G87" s="560"/>
      <c r="H87" s="561"/>
      <c r="I87" s="524"/>
      <c r="J87" s="525"/>
      <c r="K87" s="525"/>
      <c r="L87" s="526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1471</v>
      </c>
      <c r="F88" s="724"/>
      <c r="G88" s="724"/>
      <c r="H88" s="724"/>
      <c r="I88" s="724" t="s">
        <v>1513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1479</v>
      </c>
      <c r="F89" s="222"/>
      <c r="G89" s="222"/>
      <c r="H89" s="222"/>
      <c r="I89" s="169" t="s">
        <v>1514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45"/>
      <c r="Q91" s="12"/>
    </row>
    <row r="92" spans="1:17" s="5" customFormat="1" ht="140.1" customHeight="1" x14ac:dyDescent="0.65">
      <c r="A92" s="674" t="s">
        <v>1498</v>
      </c>
      <c r="B92" s="675"/>
      <c r="C92" s="675"/>
      <c r="D92" s="675"/>
      <c r="E92" s="675"/>
      <c r="F92" s="675"/>
      <c r="G92" s="675"/>
      <c r="H92" s="676"/>
      <c r="I92" s="521" t="s">
        <v>1497</v>
      </c>
      <c r="J92" s="522"/>
      <c r="K92" s="523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674"/>
      <c r="B93" s="675"/>
      <c r="C93" s="675"/>
      <c r="D93" s="675"/>
      <c r="E93" s="675"/>
      <c r="F93" s="675"/>
      <c r="G93" s="675"/>
      <c r="H93" s="676"/>
      <c r="I93" s="524"/>
      <c r="J93" s="525"/>
      <c r="K93" s="526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674"/>
      <c r="B94" s="675"/>
      <c r="C94" s="675"/>
      <c r="D94" s="675"/>
      <c r="E94" s="675"/>
      <c r="F94" s="675"/>
      <c r="G94" s="675"/>
      <c r="H94" s="676"/>
      <c r="I94" s="524"/>
      <c r="J94" s="525"/>
      <c r="K94" s="526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677"/>
      <c r="B95" s="678"/>
      <c r="C95" s="678"/>
      <c r="D95" s="678"/>
      <c r="E95" s="678"/>
      <c r="F95" s="678"/>
      <c r="G95" s="678"/>
      <c r="H95" s="679"/>
      <c r="I95" s="527"/>
      <c r="J95" s="528"/>
      <c r="K95" s="529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47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825" t="s">
        <v>1504</v>
      </c>
      <c r="F98" s="826"/>
      <c r="G98" s="826"/>
      <c r="H98" s="827"/>
      <c r="I98" s="825" t="s">
        <v>1516</v>
      </c>
      <c r="J98" s="826"/>
      <c r="K98" s="826"/>
      <c r="L98" s="827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44" t="s">
        <v>21</v>
      </c>
      <c r="D99" s="93"/>
      <c r="E99" s="828"/>
      <c r="F99" s="829"/>
      <c r="G99" s="829"/>
      <c r="H99" s="830"/>
      <c r="I99" s="828"/>
      <c r="J99" s="829"/>
      <c r="K99" s="829"/>
      <c r="L99" s="830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828"/>
      <c r="F100" s="829"/>
      <c r="G100" s="829"/>
      <c r="H100" s="830"/>
      <c r="I100" s="828"/>
      <c r="J100" s="829"/>
      <c r="K100" s="829"/>
      <c r="L100" s="830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828"/>
      <c r="F101" s="829"/>
      <c r="G101" s="829"/>
      <c r="H101" s="830"/>
      <c r="I101" s="828"/>
      <c r="J101" s="829"/>
      <c r="K101" s="829"/>
      <c r="L101" s="830"/>
      <c r="M101" s="104" t="s">
        <v>510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828"/>
      <c r="F102" s="829"/>
      <c r="G102" s="829"/>
      <c r="H102" s="830"/>
      <c r="I102" s="828"/>
      <c r="J102" s="829"/>
      <c r="K102" s="829"/>
      <c r="L102" s="830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828"/>
      <c r="F103" s="829"/>
      <c r="G103" s="829"/>
      <c r="H103" s="830"/>
      <c r="I103" s="828"/>
      <c r="J103" s="829"/>
      <c r="K103" s="829"/>
      <c r="L103" s="830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828"/>
      <c r="F104" s="829"/>
      <c r="G104" s="829"/>
      <c r="H104" s="830"/>
      <c r="I104" s="828"/>
      <c r="J104" s="829"/>
      <c r="K104" s="829"/>
      <c r="L104" s="830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828"/>
      <c r="F105" s="829"/>
      <c r="G105" s="829"/>
      <c r="H105" s="830"/>
      <c r="I105" s="828"/>
      <c r="J105" s="829"/>
      <c r="K105" s="829"/>
      <c r="L105" s="830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31"/>
      <c r="F106" s="832"/>
      <c r="G106" s="832"/>
      <c r="H106" s="833"/>
      <c r="I106" s="831"/>
      <c r="J106" s="832"/>
      <c r="K106" s="832"/>
      <c r="L106" s="833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1472</v>
      </c>
      <c r="F107" s="728"/>
      <c r="G107" s="728"/>
      <c r="H107" s="728"/>
      <c r="I107" s="728" t="s">
        <v>1515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46" t="s">
        <v>1177</v>
      </c>
      <c r="D108" s="93"/>
      <c r="E108" s="233" t="s">
        <v>1480</v>
      </c>
      <c r="F108" s="233"/>
      <c r="G108" s="233"/>
      <c r="H108" s="233"/>
      <c r="I108" s="233" t="s">
        <v>1517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1484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45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47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1483</v>
      </c>
      <c r="F117" s="878"/>
      <c r="G117" s="878"/>
      <c r="H117" s="879"/>
      <c r="I117" s="877" t="s">
        <v>1483</v>
      </c>
      <c r="J117" s="878"/>
      <c r="K117" s="878"/>
      <c r="L117" s="879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44" t="s">
        <v>21</v>
      </c>
      <c r="D118" s="93"/>
      <c r="E118" s="620" t="s">
        <v>1526</v>
      </c>
      <c r="F118" s="557"/>
      <c r="G118" s="557"/>
      <c r="H118" s="558"/>
      <c r="I118" s="620" t="s">
        <v>1502</v>
      </c>
      <c r="J118" s="557"/>
      <c r="K118" s="557"/>
      <c r="L118" s="558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621"/>
      <c r="F119" s="889"/>
      <c r="G119" s="889"/>
      <c r="H119" s="561"/>
      <c r="I119" s="621"/>
      <c r="J119" s="889"/>
      <c r="K119" s="889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621"/>
      <c r="J120" s="889"/>
      <c r="K120" s="889"/>
      <c r="L120" s="561"/>
      <c r="M120" s="104" t="s">
        <v>703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621"/>
      <c r="J121" s="889"/>
      <c r="K121" s="889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621"/>
      <c r="J122" s="889"/>
      <c r="K122" s="889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621"/>
      <c r="J123" s="889"/>
      <c r="K123" s="889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621"/>
      <c r="J124" s="889"/>
      <c r="K124" s="889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622"/>
      <c r="J125" s="563"/>
      <c r="K125" s="563"/>
      <c r="L125" s="564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1473</v>
      </c>
      <c r="F126" s="724"/>
      <c r="G126" s="724"/>
      <c r="H126" s="724"/>
      <c r="I126" s="724" t="s">
        <v>1542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46" t="s">
        <v>1414</v>
      </c>
      <c r="D127" s="93"/>
      <c r="E127" s="108" t="s">
        <v>1482</v>
      </c>
      <c r="F127" s="233"/>
      <c r="G127" s="233"/>
      <c r="H127" s="233"/>
      <c r="I127" s="108" t="s">
        <v>1518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1276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45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1503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47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620" t="s">
        <v>1490</v>
      </c>
      <c r="F136" s="557"/>
      <c r="G136" s="557"/>
      <c r="H136" s="558"/>
      <c r="I136" s="620" t="s">
        <v>1505</v>
      </c>
      <c r="J136" s="557"/>
      <c r="K136" s="557"/>
      <c r="L136" s="558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44" t="s">
        <v>21</v>
      </c>
      <c r="D137" s="93"/>
      <c r="E137" s="621"/>
      <c r="F137" s="560"/>
      <c r="G137" s="560"/>
      <c r="H137" s="561"/>
      <c r="I137" s="621"/>
      <c r="J137" s="560"/>
      <c r="K137" s="560"/>
      <c r="L137" s="561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621"/>
      <c r="F138" s="560"/>
      <c r="G138" s="560"/>
      <c r="H138" s="561"/>
      <c r="I138" s="621"/>
      <c r="J138" s="560"/>
      <c r="K138" s="560"/>
      <c r="L138" s="561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621"/>
      <c r="F139" s="560"/>
      <c r="G139" s="560"/>
      <c r="H139" s="561"/>
      <c r="I139" s="621"/>
      <c r="J139" s="560"/>
      <c r="K139" s="560"/>
      <c r="L139" s="561"/>
      <c r="M139" s="104" t="s">
        <v>1203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621"/>
      <c r="F140" s="560"/>
      <c r="G140" s="560"/>
      <c r="H140" s="561"/>
      <c r="I140" s="621"/>
      <c r="J140" s="560"/>
      <c r="K140" s="560"/>
      <c r="L140" s="561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621"/>
      <c r="F141" s="560"/>
      <c r="G141" s="560"/>
      <c r="H141" s="561"/>
      <c r="I141" s="621"/>
      <c r="J141" s="560"/>
      <c r="K141" s="560"/>
      <c r="L141" s="561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621"/>
      <c r="F142" s="560"/>
      <c r="G142" s="560"/>
      <c r="H142" s="561"/>
      <c r="I142" s="621"/>
      <c r="J142" s="560"/>
      <c r="K142" s="560"/>
      <c r="L142" s="561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621"/>
      <c r="F143" s="560"/>
      <c r="G143" s="560"/>
      <c r="H143" s="561"/>
      <c r="I143" s="621"/>
      <c r="J143" s="560"/>
      <c r="K143" s="560"/>
      <c r="L143" s="561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621"/>
      <c r="F144" s="560"/>
      <c r="G144" s="560"/>
      <c r="H144" s="561"/>
      <c r="I144" s="621"/>
      <c r="J144" s="560"/>
      <c r="K144" s="560"/>
      <c r="L144" s="561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1474</v>
      </c>
      <c r="F145" s="725"/>
      <c r="G145" s="725"/>
      <c r="H145" s="725"/>
      <c r="I145" s="725" t="s">
        <v>1519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46" t="s">
        <v>1177</v>
      </c>
      <c r="D146" s="93"/>
      <c r="E146" s="108" t="s">
        <v>1485</v>
      </c>
      <c r="F146" s="233"/>
      <c r="G146" s="233"/>
      <c r="H146" s="233"/>
      <c r="I146" s="108" t="s">
        <v>1520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1484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45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43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1438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46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/>
      <c r="C163" s="325"/>
      <c r="D163" s="43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20" t="s">
        <v>1404</v>
      </c>
      <c r="F164" s="557"/>
      <c r="G164" s="557"/>
      <c r="H164" s="558"/>
      <c r="I164" s="620" t="s">
        <v>1404</v>
      </c>
      <c r="J164" s="557"/>
      <c r="K164" s="557"/>
      <c r="L164" s="558"/>
      <c r="M164" s="338" t="s">
        <v>52</v>
      </c>
      <c r="N164" s="340">
        <v>22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533</v>
      </c>
      <c r="E165" s="621"/>
      <c r="F165" s="560"/>
      <c r="G165" s="560"/>
      <c r="H165" s="561"/>
      <c r="I165" s="621"/>
      <c r="J165" s="560"/>
      <c r="K165" s="560"/>
      <c r="L165" s="561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/>
      <c r="D166" s="93"/>
      <c r="E166" s="621"/>
      <c r="F166" s="560"/>
      <c r="G166" s="560"/>
      <c r="H166" s="561"/>
      <c r="I166" s="621"/>
      <c r="J166" s="560"/>
      <c r="K166" s="560"/>
      <c r="L166" s="561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21"/>
      <c r="F167" s="560"/>
      <c r="G167" s="560"/>
      <c r="H167" s="561"/>
      <c r="I167" s="621"/>
      <c r="J167" s="560"/>
      <c r="K167" s="560"/>
      <c r="L167" s="561"/>
      <c r="M167" s="7" t="s">
        <v>34</v>
      </c>
      <c r="N167" s="8">
        <f>SUM(N164:N166)</f>
        <v>34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21"/>
      <c r="F168" s="560"/>
      <c r="G168" s="560"/>
      <c r="H168" s="561"/>
      <c r="I168" s="621"/>
      <c r="J168" s="560"/>
      <c r="K168" s="560"/>
      <c r="L168" s="561"/>
      <c r="M168" s="104" t="s">
        <v>703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22"/>
      <c r="F169" s="563"/>
      <c r="G169" s="563"/>
      <c r="H169" s="564"/>
      <c r="I169" s="622"/>
      <c r="J169" s="563"/>
      <c r="K169" s="563"/>
      <c r="L169" s="564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1475</v>
      </c>
      <c r="F170" s="725"/>
      <c r="G170" s="725"/>
      <c r="H170" s="725"/>
      <c r="I170" s="725" t="s">
        <v>1543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46" t="s">
        <v>18</v>
      </c>
      <c r="D171" s="93"/>
      <c r="E171" s="358"/>
      <c r="F171" s="358"/>
      <c r="G171" s="358"/>
      <c r="H171" s="358"/>
      <c r="I171" s="233"/>
      <c r="J171" s="233"/>
      <c r="K171" s="233"/>
      <c r="L171" s="23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45"/>
      <c r="Q173" s="12"/>
    </row>
    <row r="174" spans="1:17" s="5" customFormat="1" ht="318.75" customHeight="1" x14ac:dyDescent="0.65">
      <c r="A174" s="735" t="s">
        <v>1498</v>
      </c>
      <c r="B174" s="535"/>
      <c r="C174" s="535"/>
      <c r="D174" s="535"/>
      <c r="E174" s="535"/>
      <c r="F174" s="535"/>
      <c r="G174" s="535"/>
      <c r="H174" s="536"/>
      <c r="I174" s="361" t="s">
        <v>1497</v>
      </c>
      <c r="J174" s="362"/>
      <c r="K174" s="363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735"/>
      <c r="B175" s="535"/>
      <c r="C175" s="535"/>
      <c r="D175" s="535"/>
      <c r="E175" s="535"/>
      <c r="F175" s="535"/>
      <c r="G175" s="535"/>
      <c r="H175" s="536"/>
      <c r="I175" s="364"/>
      <c r="J175" s="365"/>
      <c r="K175" s="366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735"/>
      <c r="B176" s="535"/>
      <c r="C176" s="535"/>
      <c r="D176" s="535"/>
      <c r="E176" s="535"/>
      <c r="F176" s="535"/>
      <c r="G176" s="535"/>
      <c r="H176" s="536"/>
      <c r="I176" s="364"/>
      <c r="J176" s="365"/>
      <c r="K176" s="366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736"/>
      <c r="B177" s="538"/>
      <c r="C177" s="538"/>
      <c r="D177" s="538"/>
      <c r="E177" s="538"/>
      <c r="F177" s="538"/>
      <c r="G177" s="538"/>
      <c r="H177" s="539"/>
      <c r="I177" s="367"/>
      <c r="J177" s="368"/>
      <c r="K177" s="369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 t="s">
        <v>1506</v>
      </c>
      <c r="C179" s="325">
        <v>8472</v>
      </c>
      <c r="D179" s="43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62</v>
      </c>
      <c r="E180" s="620" t="s">
        <v>1527</v>
      </c>
      <c r="F180" s="557"/>
      <c r="G180" s="557"/>
      <c r="H180" s="558"/>
      <c r="I180" s="620" t="s">
        <v>1523</v>
      </c>
      <c r="J180" s="557"/>
      <c r="K180" s="557"/>
      <c r="L180" s="558"/>
      <c r="M180" s="338" t="s">
        <v>52</v>
      </c>
      <c r="N180" s="419">
        <v>75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621"/>
      <c r="F181" s="560"/>
      <c r="G181" s="560"/>
      <c r="H181" s="561"/>
      <c r="I181" s="621"/>
      <c r="J181" s="560"/>
      <c r="K181" s="560"/>
      <c r="L181" s="561"/>
      <c r="M181" s="339"/>
      <c r="N181" s="420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569</v>
      </c>
      <c r="D182" s="343"/>
      <c r="E182" s="621"/>
      <c r="F182" s="560"/>
      <c r="G182" s="560"/>
      <c r="H182" s="561"/>
      <c r="I182" s="621"/>
      <c r="J182" s="560"/>
      <c r="K182" s="560"/>
      <c r="L182" s="561"/>
      <c r="M182" s="7" t="s">
        <v>30</v>
      </c>
      <c r="N182" s="23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621"/>
      <c r="F183" s="560"/>
      <c r="G183" s="560"/>
      <c r="H183" s="561"/>
      <c r="I183" s="621"/>
      <c r="J183" s="560"/>
      <c r="K183" s="560"/>
      <c r="L183" s="561"/>
      <c r="M183" s="7" t="s">
        <v>34</v>
      </c>
      <c r="N183" s="23">
        <f>SUM(N180:N182)</f>
        <v>82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621"/>
      <c r="F184" s="560"/>
      <c r="G184" s="560"/>
      <c r="H184" s="561"/>
      <c r="I184" s="621"/>
      <c r="J184" s="560"/>
      <c r="K184" s="560"/>
      <c r="L184" s="561"/>
      <c r="M184" s="104" t="s">
        <v>513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622"/>
      <c r="F185" s="563"/>
      <c r="G185" s="563"/>
      <c r="H185" s="564"/>
      <c r="I185" s="622"/>
      <c r="J185" s="563"/>
      <c r="K185" s="563"/>
      <c r="L185" s="564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1476</v>
      </c>
      <c r="F186" s="724"/>
      <c r="G186" s="724"/>
      <c r="H186" s="724"/>
      <c r="I186" s="724" t="s">
        <v>1521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46" t="s">
        <v>28</v>
      </c>
      <c r="D187" s="344"/>
      <c r="E187" s="328" t="s">
        <v>1487</v>
      </c>
      <c r="F187" s="328"/>
      <c r="G187" s="328"/>
      <c r="H187" s="328"/>
      <c r="I187" s="328" t="s">
        <v>1522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45"/>
      <c r="Q189" s="12"/>
    </row>
    <row r="190" spans="1:17" s="5" customFormat="1" ht="45.75" customHeight="1" x14ac:dyDescent="0.65">
      <c r="A190" s="890" t="s">
        <v>1498</v>
      </c>
      <c r="B190" s="891"/>
      <c r="C190" s="891"/>
      <c r="D190" s="891"/>
      <c r="E190" s="891"/>
      <c r="F190" s="891"/>
      <c r="G190" s="891"/>
      <c r="H190" s="892"/>
      <c r="I190" s="361" t="s">
        <v>1497</v>
      </c>
      <c r="J190" s="362"/>
      <c r="K190" s="363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890"/>
      <c r="B191" s="891"/>
      <c r="C191" s="891"/>
      <c r="D191" s="891"/>
      <c r="E191" s="891"/>
      <c r="F191" s="891"/>
      <c r="G191" s="891"/>
      <c r="H191" s="892"/>
      <c r="I191" s="364"/>
      <c r="J191" s="365"/>
      <c r="K191" s="366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890"/>
      <c r="B192" s="891"/>
      <c r="C192" s="891"/>
      <c r="D192" s="891"/>
      <c r="E192" s="891"/>
      <c r="F192" s="891"/>
      <c r="G192" s="891"/>
      <c r="H192" s="892"/>
      <c r="I192" s="364"/>
      <c r="J192" s="365"/>
      <c r="K192" s="366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893"/>
      <c r="B193" s="894"/>
      <c r="C193" s="894"/>
      <c r="D193" s="894"/>
      <c r="E193" s="894"/>
      <c r="F193" s="894"/>
      <c r="G193" s="894"/>
      <c r="H193" s="895"/>
      <c r="I193" s="367"/>
      <c r="J193" s="368"/>
      <c r="K193" s="369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43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1420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46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45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254</v>
      </c>
      <c r="B210" s="356"/>
      <c r="C210" s="356"/>
      <c r="D210" s="356"/>
      <c r="E210" s="357"/>
      <c r="F210" s="355" t="s">
        <v>255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57" activePane="bottomLeft" state="frozen"/>
      <selection activeCell="I80" sqref="I80:L89"/>
      <selection pane="bottomLeft" activeCell="E79" sqref="E79:H87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1528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86</v>
      </c>
      <c r="C2" s="87">
        <v>3234</v>
      </c>
      <c r="D2" s="50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1138</v>
      </c>
      <c r="B3" s="88"/>
      <c r="C3" s="88"/>
      <c r="D3" s="93" t="s">
        <v>1531</v>
      </c>
      <c r="E3" s="767" t="s">
        <v>1588</v>
      </c>
      <c r="F3" s="768"/>
      <c r="G3" s="768"/>
      <c r="H3" s="769"/>
      <c r="I3" s="767" t="s">
        <v>1572</v>
      </c>
      <c r="J3" s="768"/>
      <c r="K3" s="768"/>
      <c r="L3" s="769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51" t="s">
        <v>21</v>
      </c>
      <c r="D4" s="93"/>
      <c r="E4" s="770"/>
      <c r="F4" s="771"/>
      <c r="G4" s="771"/>
      <c r="H4" s="772"/>
      <c r="I4" s="770"/>
      <c r="J4" s="771"/>
      <c r="K4" s="771"/>
      <c r="L4" s="772"/>
      <c r="M4" s="7" t="s">
        <v>30</v>
      </c>
      <c r="N4" s="8">
        <v>23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1532</v>
      </c>
      <c r="D5" s="93"/>
      <c r="E5" s="770"/>
      <c r="F5" s="771"/>
      <c r="G5" s="771"/>
      <c r="H5" s="772"/>
      <c r="I5" s="770"/>
      <c r="J5" s="771"/>
      <c r="K5" s="771"/>
      <c r="L5" s="772"/>
      <c r="M5" s="7" t="s">
        <v>34</v>
      </c>
      <c r="N5" s="8">
        <f>SUM(N3:N4)</f>
        <v>39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70"/>
      <c r="F6" s="771"/>
      <c r="G6" s="771"/>
      <c r="H6" s="772"/>
      <c r="I6" s="770"/>
      <c r="J6" s="771"/>
      <c r="K6" s="771"/>
      <c r="L6" s="772"/>
      <c r="M6" s="104" t="s">
        <v>1573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70"/>
      <c r="F7" s="771"/>
      <c r="G7" s="771"/>
      <c r="H7" s="772"/>
      <c r="I7" s="770"/>
      <c r="J7" s="771"/>
      <c r="K7" s="771"/>
      <c r="L7" s="772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70"/>
      <c r="F8" s="771"/>
      <c r="G8" s="771"/>
      <c r="H8" s="772"/>
      <c r="I8" s="770"/>
      <c r="J8" s="771"/>
      <c r="K8" s="771"/>
      <c r="L8" s="772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740</v>
      </c>
      <c r="B9" s="88"/>
      <c r="C9" s="103"/>
      <c r="D9" s="93"/>
      <c r="E9" s="770"/>
      <c r="F9" s="771"/>
      <c r="G9" s="771"/>
      <c r="H9" s="772"/>
      <c r="I9" s="770"/>
      <c r="J9" s="771"/>
      <c r="K9" s="771"/>
      <c r="L9" s="772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70"/>
      <c r="F10" s="771"/>
      <c r="G10" s="771"/>
      <c r="H10" s="772"/>
      <c r="I10" s="770"/>
      <c r="J10" s="771"/>
      <c r="K10" s="771"/>
      <c r="L10" s="772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70"/>
      <c r="F11" s="771"/>
      <c r="G11" s="771"/>
      <c r="H11" s="772"/>
      <c r="I11" s="770"/>
      <c r="J11" s="771"/>
      <c r="K11" s="771"/>
      <c r="L11" s="772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1533</v>
      </c>
      <c r="F12" s="724"/>
      <c r="G12" s="724"/>
      <c r="H12" s="724"/>
      <c r="I12" s="724" t="s">
        <v>1552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1414</v>
      </c>
      <c r="D13" s="93"/>
      <c r="E13" s="108" t="s">
        <v>1582</v>
      </c>
      <c r="F13" s="109"/>
      <c r="G13" s="109"/>
      <c r="H13" s="109"/>
      <c r="I13" s="169" t="s">
        <v>1581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556" t="s">
        <v>1570</v>
      </c>
      <c r="B15" s="557"/>
      <c r="C15" s="557"/>
      <c r="D15" s="557"/>
      <c r="E15" s="557"/>
      <c r="F15" s="557"/>
      <c r="G15" s="557"/>
      <c r="H15" s="558"/>
      <c r="I15" s="361" t="s">
        <v>1571</v>
      </c>
      <c r="J15" s="362"/>
      <c r="K15" s="362"/>
      <c r="L15" s="362"/>
      <c r="M15" s="362"/>
      <c r="N15" s="871"/>
      <c r="O15" s="13"/>
      <c r="P15" s="52"/>
      <c r="Q15" s="12"/>
    </row>
    <row r="16" spans="1:17" s="5" customFormat="1" ht="140.1" customHeight="1" x14ac:dyDescent="0.65">
      <c r="A16" s="559"/>
      <c r="B16" s="560"/>
      <c r="C16" s="560"/>
      <c r="D16" s="560"/>
      <c r="E16" s="560"/>
      <c r="F16" s="560"/>
      <c r="G16" s="560"/>
      <c r="H16" s="561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559"/>
      <c r="B17" s="560"/>
      <c r="C17" s="560"/>
      <c r="D17" s="560"/>
      <c r="E17" s="560"/>
      <c r="F17" s="560"/>
      <c r="G17" s="560"/>
      <c r="H17" s="561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559"/>
      <c r="B18" s="560"/>
      <c r="C18" s="560"/>
      <c r="D18" s="560"/>
      <c r="E18" s="560"/>
      <c r="F18" s="560"/>
      <c r="G18" s="560"/>
      <c r="H18" s="561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562"/>
      <c r="B19" s="563"/>
      <c r="C19" s="563"/>
      <c r="D19" s="563"/>
      <c r="E19" s="563"/>
      <c r="F19" s="563"/>
      <c r="G19" s="563"/>
      <c r="H19" s="564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5</v>
      </c>
      <c r="C21" s="87" t="s">
        <v>1530</v>
      </c>
      <c r="D21" s="50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1529</v>
      </c>
      <c r="E22" s="789" t="s">
        <v>1551</v>
      </c>
      <c r="F22" s="423"/>
      <c r="G22" s="423"/>
      <c r="H22" s="424"/>
      <c r="I22" s="643" t="s">
        <v>1574</v>
      </c>
      <c r="J22" s="712"/>
      <c r="K22" s="712"/>
      <c r="L22" s="713"/>
      <c r="M22" s="7" t="s">
        <v>52</v>
      </c>
      <c r="N22" s="8">
        <v>29</v>
      </c>
      <c r="O22" s="3"/>
      <c r="P22" s="4"/>
      <c r="Q22" s="4"/>
    </row>
    <row r="23" spans="1:17" s="5" customFormat="1" ht="40.5" customHeight="1" x14ac:dyDescent="0.65">
      <c r="A23" s="92"/>
      <c r="B23" s="88"/>
      <c r="C23" s="51" t="s">
        <v>21</v>
      </c>
      <c r="D23" s="93"/>
      <c r="E23" s="790"/>
      <c r="F23" s="426"/>
      <c r="G23" s="426"/>
      <c r="H23" s="427"/>
      <c r="I23" s="714"/>
      <c r="J23" s="715"/>
      <c r="K23" s="715"/>
      <c r="L23" s="716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792</v>
      </c>
      <c r="D24" s="93"/>
      <c r="E24" s="790"/>
      <c r="F24" s="426"/>
      <c r="G24" s="426"/>
      <c r="H24" s="427"/>
      <c r="I24" s="714"/>
      <c r="J24" s="715"/>
      <c r="K24" s="715"/>
      <c r="L24" s="716"/>
      <c r="M24" s="7" t="s">
        <v>34</v>
      </c>
      <c r="N24" s="8">
        <f>SUM(N22:N23)</f>
        <v>46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90"/>
      <c r="F25" s="426"/>
      <c r="G25" s="426"/>
      <c r="H25" s="427"/>
      <c r="I25" s="714"/>
      <c r="J25" s="715"/>
      <c r="K25" s="715"/>
      <c r="L25" s="716"/>
      <c r="M25" s="104" t="s">
        <v>702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0"/>
      <c r="F26" s="426"/>
      <c r="G26" s="426"/>
      <c r="H26" s="427"/>
      <c r="I26" s="714"/>
      <c r="J26" s="715"/>
      <c r="K26" s="715"/>
      <c r="L26" s="716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90"/>
      <c r="F27" s="426"/>
      <c r="G27" s="426"/>
      <c r="H27" s="427"/>
      <c r="I27" s="714"/>
      <c r="J27" s="715"/>
      <c r="K27" s="715"/>
      <c r="L27" s="71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0"/>
      <c r="F28" s="426"/>
      <c r="G28" s="426"/>
      <c r="H28" s="427"/>
      <c r="I28" s="714"/>
      <c r="J28" s="715"/>
      <c r="K28" s="715"/>
      <c r="L28" s="716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90"/>
      <c r="F29" s="426"/>
      <c r="G29" s="426"/>
      <c r="H29" s="427"/>
      <c r="I29" s="714"/>
      <c r="J29" s="715"/>
      <c r="K29" s="715"/>
      <c r="L29" s="71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00"/>
      <c r="F30" s="429"/>
      <c r="G30" s="429"/>
      <c r="H30" s="430"/>
      <c r="I30" s="863"/>
      <c r="J30" s="864"/>
      <c r="K30" s="864"/>
      <c r="L30" s="865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1535</v>
      </c>
      <c r="F31" s="670"/>
      <c r="G31" s="670"/>
      <c r="H31" s="670"/>
      <c r="I31" s="724" t="s">
        <v>1553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1584</v>
      </c>
      <c r="F32" s="169"/>
      <c r="G32" s="169"/>
      <c r="H32" s="169"/>
      <c r="I32" s="169" t="s">
        <v>1583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906" t="s">
        <v>1575</v>
      </c>
      <c r="B34" s="698"/>
      <c r="C34" s="698"/>
      <c r="D34" s="698"/>
      <c r="E34" s="698"/>
      <c r="F34" s="698"/>
      <c r="G34" s="698"/>
      <c r="H34" s="699"/>
      <c r="I34" s="697" t="s">
        <v>1576</v>
      </c>
      <c r="J34" s="698"/>
      <c r="K34" s="698"/>
      <c r="L34" s="698"/>
      <c r="M34" s="698"/>
      <c r="N34" s="909"/>
      <c r="O34" s="13"/>
      <c r="P34" s="52"/>
      <c r="Q34" s="12" t="s">
        <v>13</v>
      </c>
    </row>
    <row r="35" spans="1:19" ht="93.75" customHeight="1" x14ac:dyDescent="0.65">
      <c r="A35" s="907"/>
      <c r="B35" s="701"/>
      <c r="C35" s="701"/>
      <c r="D35" s="701"/>
      <c r="E35" s="701"/>
      <c r="F35" s="701"/>
      <c r="G35" s="701"/>
      <c r="H35" s="702"/>
      <c r="I35" s="700"/>
      <c r="J35" s="701"/>
      <c r="K35" s="701"/>
      <c r="L35" s="701"/>
      <c r="M35" s="701"/>
      <c r="N35" s="910"/>
      <c r="O35" s="14"/>
      <c r="P35" s="15"/>
      <c r="Q35" s="12"/>
    </row>
    <row r="36" spans="1:19" ht="83.25" customHeight="1" x14ac:dyDescent="0.65">
      <c r="A36" s="907"/>
      <c r="B36" s="701"/>
      <c r="C36" s="701"/>
      <c r="D36" s="701"/>
      <c r="E36" s="701"/>
      <c r="F36" s="701"/>
      <c r="G36" s="701"/>
      <c r="H36" s="702"/>
      <c r="I36" s="700"/>
      <c r="J36" s="701"/>
      <c r="K36" s="701"/>
      <c r="L36" s="701"/>
      <c r="M36" s="701"/>
      <c r="N36" s="910"/>
      <c r="O36" s="14"/>
      <c r="P36" s="15"/>
      <c r="Q36" s="12"/>
    </row>
    <row r="37" spans="1:19" ht="61.5" customHeight="1" x14ac:dyDescent="0.65">
      <c r="A37" s="907"/>
      <c r="B37" s="701"/>
      <c r="C37" s="701"/>
      <c r="D37" s="701"/>
      <c r="E37" s="701"/>
      <c r="F37" s="701"/>
      <c r="G37" s="701"/>
      <c r="H37" s="702"/>
      <c r="I37" s="700"/>
      <c r="J37" s="701"/>
      <c r="K37" s="701"/>
      <c r="L37" s="701"/>
      <c r="M37" s="701"/>
      <c r="N37" s="910"/>
      <c r="O37" s="16"/>
      <c r="P37" s="24"/>
      <c r="Q37" s="4"/>
    </row>
    <row r="38" spans="1:19" ht="11.25" customHeight="1" x14ac:dyDescent="0.65">
      <c r="A38" s="908"/>
      <c r="B38" s="787"/>
      <c r="C38" s="787"/>
      <c r="D38" s="787"/>
      <c r="E38" s="787"/>
      <c r="F38" s="787"/>
      <c r="G38" s="787"/>
      <c r="H38" s="788"/>
      <c r="I38" s="700"/>
      <c r="J38" s="701"/>
      <c r="K38" s="701"/>
      <c r="L38" s="701"/>
      <c r="M38" s="701"/>
      <c r="N38" s="910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50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51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1573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4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556" t="s">
        <v>434</v>
      </c>
      <c r="B53" s="557"/>
      <c r="C53" s="557"/>
      <c r="D53" s="557"/>
      <c r="E53" s="557"/>
      <c r="F53" s="557"/>
      <c r="G53" s="557"/>
      <c r="H53" s="558"/>
      <c r="I53" s="189" t="s">
        <v>71</v>
      </c>
      <c r="J53" s="190"/>
      <c r="K53" s="190"/>
      <c r="L53" s="190"/>
      <c r="M53" s="190"/>
      <c r="N53" s="191"/>
      <c r="O53" s="13"/>
      <c r="P53" s="52"/>
      <c r="Q53" s="12"/>
    </row>
    <row r="54" spans="1:19" ht="140.1" customHeight="1" x14ac:dyDescent="0.65">
      <c r="A54" s="559"/>
      <c r="B54" s="560"/>
      <c r="C54" s="560"/>
      <c r="D54" s="560"/>
      <c r="E54" s="560"/>
      <c r="F54" s="560"/>
      <c r="G54" s="560"/>
      <c r="H54" s="561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559"/>
      <c r="B55" s="560"/>
      <c r="C55" s="560"/>
      <c r="D55" s="560"/>
      <c r="E55" s="560"/>
      <c r="F55" s="560"/>
      <c r="G55" s="560"/>
      <c r="H55" s="561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559"/>
      <c r="B56" s="560"/>
      <c r="C56" s="560"/>
      <c r="D56" s="560"/>
      <c r="E56" s="560"/>
      <c r="F56" s="560"/>
      <c r="G56" s="560"/>
      <c r="H56" s="561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562"/>
      <c r="B57" s="563"/>
      <c r="C57" s="563"/>
      <c r="D57" s="563"/>
      <c r="E57" s="563"/>
      <c r="F57" s="563"/>
      <c r="G57" s="563"/>
      <c r="H57" s="564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140</v>
      </c>
      <c r="C59" s="87">
        <v>5310</v>
      </c>
      <c r="D59" s="50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67" t="s">
        <v>1549</v>
      </c>
      <c r="F60" s="768"/>
      <c r="G60" s="768"/>
      <c r="H60" s="769"/>
      <c r="I60" s="767" t="s">
        <v>1564</v>
      </c>
      <c r="J60" s="768"/>
      <c r="K60" s="768"/>
      <c r="L60" s="769"/>
      <c r="M60" s="7" t="s">
        <v>52</v>
      </c>
      <c r="N60" s="8">
        <v>50</v>
      </c>
      <c r="O60" s="3"/>
      <c r="P60" s="4"/>
      <c r="Q60" s="4"/>
    </row>
    <row r="61" spans="1:19" ht="99.95" customHeight="1" x14ac:dyDescent="0.65">
      <c r="A61" s="92"/>
      <c r="B61" s="88"/>
      <c r="C61" s="51" t="s">
        <v>21</v>
      </c>
      <c r="D61" s="93"/>
      <c r="E61" s="770"/>
      <c r="F61" s="771"/>
      <c r="G61" s="771"/>
      <c r="H61" s="772"/>
      <c r="I61" s="770"/>
      <c r="J61" s="771"/>
      <c r="K61" s="771"/>
      <c r="L61" s="772"/>
      <c r="M61" s="7" t="s">
        <v>30</v>
      </c>
      <c r="N61" s="8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1550</v>
      </c>
      <c r="D62" s="93"/>
      <c r="E62" s="770"/>
      <c r="F62" s="771"/>
      <c r="G62" s="771"/>
      <c r="H62" s="772"/>
      <c r="I62" s="770"/>
      <c r="J62" s="771"/>
      <c r="K62" s="771"/>
      <c r="L62" s="772"/>
      <c r="M62" s="7" t="s">
        <v>34</v>
      </c>
      <c r="N62" s="8">
        <f>SUM(N60:N61)</f>
        <v>68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70"/>
      <c r="F63" s="771"/>
      <c r="G63" s="771"/>
      <c r="H63" s="772"/>
      <c r="I63" s="770"/>
      <c r="J63" s="771"/>
      <c r="K63" s="771"/>
      <c r="L63" s="772"/>
      <c r="M63" s="104" t="s">
        <v>512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70"/>
      <c r="F64" s="771"/>
      <c r="G64" s="771"/>
      <c r="H64" s="772"/>
      <c r="I64" s="770"/>
      <c r="J64" s="771"/>
      <c r="K64" s="771"/>
      <c r="L64" s="772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70"/>
      <c r="F65" s="771"/>
      <c r="G65" s="771"/>
      <c r="H65" s="772"/>
      <c r="I65" s="770"/>
      <c r="J65" s="771"/>
      <c r="K65" s="771"/>
      <c r="L65" s="772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70"/>
      <c r="F66" s="771"/>
      <c r="G66" s="771"/>
      <c r="H66" s="772"/>
      <c r="I66" s="770"/>
      <c r="J66" s="771"/>
      <c r="K66" s="771"/>
      <c r="L66" s="772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70"/>
      <c r="F67" s="771"/>
      <c r="G67" s="771"/>
      <c r="H67" s="772"/>
      <c r="I67" s="770"/>
      <c r="J67" s="771"/>
      <c r="K67" s="771"/>
      <c r="L67" s="772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21"/>
      <c r="F68" s="822"/>
      <c r="G68" s="822"/>
      <c r="H68" s="823"/>
      <c r="I68" s="821"/>
      <c r="J68" s="822"/>
      <c r="K68" s="822"/>
      <c r="L68" s="823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1534</v>
      </c>
      <c r="F69" s="724"/>
      <c r="G69" s="724"/>
      <c r="H69" s="724"/>
      <c r="I69" s="724" t="s">
        <v>1554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1355</v>
      </c>
      <c r="F70" s="215"/>
      <c r="G70" s="215"/>
      <c r="H70" s="215"/>
      <c r="I70" s="169" t="s">
        <v>1562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52"/>
      <c r="Q72" s="12"/>
    </row>
    <row r="73" spans="1:19" ht="140.1" customHeight="1" x14ac:dyDescent="0.65">
      <c r="A73" s="674" t="s">
        <v>1569</v>
      </c>
      <c r="B73" s="675"/>
      <c r="C73" s="675"/>
      <c r="D73" s="675"/>
      <c r="E73" s="675"/>
      <c r="F73" s="675"/>
      <c r="G73" s="675"/>
      <c r="H73" s="676"/>
      <c r="I73" s="521" t="s">
        <v>1567</v>
      </c>
      <c r="J73" s="522"/>
      <c r="K73" s="523"/>
      <c r="L73" s="161" t="s">
        <v>989</v>
      </c>
      <c r="M73" s="162"/>
      <c r="N73" s="236"/>
      <c r="O73" s="14"/>
      <c r="P73" s="15"/>
      <c r="Q73" s="12"/>
    </row>
    <row r="74" spans="1:19" ht="180" customHeight="1" x14ac:dyDescent="0.65">
      <c r="A74" s="674"/>
      <c r="B74" s="675"/>
      <c r="C74" s="675"/>
      <c r="D74" s="675"/>
      <c r="E74" s="675"/>
      <c r="F74" s="675"/>
      <c r="G74" s="675"/>
      <c r="H74" s="676"/>
      <c r="I74" s="524"/>
      <c r="J74" s="525"/>
      <c r="K74" s="526"/>
      <c r="L74" s="164"/>
      <c r="M74" s="165"/>
      <c r="N74" s="237"/>
      <c r="O74" s="14"/>
      <c r="P74" s="15"/>
      <c r="Q74" s="12"/>
    </row>
    <row r="75" spans="1:19" ht="177" customHeight="1" x14ac:dyDescent="0.65">
      <c r="A75" s="674"/>
      <c r="B75" s="675"/>
      <c r="C75" s="675"/>
      <c r="D75" s="675"/>
      <c r="E75" s="675"/>
      <c r="F75" s="675"/>
      <c r="G75" s="675"/>
      <c r="H75" s="676"/>
      <c r="I75" s="524"/>
      <c r="J75" s="525"/>
      <c r="K75" s="526"/>
      <c r="L75" s="164"/>
      <c r="M75" s="165"/>
      <c r="N75" s="237"/>
      <c r="O75" s="16"/>
      <c r="P75" s="24"/>
      <c r="Q75" s="4"/>
    </row>
    <row r="76" spans="1:19" ht="191.25" customHeight="1" x14ac:dyDescent="0.65">
      <c r="A76" s="677"/>
      <c r="B76" s="678"/>
      <c r="C76" s="678"/>
      <c r="D76" s="678"/>
      <c r="E76" s="678"/>
      <c r="F76" s="678"/>
      <c r="G76" s="678"/>
      <c r="H76" s="679"/>
      <c r="I76" s="527"/>
      <c r="J76" s="528"/>
      <c r="K76" s="529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556</v>
      </c>
      <c r="C78" s="87">
        <v>11307</v>
      </c>
      <c r="D78" s="50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62</v>
      </c>
      <c r="E79" s="697" t="s">
        <v>1548</v>
      </c>
      <c r="F79" s="698"/>
      <c r="G79" s="698"/>
      <c r="H79" s="699"/>
      <c r="I79" s="521" t="s">
        <v>1566</v>
      </c>
      <c r="J79" s="522"/>
      <c r="K79" s="522"/>
      <c r="L79" s="523"/>
      <c r="M79" s="7" t="s">
        <v>52</v>
      </c>
      <c r="N79" s="8">
        <v>120</v>
      </c>
      <c r="O79" s="3"/>
      <c r="P79" s="4"/>
      <c r="Q79" s="4"/>
    </row>
    <row r="80" spans="1:19" ht="99.95" customHeight="1" x14ac:dyDescent="0.65">
      <c r="A80" s="92"/>
      <c r="B80" s="88"/>
      <c r="C80" s="51" t="s">
        <v>21</v>
      </c>
      <c r="D80" s="93"/>
      <c r="E80" s="700"/>
      <c r="F80" s="701"/>
      <c r="G80" s="701"/>
      <c r="H80" s="702"/>
      <c r="I80" s="524"/>
      <c r="J80" s="525"/>
      <c r="K80" s="525"/>
      <c r="L80" s="52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792</v>
      </c>
      <c r="D81" s="93"/>
      <c r="E81" s="700"/>
      <c r="F81" s="701"/>
      <c r="G81" s="701"/>
      <c r="H81" s="702"/>
      <c r="I81" s="524"/>
      <c r="J81" s="525"/>
      <c r="K81" s="525"/>
      <c r="L81" s="526"/>
      <c r="M81" s="7" t="s">
        <v>34</v>
      </c>
      <c r="N81" s="8">
        <f>SUM(N79:N80)</f>
        <v>135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700"/>
      <c r="F82" s="701"/>
      <c r="G82" s="701"/>
      <c r="H82" s="702"/>
      <c r="I82" s="524"/>
      <c r="J82" s="525"/>
      <c r="K82" s="525"/>
      <c r="L82" s="526"/>
      <c r="M82" s="104" t="s">
        <v>512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700"/>
      <c r="F83" s="701"/>
      <c r="G83" s="701"/>
      <c r="H83" s="702"/>
      <c r="I83" s="524"/>
      <c r="J83" s="525"/>
      <c r="K83" s="525"/>
      <c r="L83" s="52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700"/>
      <c r="F84" s="701"/>
      <c r="G84" s="701"/>
      <c r="H84" s="702"/>
      <c r="I84" s="524"/>
      <c r="J84" s="525"/>
      <c r="K84" s="525"/>
      <c r="L84" s="52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700"/>
      <c r="F85" s="701"/>
      <c r="G85" s="701"/>
      <c r="H85" s="702"/>
      <c r="I85" s="524"/>
      <c r="J85" s="525"/>
      <c r="K85" s="525"/>
      <c r="L85" s="52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700"/>
      <c r="F86" s="701"/>
      <c r="G86" s="701"/>
      <c r="H86" s="702"/>
      <c r="I86" s="524"/>
      <c r="J86" s="525"/>
      <c r="K86" s="525"/>
      <c r="L86" s="52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700"/>
      <c r="F87" s="701"/>
      <c r="G87" s="701"/>
      <c r="H87" s="702"/>
      <c r="I87" s="524"/>
      <c r="J87" s="525"/>
      <c r="K87" s="525"/>
      <c r="L87" s="526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1555</v>
      </c>
      <c r="F88" s="724"/>
      <c r="G88" s="724"/>
      <c r="H88" s="724"/>
      <c r="I88" s="724" t="s">
        <v>1513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1479</v>
      </c>
      <c r="F89" s="222"/>
      <c r="G89" s="222"/>
      <c r="H89" s="222"/>
      <c r="I89" s="169" t="s">
        <v>1561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52"/>
      <c r="Q91" s="12"/>
    </row>
    <row r="92" spans="1:17" s="5" customFormat="1" ht="140.1" customHeight="1" x14ac:dyDescent="0.65">
      <c r="A92" s="674" t="s">
        <v>1568</v>
      </c>
      <c r="B92" s="675"/>
      <c r="C92" s="675"/>
      <c r="D92" s="675"/>
      <c r="E92" s="675"/>
      <c r="F92" s="675"/>
      <c r="G92" s="675"/>
      <c r="H92" s="676"/>
      <c r="I92" s="521" t="s">
        <v>1567</v>
      </c>
      <c r="J92" s="522"/>
      <c r="K92" s="523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674"/>
      <c r="B93" s="675"/>
      <c r="C93" s="675"/>
      <c r="D93" s="675"/>
      <c r="E93" s="675"/>
      <c r="F93" s="675"/>
      <c r="G93" s="675"/>
      <c r="H93" s="676"/>
      <c r="I93" s="524"/>
      <c r="J93" s="525"/>
      <c r="K93" s="526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674"/>
      <c r="B94" s="675"/>
      <c r="C94" s="675"/>
      <c r="D94" s="675"/>
      <c r="E94" s="675"/>
      <c r="F94" s="675"/>
      <c r="G94" s="675"/>
      <c r="H94" s="676"/>
      <c r="I94" s="524"/>
      <c r="J94" s="525"/>
      <c r="K94" s="526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677"/>
      <c r="B95" s="678"/>
      <c r="C95" s="678"/>
      <c r="D95" s="678"/>
      <c r="E95" s="678"/>
      <c r="F95" s="678"/>
      <c r="G95" s="678"/>
      <c r="H95" s="679"/>
      <c r="I95" s="527"/>
      <c r="J95" s="528"/>
      <c r="K95" s="529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50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67" t="s">
        <v>1540</v>
      </c>
      <c r="F98" s="768"/>
      <c r="G98" s="768"/>
      <c r="H98" s="769"/>
      <c r="I98" s="767" t="s">
        <v>1577</v>
      </c>
      <c r="J98" s="768"/>
      <c r="K98" s="768"/>
      <c r="L98" s="769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51" t="s">
        <v>21</v>
      </c>
      <c r="D99" s="93"/>
      <c r="E99" s="770"/>
      <c r="F99" s="771"/>
      <c r="G99" s="771"/>
      <c r="H99" s="772"/>
      <c r="I99" s="770"/>
      <c r="J99" s="771"/>
      <c r="K99" s="771"/>
      <c r="L99" s="772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770"/>
      <c r="F100" s="771"/>
      <c r="G100" s="771"/>
      <c r="H100" s="772"/>
      <c r="I100" s="770"/>
      <c r="J100" s="771"/>
      <c r="K100" s="771"/>
      <c r="L100" s="772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70"/>
      <c r="F101" s="771"/>
      <c r="G101" s="771"/>
      <c r="H101" s="772"/>
      <c r="I101" s="770"/>
      <c r="J101" s="771"/>
      <c r="K101" s="771"/>
      <c r="L101" s="772"/>
      <c r="M101" s="104" t="s">
        <v>512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70"/>
      <c r="F102" s="771"/>
      <c r="G102" s="771"/>
      <c r="H102" s="772"/>
      <c r="I102" s="770"/>
      <c r="J102" s="771"/>
      <c r="K102" s="771"/>
      <c r="L102" s="772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70"/>
      <c r="F103" s="771"/>
      <c r="G103" s="771"/>
      <c r="H103" s="772"/>
      <c r="I103" s="770"/>
      <c r="J103" s="771"/>
      <c r="K103" s="771"/>
      <c r="L103" s="772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70"/>
      <c r="F104" s="771"/>
      <c r="G104" s="771"/>
      <c r="H104" s="772"/>
      <c r="I104" s="770"/>
      <c r="J104" s="771"/>
      <c r="K104" s="771"/>
      <c r="L104" s="772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770"/>
      <c r="F105" s="771"/>
      <c r="G105" s="771"/>
      <c r="H105" s="772"/>
      <c r="I105" s="770"/>
      <c r="J105" s="771"/>
      <c r="K105" s="771"/>
      <c r="L105" s="772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21"/>
      <c r="F106" s="822"/>
      <c r="G106" s="822"/>
      <c r="H106" s="823"/>
      <c r="I106" s="821"/>
      <c r="J106" s="822"/>
      <c r="K106" s="822"/>
      <c r="L106" s="823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1557</v>
      </c>
      <c r="F107" s="728"/>
      <c r="G107" s="728"/>
      <c r="H107" s="728"/>
      <c r="I107" s="728" t="s">
        <v>1556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48" t="s">
        <v>1536</v>
      </c>
      <c r="D108" s="93"/>
      <c r="E108" s="233" t="s">
        <v>1563</v>
      </c>
      <c r="F108" s="233"/>
      <c r="G108" s="233"/>
      <c r="H108" s="233"/>
      <c r="I108" s="358" t="s">
        <v>1517</v>
      </c>
      <c r="J108" s="358"/>
      <c r="K108" s="358"/>
      <c r="L108" s="358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1579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52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50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1483</v>
      </c>
      <c r="F117" s="878"/>
      <c r="G117" s="878"/>
      <c r="H117" s="879"/>
      <c r="I117" s="899" t="s">
        <v>1580</v>
      </c>
      <c r="J117" s="900"/>
      <c r="K117" s="900"/>
      <c r="L117" s="901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51" t="s">
        <v>21</v>
      </c>
      <c r="D118" s="93"/>
      <c r="E118" s="306" t="s">
        <v>1598</v>
      </c>
      <c r="F118" s="307"/>
      <c r="G118" s="307"/>
      <c r="H118" s="902"/>
      <c r="I118" s="697" t="s">
        <v>1597</v>
      </c>
      <c r="J118" s="698"/>
      <c r="K118" s="698"/>
      <c r="L118" s="699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309"/>
      <c r="F119" s="903"/>
      <c r="G119" s="903"/>
      <c r="H119" s="904"/>
      <c r="I119" s="700"/>
      <c r="J119" s="876"/>
      <c r="K119" s="876"/>
      <c r="L119" s="702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309"/>
      <c r="F120" s="903"/>
      <c r="G120" s="903"/>
      <c r="H120" s="904"/>
      <c r="I120" s="700"/>
      <c r="J120" s="876"/>
      <c r="K120" s="876"/>
      <c r="L120" s="702"/>
      <c r="M120" s="104" t="s">
        <v>510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309"/>
      <c r="F121" s="903"/>
      <c r="G121" s="903"/>
      <c r="H121" s="904"/>
      <c r="I121" s="700"/>
      <c r="J121" s="876"/>
      <c r="K121" s="876"/>
      <c r="L121" s="702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309"/>
      <c r="F122" s="903"/>
      <c r="G122" s="903"/>
      <c r="H122" s="904"/>
      <c r="I122" s="700"/>
      <c r="J122" s="876"/>
      <c r="K122" s="876"/>
      <c r="L122" s="702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309"/>
      <c r="F123" s="903"/>
      <c r="G123" s="903"/>
      <c r="H123" s="904"/>
      <c r="I123" s="700"/>
      <c r="J123" s="876"/>
      <c r="K123" s="876"/>
      <c r="L123" s="702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309"/>
      <c r="F124" s="903"/>
      <c r="G124" s="903"/>
      <c r="H124" s="904"/>
      <c r="I124" s="700"/>
      <c r="J124" s="876"/>
      <c r="K124" s="876"/>
      <c r="L124" s="702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312"/>
      <c r="F125" s="313"/>
      <c r="G125" s="313"/>
      <c r="H125" s="905"/>
      <c r="I125" s="786"/>
      <c r="J125" s="787"/>
      <c r="K125" s="787"/>
      <c r="L125" s="788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1595</v>
      </c>
      <c r="F126" s="724"/>
      <c r="G126" s="724"/>
      <c r="H126" s="724"/>
      <c r="I126" s="724" t="s">
        <v>1596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48" t="s">
        <v>1414</v>
      </c>
      <c r="D127" s="93"/>
      <c r="E127" s="108" t="s">
        <v>1482</v>
      </c>
      <c r="F127" s="233"/>
      <c r="G127" s="233"/>
      <c r="H127" s="233"/>
      <c r="I127" s="169" t="s">
        <v>1560</v>
      </c>
      <c r="J127" s="358"/>
      <c r="K127" s="358"/>
      <c r="L127" s="358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556" t="s">
        <v>1276</v>
      </c>
      <c r="B129" s="557"/>
      <c r="C129" s="557"/>
      <c r="D129" s="557"/>
      <c r="E129" s="557"/>
      <c r="F129" s="557"/>
      <c r="G129" s="557"/>
      <c r="H129" s="558"/>
      <c r="I129" s="709" t="s">
        <v>668</v>
      </c>
      <c r="J129" s="710"/>
      <c r="K129" s="710"/>
      <c r="L129" s="710"/>
      <c r="M129" s="710"/>
      <c r="N129" s="711"/>
      <c r="O129" s="13"/>
      <c r="P129" s="52"/>
      <c r="Q129" s="12"/>
    </row>
    <row r="130" spans="1:19" ht="140.1" customHeight="1" x14ac:dyDescent="0.65">
      <c r="A130" s="559"/>
      <c r="B130" s="560"/>
      <c r="C130" s="560"/>
      <c r="D130" s="560"/>
      <c r="E130" s="560"/>
      <c r="F130" s="560"/>
      <c r="G130" s="560"/>
      <c r="H130" s="561"/>
      <c r="I130" s="621" t="s">
        <v>1539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559"/>
      <c r="B131" s="560"/>
      <c r="C131" s="560"/>
      <c r="D131" s="560"/>
      <c r="E131" s="560"/>
      <c r="F131" s="560"/>
      <c r="G131" s="560"/>
      <c r="H131" s="561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559"/>
      <c r="B132" s="560"/>
      <c r="C132" s="560"/>
      <c r="D132" s="560"/>
      <c r="E132" s="560"/>
      <c r="F132" s="560"/>
      <c r="G132" s="560"/>
      <c r="H132" s="561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562"/>
      <c r="B133" s="563"/>
      <c r="C133" s="563"/>
      <c r="D133" s="563"/>
      <c r="E133" s="563"/>
      <c r="F133" s="563"/>
      <c r="G133" s="563"/>
      <c r="H133" s="564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50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697" t="s">
        <v>1546</v>
      </c>
      <c r="F136" s="698"/>
      <c r="G136" s="698"/>
      <c r="H136" s="699"/>
      <c r="I136" s="697" t="s">
        <v>1578</v>
      </c>
      <c r="J136" s="698"/>
      <c r="K136" s="698"/>
      <c r="L136" s="699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51" t="s">
        <v>21</v>
      </c>
      <c r="D137" s="93"/>
      <c r="E137" s="700"/>
      <c r="F137" s="701"/>
      <c r="G137" s="701"/>
      <c r="H137" s="702"/>
      <c r="I137" s="700"/>
      <c r="J137" s="701"/>
      <c r="K137" s="701"/>
      <c r="L137" s="702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700"/>
      <c r="F138" s="701"/>
      <c r="G138" s="701"/>
      <c r="H138" s="702"/>
      <c r="I138" s="700"/>
      <c r="J138" s="701"/>
      <c r="K138" s="701"/>
      <c r="L138" s="702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700"/>
      <c r="F139" s="701"/>
      <c r="G139" s="701"/>
      <c r="H139" s="702"/>
      <c r="I139" s="700"/>
      <c r="J139" s="701"/>
      <c r="K139" s="701"/>
      <c r="L139" s="702"/>
      <c r="M139" s="104" t="s">
        <v>512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700"/>
      <c r="F140" s="701"/>
      <c r="G140" s="701"/>
      <c r="H140" s="702"/>
      <c r="I140" s="700"/>
      <c r="J140" s="701"/>
      <c r="K140" s="701"/>
      <c r="L140" s="702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700"/>
      <c r="F141" s="701"/>
      <c r="G141" s="701"/>
      <c r="H141" s="702"/>
      <c r="I141" s="700"/>
      <c r="J141" s="701"/>
      <c r="K141" s="701"/>
      <c r="L141" s="702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700"/>
      <c r="F142" s="701"/>
      <c r="G142" s="701"/>
      <c r="H142" s="702"/>
      <c r="I142" s="700"/>
      <c r="J142" s="701"/>
      <c r="K142" s="701"/>
      <c r="L142" s="702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700"/>
      <c r="F143" s="701"/>
      <c r="G143" s="701"/>
      <c r="H143" s="702"/>
      <c r="I143" s="700"/>
      <c r="J143" s="701"/>
      <c r="K143" s="701"/>
      <c r="L143" s="702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700"/>
      <c r="F144" s="701"/>
      <c r="G144" s="701"/>
      <c r="H144" s="702"/>
      <c r="I144" s="700"/>
      <c r="J144" s="701"/>
      <c r="K144" s="701"/>
      <c r="L144" s="702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1541</v>
      </c>
      <c r="F145" s="725"/>
      <c r="G145" s="725"/>
      <c r="H145" s="725"/>
      <c r="I145" s="725" t="s">
        <v>1558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48" t="s">
        <v>1536</v>
      </c>
      <c r="D146" s="93"/>
      <c r="E146" s="108" t="s">
        <v>1485</v>
      </c>
      <c r="F146" s="233"/>
      <c r="G146" s="233"/>
      <c r="H146" s="233"/>
      <c r="I146" s="169" t="s">
        <v>1520</v>
      </c>
      <c r="J146" s="358"/>
      <c r="K146" s="358"/>
      <c r="L146" s="358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1579</v>
      </c>
      <c r="B148" s="557"/>
      <c r="C148" s="557"/>
      <c r="D148" s="557"/>
      <c r="E148" s="557"/>
      <c r="F148" s="557"/>
      <c r="G148" s="557"/>
      <c r="H148" s="558"/>
      <c r="I148" s="306"/>
      <c r="J148" s="307"/>
      <c r="K148" s="307"/>
      <c r="L148" s="307"/>
      <c r="M148" s="307"/>
      <c r="N148" s="308"/>
      <c r="O148" s="13"/>
      <c r="P148" s="52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49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1573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48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1506</v>
      </c>
      <c r="C163" s="325">
        <v>8472</v>
      </c>
      <c r="D163" s="49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97" t="s">
        <v>1547</v>
      </c>
      <c r="F164" s="698"/>
      <c r="G164" s="698"/>
      <c r="H164" s="699"/>
      <c r="I164" s="697" t="s">
        <v>1565</v>
      </c>
      <c r="J164" s="698"/>
      <c r="K164" s="698"/>
      <c r="L164" s="699"/>
      <c r="M164" s="338" t="s">
        <v>52</v>
      </c>
      <c r="N164" s="340">
        <v>23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1537</v>
      </c>
      <c r="E165" s="700"/>
      <c r="F165" s="701"/>
      <c r="G165" s="701"/>
      <c r="H165" s="702"/>
      <c r="I165" s="700"/>
      <c r="J165" s="701"/>
      <c r="K165" s="701"/>
      <c r="L165" s="702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 t="s">
        <v>569</v>
      </c>
      <c r="D166" s="93"/>
      <c r="E166" s="700"/>
      <c r="F166" s="701"/>
      <c r="G166" s="701"/>
      <c r="H166" s="702"/>
      <c r="I166" s="700"/>
      <c r="J166" s="701"/>
      <c r="K166" s="701"/>
      <c r="L166" s="702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700"/>
      <c r="F167" s="701"/>
      <c r="G167" s="701"/>
      <c r="H167" s="702"/>
      <c r="I167" s="700"/>
      <c r="J167" s="701"/>
      <c r="K167" s="701"/>
      <c r="L167" s="702"/>
      <c r="M167" s="7" t="s">
        <v>34</v>
      </c>
      <c r="N167" s="8">
        <f>SUM(N164:N166)</f>
        <v>35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700"/>
      <c r="F168" s="701"/>
      <c r="G168" s="701"/>
      <c r="H168" s="702"/>
      <c r="I168" s="700"/>
      <c r="J168" s="701"/>
      <c r="K168" s="701"/>
      <c r="L168" s="702"/>
      <c r="M168" s="104" t="s">
        <v>702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786"/>
      <c r="F169" s="787"/>
      <c r="G169" s="787"/>
      <c r="H169" s="788"/>
      <c r="I169" s="786"/>
      <c r="J169" s="787"/>
      <c r="K169" s="787"/>
      <c r="L169" s="788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1544</v>
      </c>
      <c r="F170" s="725"/>
      <c r="G170" s="725"/>
      <c r="H170" s="725"/>
      <c r="I170" s="725" t="s">
        <v>1586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48" t="s">
        <v>28</v>
      </c>
      <c r="D171" s="93"/>
      <c r="E171" s="358"/>
      <c r="F171" s="358"/>
      <c r="G171" s="358"/>
      <c r="H171" s="358"/>
      <c r="I171" s="358"/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52"/>
      <c r="Q173" s="12"/>
    </row>
    <row r="174" spans="1:17" s="5" customFormat="1" ht="318.75" customHeight="1" x14ac:dyDescent="0.65">
      <c r="A174" s="674" t="s">
        <v>1569</v>
      </c>
      <c r="B174" s="675"/>
      <c r="C174" s="675"/>
      <c r="D174" s="675"/>
      <c r="E174" s="675"/>
      <c r="F174" s="675"/>
      <c r="G174" s="675"/>
      <c r="H174" s="676"/>
      <c r="I174" s="521" t="s">
        <v>1567</v>
      </c>
      <c r="J174" s="522"/>
      <c r="K174" s="523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674"/>
      <c r="B175" s="675"/>
      <c r="C175" s="675"/>
      <c r="D175" s="675"/>
      <c r="E175" s="675"/>
      <c r="F175" s="675"/>
      <c r="G175" s="675"/>
      <c r="H175" s="676"/>
      <c r="I175" s="524"/>
      <c r="J175" s="525"/>
      <c r="K175" s="526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674"/>
      <c r="B176" s="675"/>
      <c r="C176" s="675"/>
      <c r="D176" s="675"/>
      <c r="E176" s="675"/>
      <c r="F176" s="675"/>
      <c r="G176" s="675"/>
      <c r="H176" s="676"/>
      <c r="I176" s="524"/>
      <c r="J176" s="525"/>
      <c r="K176" s="526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677"/>
      <c r="B177" s="678"/>
      <c r="C177" s="678"/>
      <c r="D177" s="678"/>
      <c r="E177" s="678"/>
      <c r="F177" s="678"/>
      <c r="G177" s="678"/>
      <c r="H177" s="679"/>
      <c r="I177" s="527"/>
      <c r="J177" s="528"/>
      <c r="K177" s="529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/>
      <c r="C179" s="325"/>
      <c r="D179" s="49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533</v>
      </c>
      <c r="E180" s="697" t="s">
        <v>1538</v>
      </c>
      <c r="F180" s="698"/>
      <c r="G180" s="698"/>
      <c r="H180" s="699"/>
      <c r="I180" s="691" t="s">
        <v>1585</v>
      </c>
      <c r="J180" s="692"/>
      <c r="K180" s="692"/>
      <c r="L180" s="693"/>
      <c r="M180" s="338" t="s">
        <v>52</v>
      </c>
      <c r="N180" s="340">
        <v>75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700"/>
      <c r="F181" s="701"/>
      <c r="G181" s="701"/>
      <c r="H181" s="702"/>
      <c r="I181" s="694"/>
      <c r="J181" s="695"/>
      <c r="K181" s="695"/>
      <c r="L181" s="696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/>
      <c r="D182" s="343"/>
      <c r="E182" s="700"/>
      <c r="F182" s="701"/>
      <c r="G182" s="701"/>
      <c r="H182" s="702"/>
      <c r="I182" s="694"/>
      <c r="J182" s="695"/>
      <c r="K182" s="695"/>
      <c r="L182" s="696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700"/>
      <c r="F183" s="701"/>
      <c r="G183" s="701"/>
      <c r="H183" s="702"/>
      <c r="I183" s="694"/>
      <c r="J183" s="695"/>
      <c r="K183" s="695"/>
      <c r="L183" s="696"/>
      <c r="M183" s="7" t="s">
        <v>34</v>
      </c>
      <c r="N183" s="8">
        <f>SUM(N180:N182)</f>
        <v>82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700"/>
      <c r="F184" s="701"/>
      <c r="G184" s="701"/>
      <c r="H184" s="702"/>
      <c r="I184" s="694"/>
      <c r="J184" s="695"/>
      <c r="K184" s="695"/>
      <c r="L184" s="696"/>
      <c r="M184" s="104" t="s">
        <v>702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786"/>
      <c r="F185" s="787"/>
      <c r="G185" s="787"/>
      <c r="H185" s="788"/>
      <c r="I185" s="896"/>
      <c r="J185" s="897"/>
      <c r="K185" s="897"/>
      <c r="L185" s="898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1545</v>
      </c>
      <c r="F186" s="724"/>
      <c r="G186" s="724"/>
      <c r="H186" s="724"/>
      <c r="I186" s="724" t="s">
        <v>1559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48" t="s">
        <v>28</v>
      </c>
      <c r="D187" s="344"/>
      <c r="E187" s="328" t="s">
        <v>1587</v>
      </c>
      <c r="F187" s="328"/>
      <c r="G187" s="328"/>
      <c r="H187" s="328"/>
      <c r="I187" s="328" t="s">
        <v>1587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52"/>
      <c r="Q189" s="12"/>
    </row>
    <row r="190" spans="1:17" s="5" customFormat="1" ht="45.75" customHeight="1" x14ac:dyDescent="0.65">
      <c r="A190" s="674" t="s">
        <v>1569</v>
      </c>
      <c r="B190" s="675"/>
      <c r="C190" s="675"/>
      <c r="D190" s="675"/>
      <c r="E190" s="675"/>
      <c r="F190" s="675"/>
      <c r="G190" s="675"/>
      <c r="H190" s="676"/>
      <c r="I190" s="521" t="s">
        <v>1567</v>
      </c>
      <c r="J190" s="522"/>
      <c r="K190" s="523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674"/>
      <c r="B191" s="675"/>
      <c r="C191" s="675"/>
      <c r="D191" s="675"/>
      <c r="E191" s="675"/>
      <c r="F191" s="675"/>
      <c r="G191" s="675"/>
      <c r="H191" s="676"/>
      <c r="I191" s="524"/>
      <c r="J191" s="525"/>
      <c r="K191" s="526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674"/>
      <c r="B192" s="675"/>
      <c r="C192" s="675"/>
      <c r="D192" s="675"/>
      <c r="E192" s="675"/>
      <c r="F192" s="675"/>
      <c r="G192" s="675"/>
      <c r="H192" s="676"/>
      <c r="I192" s="524"/>
      <c r="J192" s="525"/>
      <c r="K192" s="526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677"/>
      <c r="B193" s="678"/>
      <c r="C193" s="678"/>
      <c r="D193" s="678"/>
      <c r="E193" s="678"/>
      <c r="F193" s="678"/>
      <c r="G193" s="678"/>
      <c r="H193" s="679"/>
      <c r="I193" s="527"/>
      <c r="J193" s="528"/>
      <c r="K193" s="529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49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1420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4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52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304</v>
      </c>
      <c r="B210" s="356"/>
      <c r="C210" s="356"/>
      <c r="D210" s="356"/>
      <c r="E210" s="357"/>
      <c r="F210" s="355" t="s">
        <v>657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09" activePane="bottomLeft" state="frozen"/>
      <selection activeCell="I80" sqref="I80:L89"/>
      <selection pane="bottomLeft" activeCell="E170" sqref="E170:H17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1589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86</v>
      </c>
      <c r="C2" s="87">
        <v>3234</v>
      </c>
      <c r="D2" s="57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801" t="s">
        <v>1594</v>
      </c>
      <c r="B3" s="88"/>
      <c r="C3" s="88"/>
      <c r="D3" s="93" t="s">
        <v>1531</v>
      </c>
      <c r="E3" s="789" t="s">
        <v>1632</v>
      </c>
      <c r="F3" s="423"/>
      <c r="G3" s="423"/>
      <c r="H3" s="424"/>
      <c r="I3" s="623" t="s">
        <v>1659</v>
      </c>
      <c r="J3" s="181"/>
      <c r="K3" s="181"/>
      <c r="L3" s="182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801"/>
      <c r="B4" s="88"/>
      <c r="C4" s="54" t="s">
        <v>21</v>
      </c>
      <c r="D4" s="93"/>
      <c r="E4" s="790"/>
      <c r="F4" s="426"/>
      <c r="G4" s="426"/>
      <c r="H4" s="427"/>
      <c r="I4" s="183"/>
      <c r="J4" s="184"/>
      <c r="K4" s="184"/>
      <c r="L4" s="185"/>
      <c r="M4" s="7" t="s">
        <v>30</v>
      </c>
      <c r="N4" s="8">
        <v>23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1532</v>
      </c>
      <c r="D5" s="93"/>
      <c r="E5" s="790"/>
      <c r="F5" s="426"/>
      <c r="G5" s="426"/>
      <c r="H5" s="427"/>
      <c r="I5" s="183"/>
      <c r="J5" s="184"/>
      <c r="K5" s="184"/>
      <c r="L5" s="185"/>
      <c r="M5" s="7" t="s">
        <v>34</v>
      </c>
      <c r="N5" s="8">
        <f>SUM(N3:N4)</f>
        <v>39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183"/>
      <c r="J6" s="184"/>
      <c r="K6" s="184"/>
      <c r="L6" s="185"/>
      <c r="M6" s="104" t="s">
        <v>1573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183"/>
      <c r="J7" s="184"/>
      <c r="K7" s="184"/>
      <c r="L7" s="185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183"/>
      <c r="J8" s="184"/>
      <c r="K8" s="184"/>
      <c r="L8" s="185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1656</v>
      </c>
      <c r="B9" s="88"/>
      <c r="C9" s="103"/>
      <c r="D9" s="93"/>
      <c r="E9" s="790"/>
      <c r="F9" s="426"/>
      <c r="G9" s="426"/>
      <c r="H9" s="427"/>
      <c r="I9" s="183"/>
      <c r="J9" s="184"/>
      <c r="K9" s="184"/>
      <c r="L9" s="185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90"/>
      <c r="F10" s="426"/>
      <c r="G10" s="426"/>
      <c r="H10" s="427"/>
      <c r="I10" s="183"/>
      <c r="J10" s="184"/>
      <c r="K10" s="184"/>
      <c r="L10" s="185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183"/>
      <c r="J11" s="184"/>
      <c r="K11" s="184"/>
      <c r="L11" s="185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1591</v>
      </c>
      <c r="F12" s="724"/>
      <c r="G12" s="724"/>
      <c r="H12" s="724"/>
      <c r="I12" s="724" t="s">
        <v>1626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1600</v>
      </c>
      <c r="D13" s="93"/>
      <c r="E13" s="108" t="s">
        <v>1657</v>
      </c>
      <c r="F13" s="109"/>
      <c r="G13" s="109"/>
      <c r="H13" s="109"/>
      <c r="I13" s="108" t="s">
        <v>1658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913" t="s">
        <v>1636</v>
      </c>
      <c r="B15" s="914"/>
      <c r="C15" s="914"/>
      <c r="D15" s="914"/>
      <c r="E15" s="914"/>
      <c r="F15" s="914"/>
      <c r="G15" s="914"/>
      <c r="H15" s="915"/>
      <c r="I15" s="361" t="s">
        <v>1635</v>
      </c>
      <c r="J15" s="362"/>
      <c r="K15" s="362"/>
      <c r="L15" s="362"/>
      <c r="M15" s="362"/>
      <c r="N15" s="871"/>
      <c r="O15" s="13"/>
      <c r="P15" s="55"/>
      <c r="Q15" s="12"/>
    </row>
    <row r="16" spans="1:17" s="5" customFormat="1" ht="140.1" customHeight="1" x14ac:dyDescent="0.65">
      <c r="A16" s="916"/>
      <c r="B16" s="917"/>
      <c r="C16" s="917"/>
      <c r="D16" s="917"/>
      <c r="E16" s="917"/>
      <c r="F16" s="917"/>
      <c r="G16" s="917"/>
      <c r="H16" s="918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916"/>
      <c r="B17" s="917"/>
      <c r="C17" s="917"/>
      <c r="D17" s="917"/>
      <c r="E17" s="917"/>
      <c r="F17" s="917"/>
      <c r="G17" s="917"/>
      <c r="H17" s="918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916"/>
      <c r="B18" s="917"/>
      <c r="C18" s="917"/>
      <c r="D18" s="917"/>
      <c r="E18" s="917"/>
      <c r="F18" s="917"/>
      <c r="G18" s="917"/>
      <c r="H18" s="918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919"/>
      <c r="B19" s="920"/>
      <c r="C19" s="920"/>
      <c r="D19" s="920"/>
      <c r="E19" s="920"/>
      <c r="F19" s="920"/>
      <c r="G19" s="920"/>
      <c r="H19" s="921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7</v>
      </c>
      <c r="C21" s="87">
        <v>375</v>
      </c>
      <c r="D21" s="57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1529</v>
      </c>
      <c r="E22" s="789" t="s">
        <v>1627</v>
      </c>
      <c r="F22" s="423"/>
      <c r="G22" s="423"/>
      <c r="H22" s="424"/>
      <c r="I22" s="789" t="s">
        <v>1634</v>
      </c>
      <c r="J22" s="423"/>
      <c r="K22" s="423"/>
      <c r="L22" s="424"/>
      <c r="M22" s="7" t="s">
        <v>52</v>
      </c>
      <c r="N22" s="23">
        <v>30</v>
      </c>
      <c r="O22" s="3"/>
      <c r="P22" s="4"/>
      <c r="Q22" s="4"/>
    </row>
    <row r="23" spans="1:17" s="5" customFormat="1" ht="40.5" customHeight="1" x14ac:dyDescent="0.65">
      <c r="A23" s="92"/>
      <c r="B23" s="88"/>
      <c r="C23" s="54" t="s">
        <v>21</v>
      </c>
      <c r="D23" s="93"/>
      <c r="E23" s="790"/>
      <c r="F23" s="426"/>
      <c r="G23" s="426"/>
      <c r="H23" s="427"/>
      <c r="I23" s="790"/>
      <c r="J23" s="426"/>
      <c r="K23" s="426"/>
      <c r="L23" s="427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792</v>
      </c>
      <c r="D24" s="93"/>
      <c r="E24" s="790"/>
      <c r="F24" s="426"/>
      <c r="G24" s="426"/>
      <c r="H24" s="427"/>
      <c r="I24" s="790"/>
      <c r="J24" s="426"/>
      <c r="K24" s="426"/>
      <c r="L24" s="427"/>
      <c r="M24" s="7" t="s">
        <v>34</v>
      </c>
      <c r="N24" s="23">
        <f>SUM(N22:N23)</f>
        <v>47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90"/>
      <c r="F25" s="426"/>
      <c r="G25" s="426"/>
      <c r="H25" s="427"/>
      <c r="I25" s="790"/>
      <c r="J25" s="426"/>
      <c r="K25" s="426"/>
      <c r="L25" s="427"/>
      <c r="M25" s="104" t="s">
        <v>1573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0"/>
      <c r="F26" s="426"/>
      <c r="G26" s="426"/>
      <c r="H26" s="427"/>
      <c r="I26" s="790"/>
      <c r="J26" s="426"/>
      <c r="K26" s="426"/>
      <c r="L26" s="427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90"/>
      <c r="F27" s="426"/>
      <c r="G27" s="426"/>
      <c r="H27" s="427"/>
      <c r="I27" s="790"/>
      <c r="J27" s="426"/>
      <c r="K27" s="426"/>
      <c r="L27" s="427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0"/>
      <c r="F28" s="426"/>
      <c r="G28" s="426"/>
      <c r="H28" s="427"/>
      <c r="I28" s="790"/>
      <c r="J28" s="426"/>
      <c r="K28" s="426"/>
      <c r="L28" s="427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90"/>
      <c r="F29" s="426"/>
      <c r="G29" s="426"/>
      <c r="H29" s="427"/>
      <c r="I29" s="790"/>
      <c r="J29" s="426"/>
      <c r="K29" s="426"/>
      <c r="L29" s="427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00"/>
      <c r="F30" s="429"/>
      <c r="G30" s="429"/>
      <c r="H30" s="430"/>
      <c r="I30" s="800"/>
      <c r="J30" s="429"/>
      <c r="K30" s="429"/>
      <c r="L30" s="430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1592</v>
      </c>
      <c r="F31" s="670"/>
      <c r="G31" s="670"/>
      <c r="H31" s="670"/>
      <c r="I31" s="724" t="s">
        <v>1618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28</v>
      </c>
      <c r="D32" s="93"/>
      <c r="E32" s="169" t="s">
        <v>1607</v>
      </c>
      <c r="F32" s="169"/>
      <c r="G32" s="169"/>
      <c r="H32" s="169"/>
      <c r="I32" s="169" t="s">
        <v>1633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1637</v>
      </c>
      <c r="B34" s="557"/>
      <c r="C34" s="557"/>
      <c r="D34" s="557"/>
      <c r="E34" s="557"/>
      <c r="F34" s="557"/>
      <c r="G34" s="557"/>
      <c r="H34" s="558"/>
      <c r="I34" s="620" t="s">
        <v>1638</v>
      </c>
      <c r="J34" s="557"/>
      <c r="K34" s="557"/>
      <c r="L34" s="557"/>
      <c r="M34" s="557"/>
      <c r="N34" s="824"/>
      <c r="O34" s="13"/>
      <c r="P34" s="55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11.2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57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54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1630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56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913" t="s">
        <v>434</v>
      </c>
      <c r="B53" s="914"/>
      <c r="C53" s="914"/>
      <c r="D53" s="914"/>
      <c r="E53" s="914"/>
      <c r="F53" s="914"/>
      <c r="G53" s="914"/>
      <c r="H53" s="915"/>
      <c r="I53" s="189"/>
      <c r="J53" s="190"/>
      <c r="K53" s="190"/>
      <c r="L53" s="190"/>
      <c r="M53" s="190"/>
      <c r="N53" s="191"/>
      <c r="O53" s="13"/>
      <c r="P53" s="55"/>
      <c r="Q53" s="12"/>
    </row>
    <row r="54" spans="1:19" ht="140.1" customHeight="1" x14ac:dyDescent="0.65">
      <c r="A54" s="916"/>
      <c r="B54" s="917"/>
      <c r="C54" s="917"/>
      <c r="D54" s="917"/>
      <c r="E54" s="917"/>
      <c r="F54" s="917"/>
      <c r="G54" s="917"/>
      <c r="H54" s="918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916"/>
      <c r="B55" s="917"/>
      <c r="C55" s="917"/>
      <c r="D55" s="917"/>
      <c r="E55" s="917"/>
      <c r="F55" s="917"/>
      <c r="G55" s="917"/>
      <c r="H55" s="918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916"/>
      <c r="B56" s="917"/>
      <c r="C56" s="917"/>
      <c r="D56" s="917"/>
      <c r="E56" s="917"/>
      <c r="F56" s="917"/>
      <c r="G56" s="917"/>
      <c r="H56" s="918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919"/>
      <c r="B57" s="920"/>
      <c r="C57" s="920"/>
      <c r="D57" s="920"/>
      <c r="E57" s="920"/>
      <c r="F57" s="920"/>
      <c r="G57" s="920"/>
      <c r="H57" s="921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148" t="s">
        <v>1643</v>
      </c>
      <c r="C59" s="148">
        <v>3425</v>
      </c>
      <c r="D59" s="57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149"/>
      <c r="C60" s="149"/>
      <c r="D60" s="93" t="s">
        <v>36</v>
      </c>
      <c r="E60" s="789" t="s">
        <v>1609</v>
      </c>
      <c r="F60" s="423"/>
      <c r="G60" s="423"/>
      <c r="H60" s="424"/>
      <c r="I60" s="180" t="s">
        <v>1642</v>
      </c>
      <c r="J60" s="181"/>
      <c r="K60" s="181"/>
      <c r="L60" s="182"/>
      <c r="M60" s="7" t="s">
        <v>52</v>
      </c>
      <c r="N60" s="23">
        <v>51</v>
      </c>
      <c r="O60" s="3"/>
      <c r="P60" s="4"/>
      <c r="Q60" s="4"/>
    </row>
    <row r="61" spans="1:19" ht="99.95" customHeight="1" x14ac:dyDescent="0.65">
      <c r="A61" s="92"/>
      <c r="B61" s="149"/>
      <c r="C61" s="54" t="s">
        <v>21</v>
      </c>
      <c r="D61" s="93"/>
      <c r="E61" s="790"/>
      <c r="F61" s="426"/>
      <c r="G61" s="426"/>
      <c r="H61" s="427"/>
      <c r="I61" s="183"/>
      <c r="J61" s="184"/>
      <c r="K61" s="184"/>
      <c r="L61" s="185"/>
      <c r="M61" s="7" t="s">
        <v>30</v>
      </c>
      <c r="N61" s="8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149"/>
      <c r="C62" s="922" t="s">
        <v>76</v>
      </c>
      <c r="D62" s="93"/>
      <c r="E62" s="790"/>
      <c r="F62" s="426"/>
      <c r="G62" s="426"/>
      <c r="H62" s="427"/>
      <c r="I62" s="183"/>
      <c r="J62" s="184"/>
      <c r="K62" s="184"/>
      <c r="L62" s="185"/>
      <c r="M62" s="7" t="s">
        <v>34</v>
      </c>
      <c r="N62" s="23">
        <f>SUM(N60:N61)</f>
        <v>69</v>
      </c>
      <c r="O62" s="3"/>
      <c r="P62" s="4"/>
      <c r="Q62" s="4"/>
    </row>
    <row r="63" spans="1:19" ht="99.95" customHeight="1" x14ac:dyDescent="0.65">
      <c r="A63" s="92"/>
      <c r="B63" s="149"/>
      <c r="C63" s="922"/>
      <c r="D63" s="93"/>
      <c r="E63" s="790"/>
      <c r="F63" s="426"/>
      <c r="G63" s="426"/>
      <c r="H63" s="427"/>
      <c r="I63" s="183"/>
      <c r="J63" s="184"/>
      <c r="K63" s="184"/>
      <c r="L63" s="185"/>
      <c r="M63" s="104" t="s">
        <v>1655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149"/>
      <c r="C64" s="922"/>
      <c r="D64" s="93"/>
      <c r="E64" s="790"/>
      <c r="F64" s="426"/>
      <c r="G64" s="426"/>
      <c r="H64" s="427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149"/>
      <c r="C65" s="922"/>
      <c r="D65" s="93"/>
      <c r="E65" s="790"/>
      <c r="F65" s="426"/>
      <c r="G65" s="426"/>
      <c r="H65" s="427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149"/>
      <c r="C66" s="922"/>
      <c r="D66" s="93"/>
      <c r="E66" s="790"/>
      <c r="F66" s="426"/>
      <c r="G66" s="426"/>
      <c r="H66" s="427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149"/>
      <c r="C67" s="922"/>
      <c r="D67" s="93"/>
      <c r="E67" s="790"/>
      <c r="F67" s="426"/>
      <c r="G67" s="426"/>
      <c r="H67" s="427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149"/>
      <c r="C68" s="922"/>
      <c r="D68" s="93"/>
      <c r="E68" s="800"/>
      <c r="F68" s="429"/>
      <c r="G68" s="429"/>
      <c r="H68" s="430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149"/>
      <c r="C69" s="922"/>
      <c r="D69" s="93"/>
      <c r="E69" s="724" t="s">
        <v>1608</v>
      </c>
      <c r="F69" s="724"/>
      <c r="G69" s="724"/>
      <c r="H69" s="724"/>
      <c r="I69" s="724" t="s">
        <v>1620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1610</v>
      </c>
      <c r="F70" s="215"/>
      <c r="G70" s="215"/>
      <c r="H70" s="215"/>
      <c r="I70" s="108" t="s">
        <v>1621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55"/>
      <c r="Q72" s="12"/>
    </row>
    <row r="73" spans="1:19" ht="140.1" customHeight="1" x14ac:dyDescent="0.65">
      <c r="A73" s="735" t="s">
        <v>1639</v>
      </c>
      <c r="B73" s="535"/>
      <c r="C73" s="535"/>
      <c r="D73" s="535"/>
      <c r="E73" s="535"/>
      <c r="F73" s="535"/>
      <c r="G73" s="535"/>
      <c r="H73" s="536"/>
      <c r="I73" s="161" t="s">
        <v>1641</v>
      </c>
      <c r="J73" s="162"/>
      <c r="K73" s="236"/>
      <c r="L73" s="161" t="s">
        <v>989</v>
      </c>
      <c r="M73" s="162"/>
      <c r="N73" s="236"/>
      <c r="O73" s="14"/>
      <c r="P73" s="15"/>
      <c r="Q73" s="12"/>
    </row>
    <row r="74" spans="1:19" ht="180" customHeight="1" x14ac:dyDescent="0.65">
      <c r="A74" s="735"/>
      <c r="B74" s="535"/>
      <c r="C74" s="535"/>
      <c r="D74" s="535"/>
      <c r="E74" s="535"/>
      <c r="F74" s="535"/>
      <c r="G74" s="535"/>
      <c r="H74" s="536"/>
      <c r="I74" s="164"/>
      <c r="J74" s="165"/>
      <c r="K74" s="237"/>
      <c r="L74" s="164"/>
      <c r="M74" s="165"/>
      <c r="N74" s="237"/>
      <c r="O74" s="14"/>
      <c r="P74" s="15"/>
      <c r="Q74" s="12"/>
    </row>
    <row r="75" spans="1:19" ht="177" customHeight="1" x14ac:dyDescent="0.65">
      <c r="A75" s="735"/>
      <c r="B75" s="535"/>
      <c r="C75" s="535"/>
      <c r="D75" s="535"/>
      <c r="E75" s="535"/>
      <c r="F75" s="535"/>
      <c r="G75" s="535"/>
      <c r="H75" s="536"/>
      <c r="I75" s="164"/>
      <c r="J75" s="165"/>
      <c r="K75" s="237"/>
      <c r="L75" s="164"/>
      <c r="M75" s="165"/>
      <c r="N75" s="237"/>
      <c r="O75" s="16"/>
      <c r="P75" s="24"/>
      <c r="Q75" s="4"/>
    </row>
    <row r="76" spans="1:19" ht="191.25" customHeight="1" x14ac:dyDescent="0.65">
      <c r="A76" s="736"/>
      <c r="B76" s="538"/>
      <c r="C76" s="538"/>
      <c r="D76" s="538"/>
      <c r="E76" s="538"/>
      <c r="F76" s="538"/>
      <c r="G76" s="538"/>
      <c r="H76" s="539"/>
      <c r="I76" s="238"/>
      <c r="J76" s="239"/>
      <c r="K76" s="240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103</v>
      </c>
      <c r="C78" s="87">
        <v>5349</v>
      </c>
      <c r="D78" s="57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36</v>
      </c>
      <c r="E79" s="251" t="s">
        <v>1619</v>
      </c>
      <c r="F79" s="252"/>
      <c r="G79" s="252"/>
      <c r="H79" s="686"/>
      <c r="I79" s="521" t="s">
        <v>1661</v>
      </c>
      <c r="J79" s="522"/>
      <c r="K79" s="522"/>
      <c r="L79" s="523"/>
      <c r="M79" s="7" t="s">
        <v>52</v>
      </c>
      <c r="N79" s="23">
        <v>121</v>
      </c>
      <c r="O79" s="3"/>
      <c r="P79" s="4"/>
      <c r="Q79" s="4"/>
    </row>
    <row r="80" spans="1:19" ht="99.95" customHeight="1" x14ac:dyDescent="0.65">
      <c r="A80" s="92"/>
      <c r="B80" s="88"/>
      <c r="C80" s="54" t="s">
        <v>21</v>
      </c>
      <c r="D80" s="93"/>
      <c r="E80" s="254"/>
      <c r="F80" s="255"/>
      <c r="G80" s="255"/>
      <c r="H80" s="687"/>
      <c r="I80" s="524"/>
      <c r="J80" s="525"/>
      <c r="K80" s="525"/>
      <c r="L80" s="52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310</v>
      </c>
      <c r="D81" s="93"/>
      <c r="E81" s="254"/>
      <c r="F81" s="255"/>
      <c r="G81" s="255"/>
      <c r="H81" s="687"/>
      <c r="I81" s="524"/>
      <c r="J81" s="525"/>
      <c r="K81" s="525"/>
      <c r="L81" s="526"/>
      <c r="M81" s="7" t="s">
        <v>34</v>
      </c>
      <c r="N81" s="23">
        <f>SUM(N79:N80)</f>
        <v>136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254"/>
      <c r="F82" s="255"/>
      <c r="G82" s="255"/>
      <c r="H82" s="687"/>
      <c r="I82" s="524"/>
      <c r="J82" s="525"/>
      <c r="K82" s="525"/>
      <c r="L82" s="526"/>
      <c r="M82" s="104" t="s">
        <v>1573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254"/>
      <c r="F83" s="255"/>
      <c r="G83" s="255"/>
      <c r="H83" s="687"/>
      <c r="I83" s="524"/>
      <c r="J83" s="525"/>
      <c r="K83" s="525"/>
      <c r="L83" s="52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254"/>
      <c r="F84" s="255"/>
      <c r="G84" s="255"/>
      <c r="H84" s="687"/>
      <c r="I84" s="524"/>
      <c r="J84" s="525"/>
      <c r="K84" s="525"/>
      <c r="L84" s="52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254"/>
      <c r="F85" s="255"/>
      <c r="G85" s="255"/>
      <c r="H85" s="687"/>
      <c r="I85" s="524"/>
      <c r="J85" s="525"/>
      <c r="K85" s="525"/>
      <c r="L85" s="52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254"/>
      <c r="F86" s="255"/>
      <c r="G86" s="255"/>
      <c r="H86" s="687"/>
      <c r="I86" s="524"/>
      <c r="J86" s="525"/>
      <c r="K86" s="525"/>
      <c r="L86" s="52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254"/>
      <c r="F87" s="255"/>
      <c r="G87" s="255"/>
      <c r="H87" s="687"/>
      <c r="I87" s="524"/>
      <c r="J87" s="525"/>
      <c r="K87" s="525"/>
      <c r="L87" s="526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1593</v>
      </c>
      <c r="F88" s="724"/>
      <c r="G88" s="724"/>
      <c r="H88" s="724"/>
      <c r="I88" s="724" t="s">
        <v>1625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59</v>
      </c>
      <c r="D89" s="93"/>
      <c r="E89" s="169" t="s">
        <v>1611</v>
      </c>
      <c r="F89" s="222"/>
      <c r="G89" s="222"/>
      <c r="H89" s="222"/>
      <c r="I89" s="169" t="s">
        <v>1644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55"/>
      <c r="Q91" s="12"/>
    </row>
    <row r="92" spans="1:17" s="5" customFormat="1" ht="140.1" customHeight="1" x14ac:dyDescent="0.65">
      <c r="A92" s="735" t="s">
        <v>1639</v>
      </c>
      <c r="B92" s="535"/>
      <c r="C92" s="535"/>
      <c r="D92" s="535"/>
      <c r="E92" s="535"/>
      <c r="F92" s="535"/>
      <c r="G92" s="535"/>
      <c r="H92" s="536"/>
      <c r="I92" s="161" t="s">
        <v>1640</v>
      </c>
      <c r="J92" s="162"/>
      <c r="K92" s="236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735"/>
      <c r="B93" s="535"/>
      <c r="C93" s="535"/>
      <c r="D93" s="535"/>
      <c r="E93" s="535"/>
      <c r="F93" s="535"/>
      <c r="G93" s="535"/>
      <c r="H93" s="536"/>
      <c r="I93" s="164"/>
      <c r="J93" s="165"/>
      <c r="K93" s="237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735"/>
      <c r="B94" s="535"/>
      <c r="C94" s="535"/>
      <c r="D94" s="535"/>
      <c r="E94" s="535"/>
      <c r="F94" s="535"/>
      <c r="G94" s="535"/>
      <c r="H94" s="536"/>
      <c r="I94" s="164"/>
      <c r="J94" s="165"/>
      <c r="K94" s="237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736"/>
      <c r="B95" s="538"/>
      <c r="C95" s="538"/>
      <c r="D95" s="538"/>
      <c r="E95" s="538"/>
      <c r="F95" s="538"/>
      <c r="G95" s="538"/>
      <c r="H95" s="539"/>
      <c r="I95" s="238"/>
      <c r="J95" s="239"/>
      <c r="K95" s="240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57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89" t="s">
        <v>1622</v>
      </c>
      <c r="F98" s="423"/>
      <c r="G98" s="423"/>
      <c r="H98" s="424"/>
      <c r="I98" s="789" t="s">
        <v>1646</v>
      </c>
      <c r="J98" s="423"/>
      <c r="K98" s="423"/>
      <c r="L98" s="424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54" t="s">
        <v>21</v>
      </c>
      <c r="D99" s="93"/>
      <c r="E99" s="790"/>
      <c r="F99" s="426"/>
      <c r="G99" s="426"/>
      <c r="H99" s="427"/>
      <c r="I99" s="790"/>
      <c r="J99" s="426"/>
      <c r="K99" s="426"/>
      <c r="L99" s="427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790"/>
      <c r="F100" s="426"/>
      <c r="G100" s="426"/>
      <c r="H100" s="427"/>
      <c r="I100" s="790"/>
      <c r="J100" s="426"/>
      <c r="K100" s="426"/>
      <c r="L100" s="427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90"/>
      <c r="F101" s="426"/>
      <c r="G101" s="426"/>
      <c r="H101" s="427"/>
      <c r="I101" s="790"/>
      <c r="J101" s="426"/>
      <c r="K101" s="426"/>
      <c r="L101" s="427"/>
      <c r="M101" s="104" t="s">
        <v>1573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90"/>
      <c r="F102" s="426"/>
      <c r="G102" s="426"/>
      <c r="H102" s="427"/>
      <c r="I102" s="790"/>
      <c r="J102" s="426"/>
      <c r="K102" s="426"/>
      <c r="L102" s="427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90"/>
      <c r="F103" s="426"/>
      <c r="G103" s="426"/>
      <c r="H103" s="427"/>
      <c r="I103" s="790"/>
      <c r="J103" s="426"/>
      <c r="K103" s="426"/>
      <c r="L103" s="427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90"/>
      <c r="F104" s="426"/>
      <c r="G104" s="426"/>
      <c r="H104" s="427"/>
      <c r="I104" s="790"/>
      <c r="J104" s="426"/>
      <c r="K104" s="426"/>
      <c r="L104" s="427"/>
      <c r="M104" s="104"/>
      <c r="N104" s="105"/>
      <c r="O104" s="3"/>
      <c r="P104" s="4"/>
      <c r="Q104" s="4"/>
    </row>
    <row r="105" spans="1:19" ht="92.25" customHeight="1" x14ac:dyDescent="0.65">
      <c r="A105" s="92"/>
      <c r="B105" s="235"/>
      <c r="C105" s="103"/>
      <c r="D105" s="93"/>
      <c r="E105" s="790"/>
      <c r="F105" s="426"/>
      <c r="G105" s="426"/>
      <c r="H105" s="427"/>
      <c r="I105" s="790"/>
      <c r="J105" s="426"/>
      <c r="K105" s="426"/>
      <c r="L105" s="427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00"/>
      <c r="F106" s="429"/>
      <c r="G106" s="429"/>
      <c r="H106" s="430"/>
      <c r="I106" s="800"/>
      <c r="J106" s="429"/>
      <c r="K106" s="429"/>
      <c r="L106" s="430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1613</v>
      </c>
      <c r="F107" s="728"/>
      <c r="G107" s="728"/>
      <c r="H107" s="728"/>
      <c r="I107" s="728" t="s">
        <v>1647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56" t="s">
        <v>1601</v>
      </c>
      <c r="D108" s="93"/>
      <c r="E108" s="233" t="s">
        <v>1612</v>
      </c>
      <c r="F108" s="233"/>
      <c r="G108" s="233"/>
      <c r="H108" s="233"/>
      <c r="I108" s="233" t="s">
        <v>1648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1645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55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88.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57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1350</v>
      </c>
      <c r="F117" s="878"/>
      <c r="G117" s="878"/>
      <c r="H117" s="879"/>
      <c r="I117" s="899" t="s">
        <v>1631</v>
      </c>
      <c r="J117" s="900"/>
      <c r="K117" s="900"/>
      <c r="L117" s="901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54" t="s">
        <v>21</v>
      </c>
      <c r="D118" s="93"/>
      <c r="E118" s="620" t="s">
        <v>1602</v>
      </c>
      <c r="F118" s="557"/>
      <c r="G118" s="557"/>
      <c r="H118" s="558"/>
      <c r="I118" s="620" t="s">
        <v>1654</v>
      </c>
      <c r="J118" s="557"/>
      <c r="K118" s="557"/>
      <c r="L118" s="558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621"/>
      <c r="F119" s="889"/>
      <c r="G119" s="889"/>
      <c r="H119" s="561"/>
      <c r="I119" s="621"/>
      <c r="J119" s="889"/>
      <c r="K119" s="889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621"/>
      <c r="J120" s="889"/>
      <c r="K120" s="889"/>
      <c r="L120" s="561"/>
      <c r="M120" s="104" t="s">
        <v>700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621"/>
      <c r="J121" s="889"/>
      <c r="K121" s="889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621"/>
      <c r="J122" s="889"/>
      <c r="K122" s="889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621"/>
      <c r="J123" s="889"/>
      <c r="K123" s="889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621"/>
      <c r="J124" s="889"/>
      <c r="K124" s="889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622"/>
      <c r="J125" s="563"/>
      <c r="K125" s="563"/>
      <c r="L125" s="564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1599</v>
      </c>
      <c r="F126" s="724"/>
      <c r="G126" s="724"/>
      <c r="H126" s="724"/>
      <c r="I126" s="724" t="s">
        <v>1624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56" t="s">
        <v>1600</v>
      </c>
      <c r="D127" s="93"/>
      <c r="E127" s="108" t="s">
        <v>1590</v>
      </c>
      <c r="F127" s="233"/>
      <c r="G127" s="233"/>
      <c r="H127" s="233"/>
      <c r="I127" s="108" t="s">
        <v>1590</v>
      </c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913" t="s">
        <v>1604</v>
      </c>
      <c r="B129" s="914"/>
      <c r="C129" s="914"/>
      <c r="D129" s="914"/>
      <c r="E129" s="914"/>
      <c r="F129" s="914"/>
      <c r="G129" s="914"/>
      <c r="H129" s="915"/>
      <c r="I129" s="709" t="s">
        <v>668</v>
      </c>
      <c r="J129" s="710"/>
      <c r="K129" s="710"/>
      <c r="L129" s="710"/>
      <c r="M129" s="710"/>
      <c r="N129" s="711"/>
      <c r="O129" s="13"/>
      <c r="P129" s="55"/>
      <c r="Q129" s="12"/>
    </row>
    <row r="130" spans="1:19" ht="140.1" customHeight="1" x14ac:dyDescent="0.65">
      <c r="A130" s="916"/>
      <c r="B130" s="917"/>
      <c r="C130" s="917"/>
      <c r="D130" s="917"/>
      <c r="E130" s="917"/>
      <c r="F130" s="917"/>
      <c r="G130" s="917"/>
      <c r="H130" s="918"/>
      <c r="I130" s="621" t="s">
        <v>1605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916"/>
      <c r="B131" s="917"/>
      <c r="C131" s="917"/>
      <c r="D131" s="917"/>
      <c r="E131" s="917"/>
      <c r="F131" s="917"/>
      <c r="G131" s="917"/>
      <c r="H131" s="918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916"/>
      <c r="B132" s="917"/>
      <c r="C132" s="917"/>
      <c r="D132" s="917"/>
      <c r="E132" s="917"/>
      <c r="F132" s="917"/>
      <c r="G132" s="917"/>
      <c r="H132" s="918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919"/>
      <c r="B133" s="920"/>
      <c r="C133" s="920"/>
      <c r="D133" s="920"/>
      <c r="E133" s="920"/>
      <c r="F133" s="920"/>
      <c r="G133" s="920"/>
      <c r="H133" s="921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57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251" t="s">
        <v>1617</v>
      </c>
      <c r="F136" s="252"/>
      <c r="G136" s="252"/>
      <c r="H136" s="686"/>
      <c r="I136" s="161" t="s">
        <v>1660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54" t="s">
        <v>21</v>
      </c>
      <c r="D137" s="93"/>
      <c r="E137" s="254"/>
      <c r="F137" s="255"/>
      <c r="G137" s="255"/>
      <c r="H137" s="687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254"/>
      <c r="F138" s="255"/>
      <c r="G138" s="255"/>
      <c r="H138" s="687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254"/>
      <c r="F139" s="255"/>
      <c r="G139" s="255"/>
      <c r="H139" s="687"/>
      <c r="I139" s="164"/>
      <c r="J139" s="165"/>
      <c r="K139" s="165"/>
      <c r="L139" s="237"/>
      <c r="M139" s="104" t="s">
        <v>1573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254"/>
      <c r="F140" s="255"/>
      <c r="G140" s="255"/>
      <c r="H140" s="68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254"/>
      <c r="F141" s="255"/>
      <c r="G141" s="255"/>
      <c r="H141" s="68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254"/>
      <c r="F142" s="255"/>
      <c r="G142" s="255"/>
      <c r="H142" s="68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254"/>
      <c r="F143" s="255"/>
      <c r="G143" s="255"/>
      <c r="H143" s="68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254"/>
      <c r="F144" s="255"/>
      <c r="G144" s="255"/>
      <c r="H144" s="68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1606</v>
      </c>
      <c r="F145" s="725"/>
      <c r="G145" s="725"/>
      <c r="H145" s="725"/>
      <c r="I145" s="725" t="s">
        <v>1628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56" t="s">
        <v>1649</v>
      </c>
      <c r="D146" s="93"/>
      <c r="E146" s="108" t="s">
        <v>1614</v>
      </c>
      <c r="F146" s="233"/>
      <c r="G146" s="233"/>
      <c r="H146" s="233"/>
      <c r="I146" s="108" t="s">
        <v>1650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1645</v>
      </c>
      <c r="B148" s="557"/>
      <c r="C148" s="557"/>
      <c r="D148" s="557"/>
      <c r="E148" s="557"/>
      <c r="F148" s="557"/>
      <c r="G148" s="557"/>
      <c r="H148" s="558"/>
      <c r="I148" s="306" t="s">
        <v>984</v>
      </c>
      <c r="J148" s="307"/>
      <c r="K148" s="307"/>
      <c r="L148" s="307"/>
      <c r="M148" s="307"/>
      <c r="N148" s="308"/>
      <c r="O148" s="13"/>
      <c r="P148" s="55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53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1630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56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1506</v>
      </c>
      <c r="C163" s="325">
        <v>8472</v>
      </c>
      <c r="D163" s="53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20" t="s">
        <v>1615</v>
      </c>
      <c r="F164" s="557"/>
      <c r="G164" s="557"/>
      <c r="H164" s="558"/>
      <c r="I164" s="620" t="s">
        <v>1615</v>
      </c>
      <c r="J164" s="557"/>
      <c r="K164" s="557"/>
      <c r="L164" s="558"/>
      <c r="M164" s="338" t="s">
        <v>52</v>
      </c>
      <c r="N164" s="340">
        <v>23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1537</v>
      </c>
      <c r="E165" s="621"/>
      <c r="F165" s="560"/>
      <c r="G165" s="560"/>
      <c r="H165" s="561"/>
      <c r="I165" s="621"/>
      <c r="J165" s="560"/>
      <c r="K165" s="560"/>
      <c r="L165" s="561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 t="s">
        <v>569</v>
      </c>
      <c r="D166" s="93"/>
      <c r="E166" s="621"/>
      <c r="F166" s="560"/>
      <c r="G166" s="560"/>
      <c r="H166" s="561"/>
      <c r="I166" s="621"/>
      <c r="J166" s="560"/>
      <c r="K166" s="560"/>
      <c r="L166" s="561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21"/>
      <c r="F167" s="560"/>
      <c r="G167" s="560"/>
      <c r="H167" s="561"/>
      <c r="I167" s="621"/>
      <c r="J167" s="560"/>
      <c r="K167" s="560"/>
      <c r="L167" s="561"/>
      <c r="M167" s="7" t="s">
        <v>34</v>
      </c>
      <c r="N167" s="8">
        <f>SUM(N164:N166)</f>
        <v>35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21"/>
      <c r="F168" s="560"/>
      <c r="G168" s="560"/>
      <c r="H168" s="561"/>
      <c r="I168" s="621"/>
      <c r="J168" s="560"/>
      <c r="K168" s="560"/>
      <c r="L168" s="561"/>
      <c r="M168" s="104" t="s">
        <v>702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22"/>
      <c r="F169" s="563"/>
      <c r="G169" s="563"/>
      <c r="H169" s="564"/>
      <c r="I169" s="622"/>
      <c r="J169" s="563"/>
      <c r="K169" s="563"/>
      <c r="L169" s="564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1603</v>
      </c>
      <c r="F170" s="725"/>
      <c r="G170" s="725"/>
      <c r="H170" s="725"/>
      <c r="I170" s="725">
        <v>25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56" t="s">
        <v>28</v>
      </c>
      <c r="D171" s="93"/>
      <c r="E171" s="358"/>
      <c r="F171" s="358"/>
      <c r="G171" s="358"/>
      <c r="H171" s="358"/>
      <c r="I171" s="358"/>
      <c r="J171" s="358"/>
      <c r="K171" s="358"/>
      <c r="L171" s="358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55"/>
      <c r="Q173" s="12"/>
    </row>
    <row r="174" spans="1:17" s="5" customFormat="1" ht="318.75" customHeight="1" x14ac:dyDescent="0.65">
      <c r="A174" s="735" t="s">
        <v>1639</v>
      </c>
      <c r="B174" s="535"/>
      <c r="C174" s="535"/>
      <c r="D174" s="535"/>
      <c r="E174" s="535"/>
      <c r="F174" s="535"/>
      <c r="G174" s="535"/>
      <c r="H174" s="536"/>
      <c r="I174" s="161" t="s">
        <v>1640</v>
      </c>
      <c r="J174" s="162"/>
      <c r="K174" s="236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735"/>
      <c r="B175" s="535"/>
      <c r="C175" s="535"/>
      <c r="D175" s="535"/>
      <c r="E175" s="535"/>
      <c r="F175" s="535"/>
      <c r="G175" s="535"/>
      <c r="H175" s="536"/>
      <c r="I175" s="164"/>
      <c r="J175" s="165"/>
      <c r="K175" s="237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735"/>
      <c r="B176" s="535"/>
      <c r="C176" s="535"/>
      <c r="D176" s="535"/>
      <c r="E176" s="535"/>
      <c r="F176" s="535"/>
      <c r="G176" s="535"/>
      <c r="H176" s="536"/>
      <c r="I176" s="164"/>
      <c r="J176" s="165"/>
      <c r="K176" s="237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736"/>
      <c r="B177" s="538"/>
      <c r="C177" s="538"/>
      <c r="D177" s="538"/>
      <c r="E177" s="538"/>
      <c r="F177" s="538"/>
      <c r="G177" s="538"/>
      <c r="H177" s="539"/>
      <c r="I177" s="238"/>
      <c r="J177" s="239"/>
      <c r="K177" s="240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534</v>
      </c>
      <c r="C179" s="325">
        <v>11253</v>
      </c>
      <c r="D179" s="53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1623</v>
      </c>
      <c r="E180" s="620" t="s">
        <v>1662</v>
      </c>
      <c r="F180" s="557"/>
      <c r="G180" s="557"/>
      <c r="H180" s="558"/>
      <c r="I180" s="620" t="s">
        <v>1652</v>
      </c>
      <c r="J180" s="557"/>
      <c r="K180" s="557"/>
      <c r="L180" s="558"/>
      <c r="M180" s="338" t="s">
        <v>52</v>
      </c>
      <c r="N180" s="340">
        <v>75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621"/>
      <c r="F181" s="560"/>
      <c r="G181" s="560"/>
      <c r="H181" s="561"/>
      <c r="I181" s="621"/>
      <c r="J181" s="560"/>
      <c r="K181" s="560"/>
      <c r="L181" s="561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569</v>
      </c>
      <c r="D182" s="343"/>
      <c r="E182" s="621"/>
      <c r="F182" s="560"/>
      <c r="G182" s="560"/>
      <c r="H182" s="561"/>
      <c r="I182" s="621"/>
      <c r="J182" s="560"/>
      <c r="K182" s="560"/>
      <c r="L182" s="561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621"/>
      <c r="F183" s="560"/>
      <c r="G183" s="560"/>
      <c r="H183" s="561"/>
      <c r="I183" s="621"/>
      <c r="J183" s="560"/>
      <c r="K183" s="560"/>
      <c r="L183" s="561"/>
      <c r="M183" s="7" t="s">
        <v>34</v>
      </c>
      <c r="N183" s="8">
        <f>SUM(N180:N182)</f>
        <v>82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621"/>
      <c r="F184" s="560"/>
      <c r="G184" s="560"/>
      <c r="H184" s="561"/>
      <c r="I184" s="621"/>
      <c r="J184" s="560"/>
      <c r="K184" s="560"/>
      <c r="L184" s="561"/>
      <c r="M184" s="104" t="s">
        <v>702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622"/>
      <c r="F185" s="563"/>
      <c r="G185" s="563"/>
      <c r="H185" s="564"/>
      <c r="I185" s="622"/>
      <c r="J185" s="563"/>
      <c r="K185" s="563"/>
      <c r="L185" s="564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1616</v>
      </c>
      <c r="F186" s="724"/>
      <c r="G186" s="724"/>
      <c r="H186" s="724"/>
      <c r="I186" s="724" t="s">
        <v>1629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56" t="s">
        <v>28</v>
      </c>
      <c r="D187" s="344"/>
      <c r="E187" s="328" t="s">
        <v>1587</v>
      </c>
      <c r="F187" s="328"/>
      <c r="G187" s="328"/>
      <c r="H187" s="328"/>
      <c r="I187" s="328" t="s">
        <v>1651</v>
      </c>
      <c r="J187" s="328"/>
      <c r="K187" s="328"/>
      <c r="L187" s="328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55"/>
      <c r="Q189" s="12"/>
    </row>
    <row r="190" spans="1:17" s="5" customFormat="1" ht="45.75" customHeight="1" x14ac:dyDescent="0.65">
      <c r="A190" s="911" t="s">
        <v>1653</v>
      </c>
      <c r="B190" s="715"/>
      <c r="C190" s="715"/>
      <c r="D190" s="715"/>
      <c r="E190" s="715"/>
      <c r="F190" s="715"/>
      <c r="G190" s="715"/>
      <c r="H190" s="716"/>
      <c r="I190" s="161" t="s">
        <v>1640</v>
      </c>
      <c r="J190" s="162"/>
      <c r="K190" s="236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911"/>
      <c r="B191" s="715"/>
      <c r="C191" s="715"/>
      <c r="D191" s="715"/>
      <c r="E191" s="715"/>
      <c r="F191" s="715"/>
      <c r="G191" s="715"/>
      <c r="H191" s="716"/>
      <c r="I191" s="164"/>
      <c r="J191" s="165"/>
      <c r="K191" s="237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911"/>
      <c r="B192" s="715"/>
      <c r="C192" s="715"/>
      <c r="D192" s="715"/>
      <c r="E192" s="715"/>
      <c r="F192" s="715"/>
      <c r="G192" s="715"/>
      <c r="H192" s="716"/>
      <c r="I192" s="164"/>
      <c r="J192" s="165"/>
      <c r="K192" s="237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912"/>
      <c r="B193" s="864"/>
      <c r="C193" s="864"/>
      <c r="D193" s="864"/>
      <c r="E193" s="864"/>
      <c r="F193" s="864"/>
      <c r="G193" s="864"/>
      <c r="H193" s="865"/>
      <c r="I193" s="238"/>
      <c r="J193" s="239"/>
      <c r="K193" s="240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53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1420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56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55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201</v>
      </c>
      <c r="B210" s="356"/>
      <c r="C210" s="356"/>
      <c r="D210" s="356"/>
      <c r="E210" s="357"/>
      <c r="F210" s="355" t="s">
        <v>202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zoomScale="25" zoomScaleNormal="25" zoomScaleSheetLayoutView="24" zoomScalePageLayoutView="20" workbookViewId="0">
      <pane ySplit="1" topLeftCell="A115" activePane="bottomLeft" state="frozen"/>
      <selection activeCell="I80" sqref="I80:L89"/>
      <selection pane="bottomLeft" activeCell="I170" sqref="I170:L170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1663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86</v>
      </c>
      <c r="C2" s="87">
        <v>3234</v>
      </c>
      <c r="D2" s="60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1594</v>
      </c>
      <c r="B3" s="88"/>
      <c r="C3" s="88"/>
      <c r="D3" s="93" t="s">
        <v>1531</v>
      </c>
      <c r="E3" s="789" t="s">
        <v>1681</v>
      </c>
      <c r="F3" s="423"/>
      <c r="G3" s="423"/>
      <c r="H3" s="424"/>
      <c r="I3" s="930" t="s">
        <v>1692</v>
      </c>
      <c r="J3" s="931"/>
      <c r="K3" s="931"/>
      <c r="L3" s="932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61" t="s">
        <v>21</v>
      </c>
      <c r="D4" s="93"/>
      <c r="E4" s="790"/>
      <c r="F4" s="426"/>
      <c r="G4" s="426"/>
      <c r="H4" s="427"/>
      <c r="I4" s="933"/>
      <c r="J4" s="891"/>
      <c r="K4" s="891"/>
      <c r="L4" s="892"/>
      <c r="M4" s="7" t="s">
        <v>30</v>
      </c>
      <c r="N4" s="8">
        <v>23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1532</v>
      </c>
      <c r="D5" s="93"/>
      <c r="E5" s="790"/>
      <c r="F5" s="426"/>
      <c r="G5" s="426"/>
      <c r="H5" s="427"/>
      <c r="I5" s="933"/>
      <c r="J5" s="891"/>
      <c r="K5" s="891"/>
      <c r="L5" s="892"/>
      <c r="M5" s="7" t="s">
        <v>34</v>
      </c>
      <c r="N5" s="8">
        <f>SUM(N3:N4)</f>
        <v>39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90"/>
      <c r="F6" s="426"/>
      <c r="G6" s="426"/>
      <c r="H6" s="427"/>
      <c r="I6" s="933"/>
      <c r="J6" s="891"/>
      <c r="K6" s="891"/>
      <c r="L6" s="892"/>
      <c r="M6" s="104" t="s">
        <v>1573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90"/>
      <c r="F7" s="426"/>
      <c r="G7" s="426"/>
      <c r="H7" s="427"/>
      <c r="I7" s="933"/>
      <c r="J7" s="891"/>
      <c r="K7" s="891"/>
      <c r="L7" s="892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90"/>
      <c r="F8" s="426"/>
      <c r="G8" s="426"/>
      <c r="H8" s="427"/>
      <c r="I8" s="933"/>
      <c r="J8" s="891"/>
      <c r="K8" s="891"/>
      <c r="L8" s="892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1656</v>
      </c>
      <c r="B9" s="88"/>
      <c r="C9" s="103"/>
      <c r="D9" s="93"/>
      <c r="E9" s="790"/>
      <c r="F9" s="426"/>
      <c r="G9" s="426"/>
      <c r="H9" s="427"/>
      <c r="I9" s="933"/>
      <c r="J9" s="891"/>
      <c r="K9" s="891"/>
      <c r="L9" s="892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90"/>
      <c r="F10" s="426"/>
      <c r="G10" s="426"/>
      <c r="H10" s="427"/>
      <c r="I10" s="933"/>
      <c r="J10" s="891"/>
      <c r="K10" s="891"/>
      <c r="L10" s="892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90"/>
      <c r="F11" s="426"/>
      <c r="G11" s="426"/>
      <c r="H11" s="427"/>
      <c r="I11" s="933"/>
      <c r="J11" s="891"/>
      <c r="K11" s="891"/>
      <c r="L11" s="892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1665</v>
      </c>
      <c r="F12" s="724"/>
      <c r="G12" s="724"/>
      <c r="H12" s="724"/>
      <c r="I12" s="724" t="s">
        <v>1690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1689</v>
      </c>
      <c r="D13" s="93"/>
      <c r="E13" s="108" t="s">
        <v>1677</v>
      </c>
      <c r="F13" s="109"/>
      <c r="G13" s="109"/>
      <c r="H13" s="109"/>
      <c r="I13" s="108" t="s">
        <v>1691</v>
      </c>
      <c r="J13" s="109"/>
      <c r="K13" s="109"/>
      <c r="L13" s="109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913" t="s">
        <v>1696</v>
      </c>
      <c r="B15" s="914"/>
      <c r="C15" s="914"/>
      <c r="D15" s="914"/>
      <c r="E15" s="914"/>
      <c r="F15" s="914"/>
      <c r="G15" s="914"/>
      <c r="H15" s="915"/>
      <c r="I15" s="361" t="s">
        <v>1697</v>
      </c>
      <c r="J15" s="362"/>
      <c r="K15" s="362"/>
      <c r="L15" s="362"/>
      <c r="M15" s="362"/>
      <c r="N15" s="871"/>
      <c r="O15" s="13"/>
      <c r="P15" s="62"/>
      <c r="Q15" s="12"/>
    </row>
    <row r="16" spans="1:17" s="5" customFormat="1" ht="140.1" customHeight="1" x14ac:dyDescent="0.65">
      <c r="A16" s="916"/>
      <c r="B16" s="917"/>
      <c r="C16" s="917"/>
      <c r="D16" s="917"/>
      <c r="E16" s="917"/>
      <c r="F16" s="917"/>
      <c r="G16" s="917"/>
      <c r="H16" s="918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916"/>
      <c r="B17" s="917"/>
      <c r="C17" s="917"/>
      <c r="D17" s="917"/>
      <c r="E17" s="917"/>
      <c r="F17" s="917"/>
      <c r="G17" s="917"/>
      <c r="H17" s="918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916"/>
      <c r="B18" s="917"/>
      <c r="C18" s="917"/>
      <c r="D18" s="917"/>
      <c r="E18" s="917"/>
      <c r="F18" s="917"/>
      <c r="G18" s="917"/>
      <c r="H18" s="918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919"/>
      <c r="B19" s="920"/>
      <c r="C19" s="920"/>
      <c r="D19" s="920"/>
      <c r="E19" s="920"/>
      <c r="F19" s="920"/>
      <c r="G19" s="920"/>
      <c r="H19" s="921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3</v>
      </c>
      <c r="C21" s="87">
        <v>348</v>
      </c>
      <c r="D21" s="60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1666</v>
      </c>
      <c r="E22" s="789" t="s">
        <v>1687</v>
      </c>
      <c r="F22" s="423"/>
      <c r="G22" s="423"/>
      <c r="H22" s="424"/>
      <c r="I22" s="180" t="s">
        <v>1698</v>
      </c>
      <c r="J22" s="181"/>
      <c r="K22" s="181"/>
      <c r="L22" s="182"/>
      <c r="M22" s="7" t="s">
        <v>52</v>
      </c>
      <c r="N22" s="8">
        <v>30</v>
      </c>
      <c r="O22" s="3"/>
      <c r="P22" s="4"/>
      <c r="Q22" s="4"/>
    </row>
    <row r="23" spans="1:17" s="5" customFormat="1" ht="40.5" customHeight="1" x14ac:dyDescent="0.65">
      <c r="A23" s="92"/>
      <c r="B23" s="88"/>
      <c r="C23" s="61" t="s">
        <v>21</v>
      </c>
      <c r="D23" s="93"/>
      <c r="E23" s="790"/>
      <c r="F23" s="426"/>
      <c r="G23" s="426"/>
      <c r="H23" s="427"/>
      <c r="I23" s="183"/>
      <c r="J23" s="184"/>
      <c r="K23" s="184"/>
      <c r="L23" s="185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570</v>
      </c>
      <c r="D24" s="93"/>
      <c r="E24" s="790"/>
      <c r="F24" s="426"/>
      <c r="G24" s="426"/>
      <c r="H24" s="427"/>
      <c r="I24" s="183"/>
      <c r="J24" s="184"/>
      <c r="K24" s="184"/>
      <c r="L24" s="185"/>
      <c r="M24" s="7" t="s">
        <v>34</v>
      </c>
      <c r="N24" s="8">
        <f>SUM(N22:N23)</f>
        <v>47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90"/>
      <c r="F25" s="426"/>
      <c r="G25" s="426"/>
      <c r="H25" s="427"/>
      <c r="I25" s="183"/>
      <c r="J25" s="184"/>
      <c r="K25" s="184"/>
      <c r="L25" s="185"/>
      <c r="M25" s="104" t="s">
        <v>1573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90"/>
      <c r="F26" s="426"/>
      <c r="G26" s="426"/>
      <c r="H26" s="427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90"/>
      <c r="F27" s="426"/>
      <c r="G27" s="426"/>
      <c r="H27" s="427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90"/>
      <c r="F28" s="426"/>
      <c r="G28" s="426"/>
      <c r="H28" s="427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90"/>
      <c r="F29" s="426"/>
      <c r="G29" s="426"/>
      <c r="H29" s="427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00"/>
      <c r="F30" s="429"/>
      <c r="G30" s="429"/>
      <c r="H30" s="430"/>
      <c r="I30" s="186"/>
      <c r="J30" s="187"/>
      <c r="K30" s="187"/>
      <c r="L30" s="188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1667</v>
      </c>
      <c r="F31" s="670"/>
      <c r="G31" s="670"/>
      <c r="H31" s="670"/>
      <c r="I31" s="724" t="s">
        <v>1705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531</v>
      </c>
      <c r="D32" s="93"/>
      <c r="E32" s="169" t="s">
        <v>1704</v>
      </c>
      <c r="F32" s="169"/>
      <c r="G32" s="169"/>
      <c r="H32" s="169"/>
      <c r="I32" s="169" t="s">
        <v>1678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1700</v>
      </c>
      <c r="B34" s="557"/>
      <c r="C34" s="557"/>
      <c r="D34" s="557"/>
      <c r="E34" s="557"/>
      <c r="F34" s="557"/>
      <c r="G34" s="557"/>
      <c r="H34" s="558"/>
      <c r="I34" s="620" t="s">
        <v>1699</v>
      </c>
      <c r="J34" s="557"/>
      <c r="K34" s="557"/>
      <c r="L34" s="557"/>
      <c r="M34" s="557"/>
      <c r="N34" s="824"/>
      <c r="O34" s="13"/>
      <c r="P34" s="62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11.2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60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61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1630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5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913" t="s">
        <v>434</v>
      </c>
      <c r="B53" s="914"/>
      <c r="C53" s="914"/>
      <c r="D53" s="914"/>
      <c r="E53" s="914"/>
      <c r="F53" s="914"/>
      <c r="G53" s="914"/>
      <c r="H53" s="915"/>
      <c r="I53" s="189"/>
      <c r="J53" s="190"/>
      <c r="K53" s="190"/>
      <c r="L53" s="190"/>
      <c r="M53" s="190"/>
      <c r="N53" s="191"/>
      <c r="O53" s="13"/>
      <c r="P53" s="62"/>
      <c r="Q53" s="12"/>
    </row>
    <row r="54" spans="1:19" ht="140.1" customHeight="1" x14ac:dyDescent="0.65">
      <c r="A54" s="916"/>
      <c r="B54" s="917"/>
      <c r="C54" s="917"/>
      <c r="D54" s="917"/>
      <c r="E54" s="917"/>
      <c r="F54" s="917"/>
      <c r="G54" s="917"/>
      <c r="H54" s="918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916"/>
      <c r="B55" s="917"/>
      <c r="C55" s="917"/>
      <c r="D55" s="917"/>
      <c r="E55" s="917"/>
      <c r="F55" s="917"/>
      <c r="G55" s="917"/>
      <c r="H55" s="918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916"/>
      <c r="B56" s="917"/>
      <c r="C56" s="917"/>
      <c r="D56" s="917"/>
      <c r="E56" s="917"/>
      <c r="F56" s="917"/>
      <c r="G56" s="917"/>
      <c r="H56" s="918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919"/>
      <c r="B57" s="920"/>
      <c r="C57" s="920"/>
      <c r="D57" s="920"/>
      <c r="E57" s="920"/>
      <c r="F57" s="920"/>
      <c r="G57" s="920"/>
      <c r="H57" s="921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177</v>
      </c>
      <c r="C59" s="87">
        <v>4463</v>
      </c>
      <c r="D59" s="60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89" t="s">
        <v>1686</v>
      </c>
      <c r="F60" s="423"/>
      <c r="G60" s="423"/>
      <c r="H60" s="424"/>
      <c r="I60" s="180" t="s">
        <v>1708</v>
      </c>
      <c r="J60" s="181"/>
      <c r="K60" s="181"/>
      <c r="L60" s="182"/>
      <c r="M60" s="7" t="s">
        <v>52</v>
      </c>
      <c r="N60" s="23">
        <v>52</v>
      </c>
      <c r="O60" s="3"/>
      <c r="P60" s="4"/>
      <c r="Q60" s="4"/>
    </row>
    <row r="61" spans="1:19" ht="99.95" customHeight="1" x14ac:dyDescent="0.65">
      <c r="A61" s="92"/>
      <c r="B61" s="88"/>
      <c r="C61" s="61" t="s">
        <v>21</v>
      </c>
      <c r="D61" s="93"/>
      <c r="E61" s="790"/>
      <c r="F61" s="426"/>
      <c r="G61" s="426"/>
      <c r="H61" s="427"/>
      <c r="I61" s="183"/>
      <c r="J61" s="184"/>
      <c r="K61" s="184"/>
      <c r="L61" s="185"/>
      <c r="M61" s="7" t="s">
        <v>30</v>
      </c>
      <c r="N61" s="23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64</v>
      </c>
      <c r="D62" s="93"/>
      <c r="E62" s="790"/>
      <c r="F62" s="426"/>
      <c r="G62" s="426"/>
      <c r="H62" s="427"/>
      <c r="I62" s="183"/>
      <c r="J62" s="184"/>
      <c r="K62" s="184"/>
      <c r="L62" s="185"/>
      <c r="M62" s="7" t="s">
        <v>34</v>
      </c>
      <c r="N62" s="23">
        <f>SUM(N60:N61)</f>
        <v>70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90"/>
      <c r="F63" s="426"/>
      <c r="G63" s="426"/>
      <c r="H63" s="427"/>
      <c r="I63" s="183"/>
      <c r="J63" s="184"/>
      <c r="K63" s="184"/>
      <c r="L63" s="185"/>
      <c r="M63" s="104" t="s">
        <v>1655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90"/>
      <c r="F64" s="426"/>
      <c r="G64" s="426"/>
      <c r="H64" s="427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90"/>
      <c r="F65" s="426"/>
      <c r="G65" s="426"/>
      <c r="H65" s="427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90"/>
      <c r="F66" s="426"/>
      <c r="G66" s="426"/>
      <c r="H66" s="427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90"/>
      <c r="F67" s="426"/>
      <c r="G67" s="426"/>
      <c r="H67" s="427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00"/>
      <c r="F68" s="429"/>
      <c r="G68" s="429"/>
      <c r="H68" s="430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1668</v>
      </c>
      <c r="F69" s="724"/>
      <c r="G69" s="724"/>
      <c r="H69" s="724"/>
      <c r="I69" s="724" t="s">
        <v>1706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1679</v>
      </c>
      <c r="F70" s="215"/>
      <c r="G70" s="215"/>
      <c r="H70" s="215"/>
      <c r="I70" s="108" t="s">
        <v>1707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62"/>
      <c r="Q72" s="12"/>
    </row>
    <row r="73" spans="1:19" ht="140.1" customHeight="1" x14ac:dyDescent="0.65">
      <c r="A73" s="735" t="s">
        <v>1702</v>
      </c>
      <c r="B73" s="535"/>
      <c r="C73" s="535"/>
      <c r="D73" s="535"/>
      <c r="E73" s="535"/>
      <c r="F73" s="535"/>
      <c r="G73" s="535"/>
      <c r="H73" s="536"/>
      <c r="I73" s="161" t="s">
        <v>1701</v>
      </c>
      <c r="J73" s="162"/>
      <c r="K73" s="236"/>
      <c r="L73" s="161" t="s">
        <v>989</v>
      </c>
      <c r="M73" s="162"/>
      <c r="N73" s="236"/>
      <c r="O73" s="14"/>
      <c r="P73" s="15"/>
      <c r="Q73" s="12"/>
    </row>
    <row r="74" spans="1:19" ht="180" customHeight="1" x14ac:dyDescent="0.65">
      <c r="A74" s="735"/>
      <c r="B74" s="535"/>
      <c r="C74" s="535"/>
      <c r="D74" s="535"/>
      <c r="E74" s="535"/>
      <c r="F74" s="535"/>
      <c r="G74" s="535"/>
      <c r="H74" s="536"/>
      <c r="I74" s="164"/>
      <c r="J74" s="165"/>
      <c r="K74" s="237"/>
      <c r="L74" s="164"/>
      <c r="M74" s="165"/>
      <c r="N74" s="237"/>
      <c r="O74" s="14"/>
      <c r="P74" s="15"/>
      <c r="Q74" s="12"/>
    </row>
    <row r="75" spans="1:19" ht="177" customHeight="1" x14ac:dyDescent="0.65">
      <c r="A75" s="735"/>
      <c r="B75" s="535"/>
      <c r="C75" s="535"/>
      <c r="D75" s="535"/>
      <c r="E75" s="535"/>
      <c r="F75" s="535"/>
      <c r="G75" s="535"/>
      <c r="H75" s="536"/>
      <c r="I75" s="164"/>
      <c r="J75" s="165"/>
      <c r="K75" s="237"/>
      <c r="L75" s="164"/>
      <c r="M75" s="165"/>
      <c r="N75" s="237"/>
      <c r="O75" s="16"/>
      <c r="P75" s="24"/>
      <c r="Q75" s="4"/>
    </row>
    <row r="76" spans="1:19" ht="191.25" customHeight="1" x14ac:dyDescent="0.65">
      <c r="A76" s="736"/>
      <c r="B76" s="538"/>
      <c r="C76" s="538"/>
      <c r="D76" s="538"/>
      <c r="E76" s="538"/>
      <c r="F76" s="538"/>
      <c r="G76" s="538"/>
      <c r="H76" s="539"/>
      <c r="I76" s="238"/>
      <c r="J76" s="239"/>
      <c r="K76" s="240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163</v>
      </c>
      <c r="C78" s="87">
        <v>2739</v>
      </c>
      <c r="D78" s="60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36</v>
      </c>
      <c r="E79" s="251" t="s">
        <v>1685</v>
      </c>
      <c r="F79" s="252"/>
      <c r="G79" s="252"/>
      <c r="H79" s="686"/>
      <c r="I79" s="521" t="s">
        <v>1723</v>
      </c>
      <c r="J79" s="522"/>
      <c r="K79" s="522"/>
      <c r="L79" s="523"/>
      <c r="M79" s="7" t="s">
        <v>52</v>
      </c>
      <c r="N79" s="8">
        <v>121</v>
      </c>
      <c r="O79" s="3"/>
      <c r="P79" s="4"/>
      <c r="Q79" s="4"/>
    </row>
    <row r="80" spans="1:19" ht="99.95" customHeight="1" x14ac:dyDescent="0.65">
      <c r="A80" s="92"/>
      <c r="B80" s="88"/>
      <c r="C80" s="61" t="s">
        <v>21</v>
      </c>
      <c r="D80" s="93"/>
      <c r="E80" s="254"/>
      <c r="F80" s="255"/>
      <c r="G80" s="255"/>
      <c r="H80" s="687"/>
      <c r="I80" s="524"/>
      <c r="J80" s="525"/>
      <c r="K80" s="525"/>
      <c r="L80" s="52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210</v>
      </c>
      <c r="D81" s="93"/>
      <c r="E81" s="254"/>
      <c r="F81" s="255"/>
      <c r="G81" s="255"/>
      <c r="H81" s="687"/>
      <c r="I81" s="524"/>
      <c r="J81" s="525"/>
      <c r="K81" s="525"/>
      <c r="L81" s="526"/>
      <c r="M81" s="7" t="s">
        <v>34</v>
      </c>
      <c r="N81" s="8">
        <f>SUM(N79:N80)</f>
        <v>136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254"/>
      <c r="F82" s="255"/>
      <c r="G82" s="255"/>
      <c r="H82" s="687"/>
      <c r="I82" s="524"/>
      <c r="J82" s="525"/>
      <c r="K82" s="525"/>
      <c r="L82" s="526"/>
      <c r="M82" s="104" t="s">
        <v>1573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254"/>
      <c r="F83" s="255"/>
      <c r="G83" s="255"/>
      <c r="H83" s="687"/>
      <c r="I83" s="524"/>
      <c r="J83" s="525"/>
      <c r="K83" s="525"/>
      <c r="L83" s="52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254"/>
      <c r="F84" s="255"/>
      <c r="G84" s="255"/>
      <c r="H84" s="687"/>
      <c r="I84" s="524"/>
      <c r="J84" s="525"/>
      <c r="K84" s="525"/>
      <c r="L84" s="52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254"/>
      <c r="F85" s="255"/>
      <c r="G85" s="255"/>
      <c r="H85" s="687"/>
      <c r="I85" s="524"/>
      <c r="J85" s="525"/>
      <c r="K85" s="525"/>
      <c r="L85" s="52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254"/>
      <c r="F86" s="255"/>
      <c r="G86" s="255"/>
      <c r="H86" s="687"/>
      <c r="I86" s="524"/>
      <c r="J86" s="525"/>
      <c r="K86" s="525"/>
      <c r="L86" s="52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254"/>
      <c r="F87" s="255"/>
      <c r="G87" s="255"/>
      <c r="H87" s="687"/>
      <c r="I87" s="524"/>
      <c r="J87" s="525"/>
      <c r="K87" s="525"/>
      <c r="L87" s="526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1669</v>
      </c>
      <c r="F88" s="724"/>
      <c r="G88" s="724"/>
      <c r="H88" s="724"/>
      <c r="I88" s="724" t="s">
        <v>1709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28</v>
      </c>
      <c r="D89" s="93"/>
      <c r="E89" s="169" t="s">
        <v>1711</v>
      </c>
      <c r="F89" s="222"/>
      <c r="G89" s="222"/>
      <c r="H89" s="222"/>
      <c r="I89" s="169" t="s">
        <v>1712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62"/>
      <c r="Q91" s="12"/>
    </row>
    <row r="92" spans="1:17" s="5" customFormat="1" ht="140.1" customHeight="1" x14ac:dyDescent="0.65">
      <c r="A92" s="735" t="s">
        <v>1710</v>
      </c>
      <c r="B92" s="535"/>
      <c r="C92" s="535"/>
      <c r="D92" s="535"/>
      <c r="E92" s="535"/>
      <c r="F92" s="535"/>
      <c r="G92" s="535"/>
      <c r="H92" s="536"/>
      <c r="I92" s="161" t="s">
        <v>1701</v>
      </c>
      <c r="J92" s="162"/>
      <c r="K92" s="236"/>
      <c r="L92" s="161" t="s">
        <v>989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735"/>
      <c r="B93" s="535"/>
      <c r="C93" s="535"/>
      <c r="D93" s="535"/>
      <c r="E93" s="535"/>
      <c r="F93" s="535"/>
      <c r="G93" s="535"/>
      <c r="H93" s="536"/>
      <c r="I93" s="164"/>
      <c r="J93" s="165"/>
      <c r="K93" s="237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735"/>
      <c r="B94" s="535"/>
      <c r="C94" s="535"/>
      <c r="D94" s="535"/>
      <c r="E94" s="535"/>
      <c r="F94" s="535"/>
      <c r="G94" s="535"/>
      <c r="H94" s="536"/>
      <c r="I94" s="164"/>
      <c r="J94" s="165"/>
      <c r="K94" s="237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736"/>
      <c r="B95" s="538"/>
      <c r="C95" s="538"/>
      <c r="D95" s="538"/>
      <c r="E95" s="538"/>
      <c r="F95" s="538"/>
      <c r="G95" s="538"/>
      <c r="H95" s="539"/>
      <c r="I95" s="238"/>
      <c r="J95" s="239"/>
      <c r="K95" s="240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60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89" t="s">
        <v>1674</v>
      </c>
      <c r="F98" s="423"/>
      <c r="G98" s="423"/>
      <c r="H98" s="424"/>
      <c r="I98" s="689" t="s">
        <v>1725</v>
      </c>
      <c r="J98" s="866"/>
      <c r="K98" s="866"/>
      <c r="L98" s="867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61" t="s">
        <v>21</v>
      </c>
      <c r="D99" s="93"/>
      <c r="E99" s="790"/>
      <c r="F99" s="426"/>
      <c r="G99" s="426"/>
      <c r="H99" s="427"/>
      <c r="I99" s="868"/>
      <c r="J99" s="675"/>
      <c r="K99" s="675"/>
      <c r="L99" s="676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790"/>
      <c r="F100" s="426"/>
      <c r="G100" s="426"/>
      <c r="H100" s="427"/>
      <c r="I100" s="868"/>
      <c r="J100" s="675"/>
      <c r="K100" s="675"/>
      <c r="L100" s="676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90"/>
      <c r="F101" s="426"/>
      <c r="G101" s="426"/>
      <c r="H101" s="427"/>
      <c r="I101" s="868"/>
      <c r="J101" s="675"/>
      <c r="K101" s="675"/>
      <c r="L101" s="676"/>
      <c r="M101" s="104" t="s">
        <v>1573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90"/>
      <c r="F102" s="426"/>
      <c r="G102" s="426"/>
      <c r="H102" s="427"/>
      <c r="I102" s="868"/>
      <c r="J102" s="675"/>
      <c r="K102" s="675"/>
      <c r="L102" s="676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90"/>
      <c r="F103" s="426"/>
      <c r="G103" s="426"/>
      <c r="H103" s="427"/>
      <c r="I103" s="868"/>
      <c r="J103" s="675"/>
      <c r="K103" s="675"/>
      <c r="L103" s="676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90"/>
      <c r="F104" s="426"/>
      <c r="G104" s="426"/>
      <c r="H104" s="427"/>
      <c r="I104" s="868"/>
      <c r="J104" s="675"/>
      <c r="K104" s="675"/>
      <c r="L104" s="676"/>
      <c r="M104" s="104"/>
      <c r="N104" s="105"/>
      <c r="O104" s="3"/>
      <c r="P104" s="4"/>
      <c r="Q104" s="4"/>
    </row>
    <row r="105" spans="1:19" ht="111" customHeight="1" x14ac:dyDescent="0.65">
      <c r="A105" s="92"/>
      <c r="B105" s="235"/>
      <c r="C105" s="103"/>
      <c r="D105" s="93"/>
      <c r="E105" s="790"/>
      <c r="F105" s="426"/>
      <c r="G105" s="426"/>
      <c r="H105" s="427"/>
      <c r="I105" s="868"/>
      <c r="J105" s="675"/>
      <c r="K105" s="675"/>
      <c r="L105" s="676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00"/>
      <c r="F106" s="429"/>
      <c r="G106" s="429"/>
      <c r="H106" s="430"/>
      <c r="I106" s="869"/>
      <c r="J106" s="678"/>
      <c r="K106" s="678"/>
      <c r="L106" s="679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1670</v>
      </c>
      <c r="F107" s="728"/>
      <c r="G107" s="728"/>
      <c r="H107" s="728"/>
      <c r="I107" s="728" t="s">
        <v>1713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58" t="s">
        <v>1688</v>
      </c>
      <c r="D108" s="93"/>
      <c r="E108" s="233" t="s">
        <v>1680</v>
      </c>
      <c r="F108" s="233"/>
      <c r="G108" s="233"/>
      <c r="H108" s="233"/>
      <c r="I108" s="233" t="s">
        <v>1714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1675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62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66.7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60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1682</v>
      </c>
      <c r="F117" s="878"/>
      <c r="G117" s="878"/>
      <c r="H117" s="879"/>
      <c r="I117" s="877" t="s">
        <v>1716</v>
      </c>
      <c r="J117" s="878"/>
      <c r="K117" s="878"/>
      <c r="L117" s="879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61" t="s">
        <v>21</v>
      </c>
      <c r="D118" s="93"/>
      <c r="E118" s="620" t="s">
        <v>1683</v>
      </c>
      <c r="F118" s="557"/>
      <c r="G118" s="557"/>
      <c r="H118" s="558"/>
      <c r="I118" s="620" t="s">
        <v>1703</v>
      </c>
      <c r="J118" s="557"/>
      <c r="K118" s="557"/>
      <c r="L118" s="558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621"/>
      <c r="F119" s="889"/>
      <c r="G119" s="889"/>
      <c r="H119" s="561"/>
      <c r="I119" s="621"/>
      <c r="J119" s="889"/>
      <c r="K119" s="889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621"/>
      <c r="J120" s="889"/>
      <c r="K120" s="889"/>
      <c r="L120" s="561"/>
      <c r="M120" s="104" t="s">
        <v>702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621"/>
      <c r="J121" s="889"/>
      <c r="K121" s="889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621"/>
      <c r="J122" s="889"/>
      <c r="K122" s="889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621"/>
      <c r="J123" s="889"/>
      <c r="K123" s="889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621"/>
      <c r="J124" s="889"/>
      <c r="K124" s="889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622"/>
      <c r="J125" s="563"/>
      <c r="K125" s="563"/>
      <c r="L125" s="564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1671</v>
      </c>
      <c r="F126" s="724"/>
      <c r="G126" s="724"/>
      <c r="H126" s="724"/>
      <c r="I126" s="724" t="s">
        <v>1715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58" t="s">
        <v>1600</v>
      </c>
      <c r="D127" s="93"/>
      <c r="E127" s="108"/>
      <c r="F127" s="233"/>
      <c r="G127" s="233"/>
      <c r="H127" s="233"/>
      <c r="I127" s="108"/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913" t="s">
        <v>1676</v>
      </c>
      <c r="B129" s="914"/>
      <c r="C129" s="914"/>
      <c r="D129" s="914"/>
      <c r="E129" s="914"/>
      <c r="F129" s="914"/>
      <c r="G129" s="914"/>
      <c r="H129" s="915"/>
      <c r="I129" s="709" t="s">
        <v>668</v>
      </c>
      <c r="J129" s="710"/>
      <c r="K129" s="710"/>
      <c r="L129" s="710"/>
      <c r="M129" s="710"/>
      <c r="N129" s="711"/>
      <c r="O129" s="13"/>
      <c r="P129" s="62"/>
      <c r="Q129" s="12"/>
    </row>
    <row r="130" spans="1:19" ht="140.1" customHeight="1" x14ac:dyDescent="0.65">
      <c r="A130" s="916"/>
      <c r="B130" s="917"/>
      <c r="C130" s="917"/>
      <c r="D130" s="917"/>
      <c r="E130" s="917"/>
      <c r="F130" s="917"/>
      <c r="G130" s="917"/>
      <c r="H130" s="918"/>
      <c r="I130" s="621" t="s">
        <v>1605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916"/>
      <c r="B131" s="917"/>
      <c r="C131" s="917"/>
      <c r="D131" s="917"/>
      <c r="E131" s="917"/>
      <c r="F131" s="917"/>
      <c r="G131" s="917"/>
      <c r="H131" s="918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916"/>
      <c r="B132" s="917"/>
      <c r="C132" s="917"/>
      <c r="D132" s="917"/>
      <c r="E132" s="917"/>
      <c r="F132" s="917"/>
      <c r="G132" s="917"/>
      <c r="H132" s="918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919"/>
      <c r="B133" s="920"/>
      <c r="C133" s="920"/>
      <c r="D133" s="920"/>
      <c r="E133" s="920"/>
      <c r="F133" s="920"/>
      <c r="G133" s="920"/>
      <c r="H133" s="921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60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620" t="s">
        <v>1664</v>
      </c>
      <c r="F136" s="557"/>
      <c r="G136" s="557"/>
      <c r="H136" s="558"/>
      <c r="I136" s="251" t="s">
        <v>1719</v>
      </c>
      <c r="J136" s="252"/>
      <c r="K136" s="252"/>
      <c r="L136" s="68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61" t="s">
        <v>21</v>
      </c>
      <c r="D137" s="93"/>
      <c r="E137" s="621"/>
      <c r="F137" s="560"/>
      <c r="G137" s="560"/>
      <c r="H137" s="561"/>
      <c r="I137" s="254"/>
      <c r="J137" s="255"/>
      <c r="K137" s="255"/>
      <c r="L137" s="68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621"/>
      <c r="F138" s="560"/>
      <c r="G138" s="560"/>
      <c r="H138" s="561"/>
      <c r="I138" s="254"/>
      <c r="J138" s="255"/>
      <c r="K138" s="255"/>
      <c r="L138" s="68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621"/>
      <c r="F139" s="560"/>
      <c r="G139" s="560"/>
      <c r="H139" s="561"/>
      <c r="I139" s="254"/>
      <c r="J139" s="255"/>
      <c r="K139" s="255"/>
      <c r="L139" s="687"/>
      <c r="M139" s="104" t="s">
        <v>1573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621"/>
      <c r="F140" s="560"/>
      <c r="G140" s="560"/>
      <c r="H140" s="561"/>
      <c r="I140" s="254"/>
      <c r="J140" s="255"/>
      <c r="K140" s="255"/>
      <c r="L140" s="68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621"/>
      <c r="F141" s="560"/>
      <c r="G141" s="560"/>
      <c r="H141" s="561"/>
      <c r="I141" s="254"/>
      <c r="J141" s="255"/>
      <c r="K141" s="255"/>
      <c r="L141" s="687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621"/>
      <c r="F142" s="560"/>
      <c r="G142" s="560"/>
      <c r="H142" s="561"/>
      <c r="I142" s="254"/>
      <c r="J142" s="255"/>
      <c r="K142" s="255"/>
      <c r="L142" s="68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621"/>
      <c r="F143" s="560"/>
      <c r="G143" s="560"/>
      <c r="H143" s="561"/>
      <c r="I143" s="254"/>
      <c r="J143" s="255"/>
      <c r="K143" s="255"/>
      <c r="L143" s="687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621"/>
      <c r="F144" s="560"/>
      <c r="G144" s="560"/>
      <c r="H144" s="561"/>
      <c r="I144" s="254"/>
      <c r="J144" s="255"/>
      <c r="K144" s="255"/>
      <c r="L144" s="68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1672</v>
      </c>
      <c r="F145" s="725"/>
      <c r="G145" s="725"/>
      <c r="H145" s="725"/>
      <c r="I145" s="725" t="s">
        <v>1717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58" t="s">
        <v>1688</v>
      </c>
      <c r="D146" s="93"/>
      <c r="E146" s="108" t="s">
        <v>1520</v>
      </c>
      <c r="F146" s="233"/>
      <c r="G146" s="233"/>
      <c r="H146" s="233"/>
      <c r="I146" s="108" t="s">
        <v>1718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1675</v>
      </c>
      <c r="B148" s="557"/>
      <c r="C148" s="557"/>
      <c r="D148" s="557"/>
      <c r="E148" s="557"/>
      <c r="F148" s="557"/>
      <c r="G148" s="557"/>
      <c r="H148" s="558"/>
      <c r="I148" s="306" t="s">
        <v>984</v>
      </c>
      <c r="J148" s="307"/>
      <c r="K148" s="307"/>
      <c r="L148" s="307"/>
      <c r="M148" s="307"/>
      <c r="N148" s="308"/>
      <c r="O148" s="13"/>
      <c r="P148" s="62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59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1630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58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1695</v>
      </c>
      <c r="C163" s="325">
        <v>1064</v>
      </c>
      <c r="D163" s="59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20" t="s">
        <v>1615</v>
      </c>
      <c r="F164" s="557"/>
      <c r="G164" s="557"/>
      <c r="H164" s="558"/>
      <c r="I164" s="620" t="s">
        <v>1726</v>
      </c>
      <c r="J164" s="557"/>
      <c r="K164" s="557"/>
      <c r="L164" s="558"/>
      <c r="M164" s="338" t="s">
        <v>52</v>
      </c>
      <c r="N164" s="340">
        <v>23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621"/>
      <c r="F165" s="560"/>
      <c r="G165" s="560"/>
      <c r="H165" s="561"/>
      <c r="I165" s="621"/>
      <c r="J165" s="560"/>
      <c r="K165" s="560"/>
      <c r="L165" s="561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 t="s">
        <v>404</v>
      </c>
      <c r="D166" s="93"/>
      <c r="E166" s="621"/>
      <c r="F166" s="560"/>
      <c r="G166" s="560"/>
      <c r="H166" s="561"/>
      <c r="I166" s="621"/>
      <c r="J166" s="560"/>
      <c r="K166" s="560"/>
      <c r="L166" s="561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21"/>
      <c r="F167" s="560"/>
      <c r="G167" s="560"/>
      <c r="H167" s="561"/>
      <c r="I167" s="621"/>
      <c r="J167" s="560"/>
      <c r="K167" s="560"/>
      <c r="L167" s="561"/>
      <c r="M167" s="7" t="s">
        <v>34</v>
      </c>
      <c r="N167" s="8">
        <f>SUM(N164:N166)</f>
        <v>35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21"/>
      <c r="F168" s="560"/>
      <c r="G168" s="560"/>
      <c r="H168" s="561"/>
      <c r="I168" s="621"/>
      <c r="J168" s="560"/>
      <c r="K168" s="560"/>
      <c r="L168" s="561"/>
      <c r="M168" s="104" t="s">
        <v>702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22"/>
      <c r="F169" s="563"/>
      <c r="G169" s="563"/>
      <c r="H169" s="564"/>
      <c r="I169" s="622"/>
      <c r="J169" s="563"/>
      <c r="K169" s="563"/>
      <c r="L169" s="564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>
        <v>33</v>
      </c>
      <c r="F170" s="725"/>
      <c r="G170" s="725"/>
      <c r="H170" s="725"/>
      <c r="I170" s="725">
        <v>49</v>
      </c>
      <c r="J170" s="725"/>
      <c r="K170" s="725"/>
      <c r="L170" s="725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58" t="s">
        <v>28</v>
      </c>
      <c r="D171" s="93"/>
      <c r="E171" s="358"/>
      <c r="F171" s="358"/>
      <c r="G171" s="358"/>
      <c r="H171" s="358"/>
      <c r="I171" s="923" t="s">
        <v>1720</v>
      </c>
      <c r="J171" s="923"/>
      <c r="K171" s="923"/>
      <c r="L171" s="92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62"/>
      <c r="Q173" s="12"/>
    </row>
    <row r="174" spans="1:17" s="5" customFormat="1" ht="318.75" customHeight="1" x14ac:dyDescent="0.65">
      <c r="A174" s="924" t="s">
        <v>1702</v>
      </c>
      <c r="B174" s="925"/>
      <c r="C174" s="925"/>
      <c r="D174" s="925"/>
      <c r="E174" s="925"/>
      <c r="F174" s="925"/>
      <c r="G174" s="925"/>
      <c r="H174" s="926"/>
      <c r="I174" s="161" t="s">
        <v>1701</v>
      </c>
      <c r="J174" s="162"/>
      <c r="K174" s="236"/>
      <c r="L174" s="161" t="s">
        <v>989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924"/>
      <c r="B175" s="925"/>
      <c r="C175" s="925"/>
      <c r="D175" s="925"/>
      <c r="E175" s="925"/>
      <c r="F175" s="925"/>
      <c r="G175" s="925"/>
      <c r="H175" s="926"/>
      <c r="I175" s="164"/>
      <c r="J175" s="165"/>
      <c r="K175" s="237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924"/>
      <c r="B176" s="925"/>
      <c r="C176" s="925"/>
      <c r="D176" s="925"/>
      <c r="E176" s="925"/>
      <c r="F176" s="925"/>
      <c r="G176" s="925"/>
      <c r="H176" s="926"/>
      <c r="I176" s="164"/>
      <c r="J176" s="165"/>
      <c r="K176" s="237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927"/>
      <c r="B177" s="928"/>
      <c r="C177" s="928"/>
      <c r="D177" s="928"/>
      <c r="E177" s="928"/>
      <c r="F177" s="928"/>
      <c r="G177" s="928"/>
      <c r="H177" s="929"/>
      <c r="I177" s="238"/>
      <c r="J177" s="239"/>
      <c r="K177" s="240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380</v>
      </c>
      <c r="C179" s="325">
        <v>8602</v>
      </c>
      <c r="D179" s="59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1623</v>
      </c>
      <c r="E180" s="620" t="s">
        <v>1694</v>
      </c>
      <c r="F180" s="557"/>
      <c r="G180" s="557"/>
      <c r="H180" s="558"/>
      <c r="I180" s="620" t="s">
        <v>1693</v>
      </c>
      <c r="J180" s="557"/>
      <c r="K180" s="557"/>
      <c r="L180" s="558"/>
      <c r="M180" s="338" t="s">
        <v>52</v>
      </c>
      <c r="N180" s="419">
        <v>76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621"/>
      <c r="F181" s="560"/>
      <c r="G181" s="560"/>
      <c r="H181" s="561"/>
      <c r="I181" s="621"/>
      <c r="J181" s="560"/>
      <c r="K181" s="560"/>
      <c r="L181" s="561"/>
      <c r="M181" s="339"/>
      <c r="N181" s="420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404</v>
      </c>
      <c r="D182" s="343"/>
      <c r="E182" s="621"/>
      <c r="F182" s="560"/>
      <c r="G182" s="560"/>
      <c r="H182" s="561"/>
      <c r="I182" s="621"/>
      <c r="J182" s="560"/>
      <c r="K182" s="560"/>
      <c r="L182" s="561"/>
      <c r="M182" s="7" t="s">
        <v>30</v>
      </c>
      <c r="N182" s="23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621"/>
      <c r="F183" s="560"/>
      <c r="G183" s="560"/>
      <c r="H183" s="561"/>
      <c r="I183" s="621"/>
      <c r="J183" s="560"/>
      <c r="K183" s="560"/>
      <c r="L183" s="561"/>
      <c r="M183" s="7" t="s">
        <v>34</v>
      </c>
      <c r="N183" s="23">
        <f>SUM(N180:N182)</f>
        <v>83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621"/>
      <c r="F184" s="560"/>
      <c r="G184" s="560"/>
      <c r="H184" s="561"/>
      <c r="I184" s="621"/>
      <c r="J184" s="560"/>
      <c r="K184" s="560"/>
      <c r="L184" s="561"/>
      <c r="M184" s="104" t="s">
        <v>702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622"/>
      <c r="F185" s="563"/>
      <c r="G185" s="563"/>
      <c r="H185" s="564"/>
      <c r="I185" s="622"/>
      <c r="J185" s="563"/>
      <c r="K185" s="563"/>
      <c r="L185" s="564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1673</v>
      </c>
      <c r="F186" s="724"/>
      <c r="G186" s="724"/>
      <c r="H186" s="724"/>
      <c r="I186" s="724" t="s">
        <v>1721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58" t="s">
        <v>28</v>
      </c>
      <c r="D187" s="344"/>
      <c r="E187" s="923" t="s">
        <v>1684</v>
      </c>
      <c r="F187" s="923"/>
      <c r="G187" s="923"/>
      <c r="H187" s="923"/>
      <c r="I187" s="923" t="s">
        <v>1722</v>
      </c>
      <c r="J187" s="923"/>
      <c r="K187" s="923"/>
      <c r="L187" s="923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62"/>
      <c r="Q189" s="12"/>
    </row>
    <row r="190" spans="1:17" s="5" customFormat="1" ht="45.75" customHeight="1" x14ac:dyDescent="0.65">
      <c r="A190" s="735" t="s">
        <v>1702</v>
      </c>
      <c r="B190" s="535"/>
      <c r="C190" s="535"/>
      <c r="D190" s="535"/>
      <c r="E190" s="535"/>
      <c r="F190" s="535"/>
      <c r="G190" s="535"/>
      <c r="H190" s="536"/>
      <c r="I190" s="161" t="s">
        <v>1701</v>
      </c>
      <c r="J190" s="162"/>
      <c r="K190" s="236"/>
      <c r="L190" s="161" t="s">
        <v>989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735"/>
      <c r="B191" s="535"/>
      <c r="C191" s="535"/>
      <c r="D191" s="535"/>
      <c r="E191" s="535"/>
      <c r="F191" s="535"/>
      <c r="G191" s="535"/>
      <c r="H191" s="536"/>
      <c r="I191" s="164"/>
      <c r="J191" s="165"/>
      <c r="K191" s="237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735"/>
      <c r="B192" s="535"/>
      <c r="C192" s="535"/>
      <c r="D192" s="535"/>
      <c r="E192" s="535"/>
      <c r="F192" s="535"/>
      <c r="G192" s="535"/>
      <c r="H192" s="536"/>
      <c r="I192" s="164"/>
      <c r="J192" s="165"/>
      <c r="K192" s="237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736"/>
      <c r="B193" s="538"/>
      <c r="C193" s="538"/>
      <c r="D193" s="538"/>
      <c r="E193" s="538"/>
      <c r="F193" s="538"/>
      <c r="G193" s="538"/>
      <c r="H193" s="539"/>
      <c r="I193" s="238"/>
      <c r="J193" s="239"/>
      <c r="K193" s="240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59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1724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5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62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75</v>
      </c>
      <c r="B210" s="356"/>
      <c r="C210" s="356"/>
      <c r="D210" s="356"/>
      <c r="E210" s="357"/>
      <c r="F210" s="355" t="s">
        <v>255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12" activePane="bottomLeft" state="frozen"/>
      <selection activeCell="I80" sqref="I80:L89"/>
      <selection pane="bottomLeft" activeCell="E118" sqref="E118:H12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1727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>
        <v>86</v>
      </c>
      <c r="C2" s="87">
        <v>3234</v>
      </c>
      <c r="D2" s="67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1594</v>
      </c>
      <c r="B3" s="88"/>
      <c r="C3" s="88"/>
      <c r="D3" s="93" t="s">
        <v>1531</v>
      </c>
      <c r="E3" s="767" t="s">
        <v>1743</v>
      </c>
      <c r="F3" s="768"/>
      <c r="G3" s="768"/>
      <c r="H3" s="769"/>
      <c r="I3" s="930" t="s">
        <v>1774</v>
      </c>
      <c r="J3" s="931"/>
      <c r="K3" s="931"/>
      <c r="L3" s="932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64" t="s">
        <v>21</v>
      </c>
      <c r="D4" s="93"/>
      <c r="E4" s="770"/>
      <c r="F4" s="771"/>
      <c r="G4" s="771"/>
      <c r="H4" s="772"/>
      <c r="I4" s="933"/>
      <c r="J4" s="891"/>
      <c r="K4" s="891"/>
      <c r="L4" s="892"/>
      <c r="M4" s="7" t="s">
        <v>30</v>
      </c>
      <c r="N4" s="8">
        <v>24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 t="s">
        <v>1532</v>
      </c>
      <c r="D5" s="93"/>
      <c r="E5" s="770"/>
      <c r="F5" s="771"/>
      <c r="G5" s="771"/>
      <c r="H5" s="772"/>
      <c r="I5" s="933"/>
      <c r="J5" s="891"/>
      <c r="K5" s="891"/>
      <c r="L5" s="892"/>
      <c r="M5" s="7" t="s">
        <v>34</v>
      </c>
      <c r="N5" s="8">
        <f>SUM(N3:N4)</f>
        <v>40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770"/>
      <c r="F6" s="771"/>
      <c r="G6" s="771"/>
      <c r="H6" s="772"/>
      <c r="I6" s="933"/>
      <c r="J6" s="891"/>
      <c r="K6" s="891"/>
      <c r="L6" s="892"/>
      <c r="M6" s="104" t="s">
        <v>1753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770"/>
      <c r="F7" s="771"/>
      <c r="G7" s="771"/>
      <c r="H7" s="772"/>
      <c r="I7" s="933"/>
      <c r="J7" s="891"/>
      <c r="K7" s="891"/>
      <c r="L7" s="892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770"/>
      <c r="F8" s="771"/>
      <c r="G8" s="771"/>
      <c r="H8" s="772"/>
      <c r="I8" s="933"/>
      <c r="J8" s="891"/>
      <c r="K8" s="891"/>
      <c r="L8" s="892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1656</v>
      </c>
      <c r="B9" s="88"/>
      <c r="C9" s="103"/>
      <c r="D9" s="93"/>
      <c r="E9" s="770"/>
      <c r="F9" s="771"/>
      <c r="G9" s="771"/>
      <c r="H9" s="772"/>
      <c r="I9" s="933"/>
      <c r="J9" s="891"/>
      <c r="K9" s="891"/>
      <c r="L9" s="892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770"/>
      <c r="F10" s="771"/>
      <c r="G10" s="771"/>
      <c r="H10" s="772"/>
      <c r="I10" s="933"/>
      <c r="J10" s="891"/>
      <c r="K10" s="891"/>
      <c r="L10" s="892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770"/>
      <c r="F11" s="771"/>
      <c r="G11" s="771"/>
      <c r="H11" s="772"/>
      <c r="I11" s="933"/>
      <c r="J11" s="891"/>
      <c r="K11" s="891"/>
      <c r="L11" s="892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1742</v>
      </c>
      <c r="F12" s="724"/>
      <c r="G12" s="724"/>
      <c r="H12" s="724"/>
      <c r="I12" s="724" t="s">
        <v>1747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1746</v>
      </c>
      <c r="D13" s="93"/>
      <c r="E13" s="108" t="s">
        <v>1732</v>
      </c>
      <c r="F13" s="109"/>
      <c r="G13" s="109"/>
      <c r="H13" s="109"/>
      <c r="I13" s="169" t="s">
        <v>1775</v>
      </c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913" t="s">
        <v>1772</v>
      </c>
      <c r="B15" s="914"/>
      <c r="C15" s="914"/>
      <c r="D15" s="914"/>
      <c r="E15" s="914"/>
      <c r="F15" s="914"/>
      <c r="G15" s="914"/>
      <c r="H15" s="915"/>
      <c r="I15" s="361" t="s">
        <v>1773</v>
      </c>
      <c r="J15" s="362"/>
      <c r="K15" s="362"/>
      <c r="L15" s="362"/>
      <c r="M15" s="362"/>
      <c r="N15" s="871"/>
      <c r="O15" s="13"/>
      <c r="P15" s="65"/>
      <c r="Q15" s="12"/>
    </row>
    <row r="16" spans="1:17" s="5" customFormat="1" ht="140.1" customHeight="1" x14ac:dyDescent="0.65">
      <c r="A16" s="916"/>
      <c r="B16" s="917"/>
      <c r="C16" s="917"/>
      <c r="D16" s="917"/>
      <c r="E16" s="917"/>
      <c r="F16" s="917"/>
      <c r="G16" s="917"/>
      <c r="H16" s="918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916"/>
      <c r="B17" s="917"/>
      <c r="C17" s="917"/>
      <c r="D17" s="917"/>
      <c r="E17" s="917"/>
      <c r="F17" s="917"/>
      <c r="G17" s="917"/>
      <c r="H17" s="918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916"/>
      <c r="B18" s="917"/>
      <c r="C18" s="917"/>
      <c r="D18" s="917"/>
      <c r="E18" s="917"/>
      <c r="F18" s="917"/>
      <c r="G18" s="917"/>
      <c r="H18" s="918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919"/>
      <c r="B19" s="920"/>
      <c r="C19" s="920"/>
      <c r="D19" s="920"/>
      <c r="E19" s="920"/>
      <c r="F19" s="920"/>
      <c r="G19" s="920"/>
      <c r="H19" s="921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3</v>
      </c>
      <c r="C21" s="87">
        <v>348</v>
      </c>
      <c r="D21" s="67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1666</v>
      </c>
      <c r="E22" s="767" t="s">
        <v>1782</v>
      </c>
      <c r="F22" s="768"/>
      <c r="G22" s="768"/>
      <c r="H22" s="769"/>
      <c r="I22" s="180" t="s">
        <v>1783</v>
      </c>
      <c r="J22" s="181"/>
      <c r="K22" s="181"/>
      <c r="L22" s="182"/>
      <c r="M22" s="7" t="s">
        <v>52</v>
      </c>
      <c r="N22" s="8">
        <v>30</v>
      </c>
      <c r="O22" s="3"/>
      <c r="P22" s="4"/>
      <c r="Q22" s="4"/>
    </row>
    <row r="23" spans="1:17" s="5" customFormat="1" ht="40.5" customHeight="1" x14ac:dyDescent="0.65">
      <c r="A23" s="92"/>
      <c r="B23" s="88"/>
      <c r="C23" s="64" t="s">
        <v>21</v>
      </c>
      <c r="D23" s="93"/>
      <c r="E23" s="770"/>
      <c r="F23" s="771"/>
      <c r="G23" s="771"/>
      <c r="H23" s="772"/>
      <c r="I23" s="183"/>
      <c r="J23" s="184"/>
      <c r="K23" s="184"/>
      <c r="L23" s="185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570</v>
      </c>
      <c r="D24" s="93"/>
      <c r="E24" s="770"/>
      <c r="F24" s="771"/>
      <c r="G24" s="771"/>
      <c r="H24" s="772"/>
      <c r="I24" s="183"/>
      <c r="J24" s="184"/>
      <c r="K24" s="184"/>
      <c r="L24" s="185"/>
      <c r="M24" s="7" t="s">
        <v>34</v>
      </c>
      <c r="N24" s="8">
        <f>SUM(N22:N23)</f>
        <v>47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70"/>
      <c r="F25" s="771"/>
      <c r="G25" s="771"/>
      <c r="H25" s="772"/>
      <c r="I25" s="183"/>
      <c r="J25" s="184"/>
      <c r="K25" s="184"/>
      <c r="L25" s="185"/>
      <c r="M25" s="104" t="s">
        <v>1573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70"/>
      <c r="F26" s="771"/>
      <c r="G26" s="771"/>
      <c r="H26" s="772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70"/>
      <c r="F27" s="771"/>
      <c r="G27" s="771"/>
      <c r="H27" s="772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70"/>
      <c r="F28" s="771"/>
      <c r="G28" s="771"/>
      <c r="H28" s="772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70"/>
      <c r="F29" s="771"/>
      <c r="G29" s="771"/>
      <c r="H29" s="772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21"/>
      <c r="F30" s="822"/>
      <c r="G30" s="822"/>
      <c r="H30" s="823"/>
      <c r="I30" s="186"/>
      <c r="J30" s="187"/>
      <c r="K30" s="187"/>
      <c r="L30" s="188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1740</v>
      </c>
      <c r="F31" s="670"/>
      <c r="G31" s="670"/>
      <c r="H31" s="670"/>
      <c r="I31" s="724" t="s">
        <v>1757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531</v>
      </c>
      <c r="D32" s="93"/>
      <c r="E32" s="169" t="s">
        <v>1778</v>
      </c>
      <c r="F32" s="169"/>
      <c r="G32" s="169"/>
      <c r="H32" s="169"/>
      <c r="I32" s="169" t="s">
        <v>1756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556" t="s">
        <v>1770</v>
      </c>
      <c r="B34" s="557"/>
      <c r="C34" s="557"/>
      <c r="D34" s="557"/>
      <c r="E34" s="557"/>
      <c r="F34" s="557"/>
      <c r="G34" s="557"/>
      <c r="H34" s="558"/>
      <c r="I34" s="620" t="s">
        <v>1771</v>
      </c>
      <c r="J34" s="557"/>
      <c r="K34" s="557"/>
      <c r="L34" s="557"/>
      <c r="M34" s="557"/>
      <c r="N34" s="824"/>
      <c r="O34" s="13"/>
      <c r="P34" s="65"/>
      <c r="Q34" s="12" t="s">
        <v>13</v>
      </c>
    </row>
    <row r="35" spans="1:19" ht="93.75" customHeight="1" x14ac:dyDescent="0.65">
      <c r="A35" s="559"/>
      <c r="B35" s="560"/>
      <c r="C35" s="560"/>
      <c r="D35" s="560"/>
      <c r="E35" s="560"/>
      <c r="F35" s="560"/>
      <c r="G35" s="560"/>
      <c r="H35" s="561"/>
      <c r="I35" s="621"/>
      <c r="J35" s="560"/>
      <c r="K35" s="560"/>
      <c r="L35" s="560"/>
      <c r="M35" s="560"/>
      <c r="N35" s="802"/>
      <c r="O35" s="14"/>
      <c r="P35" s="15"/>
      <c r="Q35" s="12"/>
    </row>
    <row r="36" spans="1:19" ht="83.25" customHeight="1" x14ac:dyDescent="0.65">
      <c r="A36" s="559"/>
      <c r="B36" s="560"/>
      <c r="C36" s="560"/>
      <c r="D36" s="560"/>
      <c r="E36" s="560"/>
      <c r="F36" s="560"/>
      <c r="G36" s="560"/>
      <c r="H36" s="561"/>
      <c r="I36" s="621"/>
      <c r="J36" s="560"/>
      <c r="K36" s="560"/>
      <c r="L36" s="560"/>
      <c r="M36" s="560"/>
      <c r="N36" s="802"/>
      <c r="O36" s="14"/>
      <c r="P36" s="15"/>
      <c r="Q36" s="12"/>
    </row>
    <row r="37" spans="1:19" ht="61.5" customHeight="1" x14ac:dyDescent="0.65">
      <c r="A37" s="559"/>
      <c r="B37" s="560"/>
      <c r="C37" s="560"/>
      <c r="D37" s="560"/>
      <c r="E37" s="560"/>
      <c r="F37" s="560"/>
      <c r="G37" s="560"/>
      <c r="H37" s="561"/>
      <c r="I37" s="621"/>
      <c r="J37" s="560"/>
      <c r="K37" s="560"/>
      <c r="L37" s="560"/>
      <c r="M37" s="560"/>
      <c r="N37" s="802"/>
      <c r="O37" s="16"/>
      <c r="P37" s="24"/>
      <c r="Q37" s="4"/>
    </row>
    <row r="38" spans="1:19" ht="11.25" customHeight="1" x14ac:dyDescent="0.65">
      <c r="A38" s="562"/>
      <c r="B38" s="563"/>
      <c r="C38" s="563"/>
      <c r="D38" s="563"/>
      <c r="E38" s="563"/>
      <c r="F38" s="563"/>
      <c r="G38" s="563"/>
      <c r="H38" s="564"/>
      <c r="I38" s="621"/>
      <c r="J38" s="560"/>
      <c r="K38" s="560"/>
      <c r="L38" s="560"/>
      <c r="M38" s="560"/>
      <c r="N38" s="802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67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64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1655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66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913" t="s">
        <v>434</v>
      </c>
      <c r="B53" s="914"/>
      <c r="C53" s="914"/>
      <c r="D53" s="914"/>
      <c r="E53" s="914"/>
      <c r="F53" s="914"/>
      <c r="G53" s="914"/>
      <c r="H53" s="915"/>
      <c r="I53" s="189"/>
      <c r="J53" s="190"/>
      <c r="K53" s="190"/>
      <c r="L53" s="190"/>
      <c r="M53" s="190"/>
      <c r="N53" s="191"/>
      <c r="O53" s="13"/>
      <c r="P53" s="65"/>
      <c r="Q53" s="12"/>
    </row>
    <row r="54" spans="1:19" ht="140.1" customHeight="1" x14ac:dyDescent="0.65">
      <c r="A54" s="916"/>
      <c r="B54" s="917"/>
      <c r="C54" s="917"/>
      <c r="D54" s="917"/>
      <c r="E54" s="917"/>
      <c r="F54" s="917"/>
      <c r="G54" s="917"/>
      <c r="H54" s="918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916"/>
      <c r="B55" s="917"/>
      <c r="C55" s="917"/>
      <c r="D55" s="917"/>
      <c r="E55" s="917"/>
      <c r="F55" s="917"/>
      <c r="G55" s="917"/>
      <c r="H55" s="918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916"/>
      <c r="B56" s="917"/>
      <c r="C56" s="917"/>
      <c r="D56" s="917"/>
      <c r="E56" s="917"/>
      <c r="F56" s="917"/>
      <c r="G56" s="917"/>
      <c r="H56" s="918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919"/>
      <c r="B57" s="920"/>
      <c r="C57" s="920"/>
      <c r="D57" s="920"/>
      <c r="E57" s="920"/>
      <c r="F57" s="920"/>
      <c r="G57" s="920"/>
      <c r="H57" s="921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177</v>
      </c>
      <c r="C59" s="87">
        <v>4463</v>
      </c>
      <c r="D59" s="67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67" t="s">
        <v>1744</v>
      </c>
      <c r="F60" s="768"/>
      <c r="G60" s="768"/>
      <c r="H60" s="769"/>
      <c r="I60" s="767" t="s">
        <v>1760</v>
      </c>
      <c r="J60" s="768"/>
      <c r="K60" s="768"/>
      <c r="L60" s="769"/>
      <c r="M60" s="7" t="s">
        <v>52</v>
      </c>
      <c r="N60" s="8">
        <v>53</v>
      </c>
      <c r="O60" s="3"/>
      <c r="P60" s="4"/>
      <c r="Q60" s="4"/>
    </row>
    <row r="61" spans="1:19" ht="99.95" customHeight="1" x14ac:dyDescent="0.65">
      <c r="A61" s="92"/>
      <c r="B61" s="88"/>
      <c r="C61" s="64" t="s">
        <v>21</v>
      </c>
      <c r="D61" s="93"/>
      <c r="E61" s="770"/>
      <c r="F61" s="771"/>
      <c r="G61" s="771"/>
      <c r="H61" s="772"/>
      <c r="I61" s="770"/>
      <c r="J61" s="771"/>
      <c r="K61" s="771"/>
      <c r="L61" s="772"/>
      <c r="M61" s="7" t="s">
        <v>30</v>
      </c>
      <c r="N61" s="8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64</v>
      </c>
      <c r="D62" s="93"/>
      <c r="E62" s="770"/>
      <c r="F62" s="771"/>
      <c r="G62" s="771"/>
      <c r="H62" s="772"/>
      <c r="I62" s="770"/>
      <c r="J62" s="771"/>
      <c r="K62" s="771"/>
      <c r="L62" s="772"/>
      <c r="M62" s="7" t="s">
        <v>34</v>
      </c>
      <c r="N62" s="8">
        <f>SUM(N60:N61)</f>
        <v>71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70"/>
      <c r="F63" s="771"/>
      <c r="G63" s="771"/>
      <c r="H63" s="772"/>
      <c r="I63" s="770"/>
      <c r="J63" s="771"/>
      <c r="K63" s="771"/>
      <c r="L63" s="772"/>
      <c r="M63" s="104" t="s">
        <v>1655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70"/>
      <c r="F64" s="771"/>
      <c r="G64" s="771"/>
      <c r="H64" s="772"/>
      <c r="I64" s="770"/>
      <c r="J64" s="771"/>
      <c r="K64" s="771"/>
      <c r="L64" s="772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70"/>
      <c r="F65" s="771"/>
      <c r="G65" s="771"/>
      <c r="H65" s="772"/>
      <c r="I65" s="770"/>
      <c r="J65" s="771"/>
      <c r="K65" s="771"/>
      <c r="L65" s="772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70"/>
      <c r="F66" s="771"/>
      <c r="G66" s="771"/>
      <c r="H66" s="772"/>
      <c r="I66" s="770"/>
      <c r="J66" s="771"/>
      <c r="K66" s="771"/>
      <c r="L66" s="772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70"/>
      <c r="F67" s="771"/>
      <c r="G67" s="771"/>
      <c r="H67" s="772"/>
      <c r="I67" s="770"/>
      <c r="J67" s="771"/>
      <c r="K67" s="771"/>
      <c r="L67" s="772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21"/>
      <c r="F68" s="822"/>
      <c r="G68" s="822"/>
      <c r="H68" s="823"/>
      <c r="I68" s="821"/>
      <c r="J68" s="822"/>
      <c r="K68" s="822"/>
      <c r="L68" s="823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1739</v>
      </c>
      <c r="F69" s="724"/>
      <c r="G69" s="724"/>
      <c r="H69" s="724"/>
      <c r="I69" s="724" t="s">
        <v>1781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59</v>
      </c>
      <c r="D70" s="93"/>
      <c r="E70" s="108" t="s">
        <v>1729</v>
      </c>
      <c r="F70" s="215"/>
      <c r="G70" s="215"/>
      <c r="H70" s="215"/>
      <c r="I70" s="169" t="s">
        <v>1784</v>
      </c>
      <c r="J70" s="222"/>
      <c r="K70" s="222"/>
      <c r="L70" s="222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65"/>
      <c r="Q72" s="12"/>
    </row>
    <row r="73" spans="1:19" ht="140.1" customHeight="1" x14ac:dyDescent="0.65">
      <c r="A73" s="934" t="s">
        <v>1762</v>
      </c>
      <c r="B73" s="768"/>
      <c r="C73" s="768"/>
      <c r="D73" s="768"/>
      <c r="E73" s="768"/>
      <c r="F73" s="768"/>
      <c r="G73" s="768"/>
      <c r="H73" s="769"/>
      <c r="I73" s="161" t="s">
        <v>1761</v>
      </c>
      <c r="J73" s="162"/>
      <c r="K73" s="236"/>
      <c r="L73" s="161" t="s">
        <v>1763</v>
      </c>
      <c r="M73" s="162"/>
      <c r="N73" s="236"/>
      <c r="O73" s="14"/>
      <c r="P73" s="15"/>
      <c r="Q73" s="12"/>
    </row>
    <row r="74" spans="1:19" ht="180" customHeight="1" x14ac:dyDescent="0.65">
      <c r="A74" s="874"/>
      <c r="B74" s="771"/>
      <c r="C74" s="771"/>
      <c r="D74" s="771"/>
      <c r="E74" s="771"/>
      <c r="F74" s="771"/>
      <c r="G74" s="771"/>
      <c r="H74" s="772"/>
      <c r="I74" s="164"/>
      <c r="J74" s="165"/>
      <c r="K74" s="237"/>
      <c r="L74" s="164"/>
      <c r="M74" s="165"/>
      <c r="N74" s="237"/>
      <c r="O74" s="14"/>
      <c r="P74" s="15"/>
      <c r="Q74" s="12"/>
    </row>
    <row r="75" spans="1:19" ht="177" customHeight="1" x14ac:dyDescent="0.65">
      <c r="A75" s="874"/>
      <c r="B75" s="771"/>
      <c r="C75" s="771"/>
      <c r="D75" s="771"/>
      <c r="E75" s="771"/>
      <c r="F75" s="771"/>
      <c r="G75" s="771"/>
      <c r="H75" s="772"/>
      <c r="I75" s="164"/>
      <c r="J75" s="165"/>
      <c r="K75" s="237"/>
      <c r="L75" s="164"/>
      <c r="M75" s="165"/>
      <c r="N75" s="237"/>
      <c r="O75" s="16"/>
      <c r="P75" s="24"/>
      <c r="Q75" s="4"/>
    </row>
    <row r="76" spans="1:19" ht="191.25" customHeight="1" x14ac:dyDescent="0.65">
      <c r="A76" s="875"/>
      <c r="B76" s="822"/>
      <c r="C76" s="822"/>
      <c r="D76" s="822"/>
      <c r="E76" s="822"/>
      <c r="F76" s="822"/>
      <c r="G76" s="822"/>
      <c r="H76" s="823"/>
      <c r="I76" s="238"/>
      <c r="J76" s="239"/>
      <c r="K76" s="240"/>
      <c r="L76" s="238"/>
      <c r="M76" s="239"/>
      <c r="N76" s="240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165</v>
      </c>
      <c r="C78" s="87">
        <v>2773</v>
      </c>
      <c r="D78" s="67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36</v>
      </c>
      <c r="E79" s="697" t="s">
        <v>1752</v>
      </c>
      <c r="F79" s="698"/>
      <c r="G79" s="698"/>
      <c r="H79" s="699"/>
      <c r="I79" s="697" t="s">
        <v>1785</v>
      </c>
      <c r="J79" s="698"/>
      <c r="K79" s="698"/>
      <c r="L79" s="699"/>
      <c r="M79" s="7" t="s">
        <v>52</v>
      </c>
      <c r="N79" s="8">
        <v>122</v>
      </c>
      <c r="O79" s="3"/>
      <c r="P79" s="4"/>
      <c r="Q79" s="4"/>
    </row>
    <row r="80" spans="1:19" ht="99.95" customHeight="1" x14ac:dyDescent="0.65">
      <c r="A80" s="92"/>
      <c r="B80" s="88"/>
      <c r="C80" s="64" t="s">
        <v>21</v>
      </c>
      <c r="D80" s="93"/>
      <c r="E80" s="700"/>
      <c r="F80" s="701"/>
      <c r="G80" s="701"/>
      <c r="H80" s="702"/>
      <c r="I80" s="700"/>
      <c r="J80" s="701"/>
      <c r="K80" s="701"/>
      <c r="L80" s="702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1750</v>
      </c>
      <c r="D81" s="93"/>
      <c r="E81" s="700"/>
      <c r="F81" s="701"/>
      <c r="G81" s="701"/>
      <c r="H81" s="702"/>
      <c r="I81" s="700"/>
      <c r="J81" s="701"/>
      <c r="K81" s="701"/>
      <c r="L81" s="702"/>
      <c r="M81" s="7" t="s">
        <v>34</v>
      </c>
      <c r="N81" s="8">
        <f>SUM(N79:N80)</f>
        <v>137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700"/>
      <c r="F82" s="701"/>
      <c r="G82" s="701"/>
      <c r="H82" s="702"/>
      <c r="I82" s="700"/>
      <c r="J82" s="701"/>
      <c r="K82" s="701"/>
      <c r="L82" s="702"/>
      <c r="M82" s="104" t="s">
        <v>1573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700"/>
      <c r="F83" s="701"/>
      <c r="G83" s="701"/>
      <c r="H83" s="702"/>
      <c r="I83" s="700"/>
      <c r="J83" s="701"/>
      <c r="K83" s="701"/>
      <c r="L83" s="702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700"/>
      <c r="F84" s="701"/>
      <c r="G84" s="701"/>
      <c r="H84" s="702"/>
      <c r="I84" s="700"/>
      <c r="J84" s="701"/>
      <c r="K84" s="701"/>
      <c r="L84" s="702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700"/>
      <c r="F85" s="701"/>
      <c r="G85" s="701"/>
      <c r="H85" s="702"/>
      <c r="I85" s="700"/>
      <c r="J85" s="701"/>
      <c r="K85" s="701"/>
      <c r="L85" s="702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700"/>
      <c r="F86" s="701"/>
      <c r="G86" s="701"/>
      <c r="H86" s="702"/>
      <c r="I86" s="700"/>
      <c r="J86" s="701"/>
      <c r="K86" s="701"/>
      <c r="L86" s="702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700"/>
      <c r="F87" s="701"/>
      <c r="G87" s="701"/>
      <c r="H87" s="702"/>
      <c r="I87" s="700"/>
      <c r="J87" s="701"/>
      <c r="K87" s="701"/>
      <c r="L87" s="702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1728</v>
      </c>
      <c r="F88" s="724"/>
      <c r="G88" s="724"/>
      <c r="H88" s="724"/>
      <c r="I88" s="724" t="s">
        <v>1751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1143</v>
      </c>
      <c r="D89" s="93"/>
      <c r="E89" s="169" t="s">
        <v>1780</v>
      </c>
      <c r="F89" s="222"/>
      <c r="G89" s="222"/>
      <c r="H89" s="222"/>
      <c r="I89" s="169" t="s">
        <v>1779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65"/>
      <c r="Q91" s="12"/>
    </row>
    <row r="92" spans="1:17" s="5" customFormat="1" ht="140.1" customHeight="1" x14ac:dyDescent="0.65">
      <c r="A92" s="934" t="s">
        <v>1762</v>
      </c>
      <c r="B92" s="768"/>
      <c r="C92" s="768"/>
      <c r="D92" s="768"/>
      <c r="E92" s="768"/>
      <c r="F92" s="768"/>
      <c r="G92" s="768"/>
      <c r="H92" s="769"/>
      <c r="I92" s="161" t="s">
        <v>1761</v>
      </c>
      <c r="J92" s="162"/>
      <c r="K92" s="236"/>
      <c r="L92" s="161" t="s">
        <v>1763</v>
      </c>
      <c r="M92" s="162"/>
      <c r="N92" s="236"/>
      <c r="O92" s="14"/>
      <c r="P92" s="15"/>
      <c r="Q92" s="12"/>
    </row>
    <row r="93" spans="1:17" s="5" customFormat="1" ht="140.1" customHeight="1" x14ac:dyDescent="0.65">
      <c r="A93" s="874"/>
      <c r="B93" s="771"/>
      <c r="C93" s="771"/>
      <c r="D93" s="771"/>
      <c r="E93" s="771"/>
      <c r="F93" s="771"/>
      <c r="G93" s="771"/>
      <c r="H93" s="772"/>
      <c r="I93" s="164"/>
      <c r="J93" s="165"/>
      <c r="K93" s="237"/>
      <c r="L93" s="164"/>
      <c r="M93" s="165"/>
      <c r="N93" s="237"/>
      <c r="O93" s="14"/>
      <c r="P93" s="15"/>
      <c r="Q93" s="12"/>
    </row>
    <row r="94" spans="1:17" s="5" customFormat="1" ht="260.25" customHeight="1" x14ac:dyDescent="0.65">
      <c r="A94" s="874"/>
      <c r="B94" s="771"/>
      <c r="C94" s="771"/>
      <c r="D94" s="771"/>
      <c r="E94" s="771"/>
      <c r="F94" s="771"/>
      <c r="G94" s="771"/>
      <c r="H94" s="772"/>
      <c r="I94" s="164"/>
      <c r="J94" s="165"/>
      <c r="K94" s="237"/>
      <c r="L94" s="164"/>
      <c r="M94" s="165"/>
      <c r="N94" s="237"/>
      <c r="O94" s="16"/>
      <c r="P94" s="24"/>
      <c r="Q94" s="4"/>
    </row>
    <row r="95" spans="1:17" s="5" customFormat="1" ht="182.25" customHeight="1" x14ac:dyDescent="0.65">
      <c r="A95" s="875"/>
      <c r="B95" s="822"/>
      <c r="C95" s="822"/>
      <c r="D95" s="822"/>
      <c r="E95" s="822"/>
      <c r="F95" s="822"/>
      <c r="G95" s="822"/>
      <c r="H95" s="823"/>
      <c r="I95" s="238"/>
      <c r="J95" s="239"/>
      <c r="K95" s="240"/>
      <c r="L95" s="238"/>
      <c r="M95" s="239"/>
      <c r="N95" s="240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67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89" t="s">
        <v>1733</v>
      </c>
      <c r="F98" s="423"/>
      <c r="G98" s="423"/>
      <c r="H98" s="424"/>
      <c r="I98" s="689" t="s">
        <v>1767</v>
      </c>
      <c r="J98" s="866"/>
      <c r="K98" s="866"/>
      <c r="L98" s="867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64" t="s">
        <v>21</v>
      </c>
      <c r="D99" s="93"/>
      <c r="E99" s="790"/>
      <c r="F99" s="426"/>
      <c r="G99" s="426"/>
      <c r="H99" s="427"/>
      <c r="I99" s="868"/>
      <c r="J99" s="675"/>
      <c r="K99" s="675"/>
      <c r="L99" s="676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790"/>
      <c r="F100" s="426"/>
      <c r="G100" s="426"/>
      <c r="H100" s="427"/>
      <c r="I100" s="868"/>
      <c r="J100" s="675"/>
      <c r="K100" s="675"/>
      <c r="L100" s="676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90"/>
      <c r="F101" s="426"/>
      <c r="G101" s="426"/>
      <c r="H101" s="427"/>
      <c r="I101" s="868"/>
      <c r="J101" s="675"/>
      <c r="K101" s="675"/>
      <c r="L101" s="676"/>
      <c r="M101" s="104" t="s">
        <v>1573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90"/>
      <c r="F102" s="426"/>
      <c r="G102" s="426"/>
      <c r="H102" s="427"/>
      <c r="I102" s="868"/>
      <c r="J102" s="675"/>
      <c r="K102" s="675"/>
      <c r="L102" s="676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90"/>
      <c r="F103" s="426"/>
      <c r="G103" s="426"/>
      <c r="H103" s="427"/>
      <c r="I103" s="868"/>
      <c r="J103" s="675"/>
      <c r="K103" s="675"/>
      <c r="L103" s="676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90"/>
      <c r="F104" s="426"/>
      <c r="G104" s="426"/>
      <c r="H104" s="427"/>
      <c r="I104" s="868"/>
      <c r="J104" s="675"/>
      <c r="K104" s="675"/>
      <c r="L104" s="676"/>
      <c r="M104" s="104"/>
      <c r="N104" s="105"/>
      <c r="O104" s="3"/>
      <c r="P104" s="4"/>
      <c r="Q104" s="4"/>
    </row>
    <row r="105" spans="1:19" ht="111" customHeight="1" x14ac:dyDescent="0.65">
      <c r="A105" s="92"/>
      <c r="B105" s="235"/>
      <c r="C105" s="103"/>
      <c r="D105" s="93"/>
      <c r="E105" s="790"/>
      <c r="F105" s="426"/>
      <c r="G105" s="426"/>
      <c r="H105" s="427"/>
      <c r="I105" s="868"/>
      <c r="J105" s="675"/>
      <c r="K105" s="675"/>
      <c r="L105" s="676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00"/>
      <c r="F106" s="429"/>
      <c r="G106" s="429"/>
      <c r="H106" s="430"/>
      <c r="I106" s="869"/>
      <c r="J106" s="678"/>
      <c r="K106" s="678"/>
      <c r="L106" s="679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1738</v>
      </c>
      <c r="F107" s="728"/>
      <c r="G107" s="728"/>
      <c r="H107" s="728"/>
      <c r="I107" s="728" t="s">
        <v>1759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66" t="s">
        <v>1745</v>
      </c>
      <c r="D108" s="93"/>
      <c r="E108" s="233" t="s">
        <v>1680</v>
      </c>
      <c r="F108" s="233"/>
      <c r="G108" s="233"/>
      <c r="H108" s="233"/>
      <c r="I108" s="358" t="s">
        <v>1758</v>
      </c>
      <c r="J108" s="358"/>
      <c r="K108" s="358"/>
      <c r="L108" s="358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1734</v>
      </c>
      <c r="B110" s="557"/>
      <c r="C110" s="557"/>
      <c r="D110" s="557"/>
      <c r="E110" s="557"/>
      <c r="F110" s="557"/>
      <c r="G110" s="557"/>
      <c r="H110" s="558"/>
      <c r="I110" s="251"/>
      <c r="J110" s="252"/>
      <c r="K110" s="252"/>
      <c r="L110" s="252"/>
      <c r="M110" s="252"/>
      <c r="N110" s="253"/>
      <c r="O110" s="13"/>
      <c r="P110" s="65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66.7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67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1350</v>
      </c>
      <c r="F117" s="878"/>
      <c r="G117" s="878"/>
      <c r="H117" s="879"/>
      <c r="I117" s="877" t="s">
        <v>1682</v>
      </c>
      <c r="J117" s="878"/>
      <c r="K117" s="878"/>
      <c r="L117" s="879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64" t="s">
        <v>21</v>
      </c>
      <c r="D118" s="93"/>
      <c r="E118" s="620" t="s">
        <v>1735</v>
      </c>
      <c r="F118" s="557"/>
      <c r="G118" s="557"/>
      <c r="H118" s="558"/>
      <c r="I118" s="620" t="s">
        <v>1769</v>
      </c>
      <c r="J118" s="557"/>
      <c r="K118" s="557"/>
      <c r="L118" s="558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621"/>
      <c r="F119" s="889"/>
      <c r="G119" s="889"/>
      <c r="H119" s="561"/>
      <c r="I119" s="621"/>
      <c r="J119" s="889"/>
      <c r="K119" s="889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621"/>
      <c r="J120" s="889"/>
      <c r="K120" s="889"/>
      <c r="L120" s="561"/>
      <c r="M120" s="104" t="s">
        <v>512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621"/>
      <c r="J121" s="889"/>
      <c r="K121" s="889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621"/>
      <c r="J122" s="889"/>
      <c r="K122" s="889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621"/>
      <c r="J123" s="889"/>
      <c r="K123" s="889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621"/>
      <c r="J124" s="889"/>
      <c r="K124" s="889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622"/>
      <c r="J125" s="563"/>
      <c r="K125" s="563"/>
      <c r="L125" s="564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1736</v>
      </c>
      <c r="F126" s="724"/>
      <c r="G126" s="724"/>
      <c r="H126" s="724"/>
      <c r="I126" s="724" t="s">
        <v>1754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66" t="s">
        <v>1600</v>
      </c>
      <c r="D127" s="93"/>
      <c r="E127" s="108"/>
      <c r="F127" s="233"/>
      <c r="G127" s="233"/>
      <c r="H127" s="233"/>
      <c r="I127" s="108"/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913" t="s">
        <v>1604</v>
      </c>
      <c r="B129" s="914"/>
      <c r="C129" s="914"/>
      <c r="D129" s="914"/>
      <c r="E129" s="914"/>
      <c r="F129" s="914"/>
      <c r="G129" s="914"/>
      <c r="H129" s="915"/>
      <c r="I129" s="709" t="s">
        <v>668</v>
      </c>
      <c r="J129" s="710"/>
      <c r="K129" s="710"/>
      <c r="L129" s="710"/>
      <c r="M129" s="710"/>
      <c r="N129" s="711"/>
      <c r="O129" s="13"/>
      <c r="P129" s="65"/>
      <c r="Q129" s="12"/>
    </row>
    <row r="130" spans="1:19" ht="140.1" customHeight="1" x14ac:dyDescent="0.65">
      <c r="A130" s="916"/>
      <c r="B130" s="917"/>
      <c r="C130" s="917"/>
      <c r="D130" s="917"/>
      <c r="E130" s="917"/>
      <c r="F130" s="917"/>
      <c r="G130" s="917"/>
      <c r="H130" s="918"/>
      <c r="I130" s="621" t="s">
        <v>1605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916"/>
      <c r="B131" s="917"/>
      <c r="C131" s="917"/>
      <c r="D131" s="917"/>
      <c r="E131" s="917"/>
      <c r="F131" s="917"/>
      <c r="G131" s="917"/>
      <c r="H131" s="918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916"/>
      <c r="B132" s="917"/>
      <c r="C132" s="917"/>
      <c r="D132" s="917"/>
      <c r="E132" s="917"/>
      <c r="F132" s="917"/>
      <c r="G132" s="917"/>
      <c r="H132" s="918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919"/>
      <c r="B133" s="920"/>
      <c r="C133" s="920"/>
      <c r="D133" s="920"/>
      <c r="E133" s="920"/>
      <c r="F133" s="920"/>
      <c r="G133" s="920"/>
      <c r="H133" s="921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67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697" t="s">
        <v>1733</v>
      </c>
      <c r="F136" s="698"/>
      <c r="G136" s="698"/>
      <c r="H136" s="699"/>
      <c r="I136" s="697" t="s">
        <v>1768</v>
      </c>
      <c r="J136" s="698"/>
      <c r="K136" s="698"/>
      <c r="L136" s="699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64" t="s">
        <v>21</v>
      </c>
      <c r="D137" s="93"/>
      <c r="E137" s="700"/>
      <c r="F137" s="701"/>
      <c r="G137" s="701"/>
      <c r="H137" s="702"/>
      <c r="I137" s="700"/>
      <c r="J137" s="701"/>
      <c r="K137" s="701"/>
      <c r="L137" s="702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700"/>
      <c r="F138" s="701"/>
      <c r="G138" s="701"/>
      <c r="H138" s="702"/>
      <c r="I138" s="700"/>
      <c r="J138" s="701"/>
      <c r="K138" s="701"/>
      <c r="L138" s="702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700"/>
      <c r="F139" s="701"/>
      <c r="G139" s="701"/>
      <c r="H139" s="702"/>
      <c r="I139" s="700"/>
      <c r="J139" s="701"/>
      <c r="K139" s="701"/>
      <c r="L139" s="702"/>
      <c r="M139" s="104" t="s">
        <v>1573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700"/>
      <c r="F140" s="701"/>
      <c r="G140" s="701"/>
      <c r="H140" s="702"/>
      <c r="I140" s="700"/>
      <c r="J140" s="701"/>
      <c r="K140" s="701"/>
      <c r="L140" s="702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700"/>
      <c r="F141" s="701"/>
      <c r="G141" s="701"/>
      <c r="H141" s="702"/>
      <c r="I141" s="700"/>
      <c r="J141" s="701"/>
      <c r="K141" s="701"/>
      <c r="L141" s="702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700"/>
      <c r="F142" s="701"/>
      <c r="G142" s="701"/>
      <c r="H142" s="702"/>
      <c r="I142" s="700"/>
      <c r="J142" s="701"/>
      <c r="K142" s="701"/>
      <c r="L142" s="702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700"/>
      <c r="F143" s="701"/>
      <c r="G143" s="701"/>
      <c r="H143" s="702"/>
      <c r="I143" s="700"/>
      <c r="J143" s="701"/>
      <c r="K143" s="701"/>
      <c r="L143" s="702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700"/>
      <c r="F144" s="701"/>
      <c r="G144" s="701"/>
      <c r="H144" s="702"/>
      <c r="I144" s="700"/>
      <c r="J144" s="701"/>
      <c r="K144" s="701"/>
      <c r="L144" s="702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1147</v>
      </c>
      <c r="F145" s="725"/>
      <c r="G145" s="725"/>
      <c r="H145" s="725"/>
      <c r="I145" s="725" t="s">
        <v>1749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66" t="s">
        <v>1745</v>
      </c>
      <c r="D146" s="93"/>
      <c r="E146" s="108" t="s">
        <v>1520</v>
      </c>
      <c r="F146" s="233"/>
      <c r="G146" s="233"/>
      <c r="H146" s="233"/>
      <c r="I146" s="169" t="s">
        <v>1718</v>
      </c>
      <c r="J146" s="358"/>
      <c r="K146" s="358"/>
      <c r="L146" s="358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1789</v>
      </c>
      <c r="B148" s="557"/>
      <c r="C148" s="557"/>
      <c r="D148" s="557"/>
      <c r="E148" s="557"/>
      <c r="F148" s="557"/>
      <c r="G148" s="557"/>
      <c r="H148" s="558"/>
      <c r="I148" s="306" t="s">
        <v>984</v>
      </c>
      <c r="J148" s="307"/>
      <c r="K148" s="307"/>
      <c r="L148" s="307"/>
      <c r="M148" s="307"/>
      <c r="N148" s="308"/>
      <c r="O148" s="13"/>
      <c r="P148" s="65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63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1655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66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1695</v>
      </c>
      <c r="C163" s="325">
        <v>1064</v>
      </c>
      <c r="D163" s="63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20" t="s">
        <v>1755</v>
      </c>
      <c r="F164" s="557"/>
      <c r="G164" s="557"/>
      <c r="H164" s="558"/>
      <c r="I164" s="620" t="s">
        <v>1786</v>
      </c>
      <c r="J164" s="557"/>
      <c r="K164" s="557"/>
      <c r="L164" s="558"/>
      <c r="M164" s="338" t="s">
        <v>52</v>
      </c>
      <c r="N164" s="340">
        <v>23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621"/>
      <c r="F165" s="560"/>
      <c r="G165" s="560"/>
      <c r="H165" s="561"/>
      <c r="I165" s="621"/>
      <c r="J165" s="560"/>
      <c r="K165" s="560"/>
      <c r="L165" s="561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 t="s">
        <v>404</v>
      </c>
      <c r="D166" s="93"/>
      <c r="E166" s="621"/>
      <c r="F166" s="560"/>
      <c r="G166" s="560"/>
      <c r="H166" s="561"/>
      <c r="I166" s="621"/>
      <c r="J166" s="560"/>
      <c r="K166" s="560"/>
      <c r="L166" s="561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21"/>
      <c r="F167" s="560"/>
      <c r="G167" s="560"/>
      <c r="H167" s="561"/>
      <c r="I167" s="621"/>
      <c r="J167" s="560"/>
      <c r="K167" s="560"/>
      <c r="L167" s="561"/>
      <c r="M167" s="7" t="s">
        <v>34</v>
      </c>
      <c r="N167" s="8">
        <f>SUM(N164:N166)</f>
        <v>35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21"/>
      <c r="F168" s="560"/>
      <c r="G168" s="560"/>
      <c r="H168" s="561"/>
      <c r="I168" s="621"/>
      <c r="J168" s="560"/>
      <c r="K168" s="560"/>
      <c r="L168" s="561"/>
      <c r="M168" s="104" t="s">
        <v>702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22"/>
      <c r="F169" s="563"/>
      <c r="G169" s="563"/>
      <c r="H169" s="564"/>
      <c r="I169" s="622"/>
      <c r="J169" s="563"/>
      <c r="K169" s="563"/>
      <c r="L169" s="564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5" t="s">
        <v>1730</v>
      </c>
      <c r="F170" s="725"/>
      <c r="G170" s="725"/>
      <c r="H170" s="725"/>
      <c r="I170" s="724" t="s">
        <v>1748</v>
      </c>
      <c r="J170" s="724"/>
      <c r="K170" s="724"/>
      <c r="L170" s="724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66" t="s">
        <v>28</v>
      </c>
      <c r="D171" s="93"/>
      <c r="E171" s="923" t="s">
        <v>1777</v>
      </c>
      <c r="F171" s="923"/>
      <c r="G171" s="923"/>
      <c r="H171" s="923"/>
      <c r="I171" s="923" t="s">
        <v>1787</v>
      </c>
      <c r="J171" s="923"/>
      <c r="K171" s="923"/>
      <c r="L171" s="92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65"/>
      <c r="Q173" s="12"/>
    </row>
    <row r="174" spans="1:17" s="5" customFormat="1" ht="318.75" customHeight="1" x14ac:dyDescent="0.65">
      <c r="A174" s="935" t="s">
        <v>1788</v>
      </c>
      <c r="B174" s="936"/>
      <c r="C174" s="936"/>
      <c r="D174" s="936"/>
      <c r="E174" s="936"/>
      <c r="F174" s="936"/>
      <c r="G174" s="936"/>
      <c r="H174" s="937"/>
      <c r="I174" s="161" t="s">
        <v>1761</v>
      </c>
      <c r="J174" s="162"/>
      <c r="K174" s="236"/>
      <c r="L174" s="161" t="s">
        <v>1763</v>
      </c>
      <c r="M174" s="162"/>
      <c r="N174" s="236"/>
      <c r="O174" s="14"/>
      <c r="P174" s="15"/>
      <c r="Q174" s="12"/>
    </row>
    <row r="175" spans="1:17" s="5" customFormat="1" ht="309.75" customHeight="1" x14ac:dyDescent="0.65">
      <c r="A175" s="938"/>
      <c r="B175" s="939"/>
      <c r="C175" s="939"/>
      <c r="D175" s="939"/>
      <c r="E175" s="939"/>
      <c r="F175" s="939"/>
      <c r="G175" s="939"/>
      <c r="H175" s="940"/>
      <c r="I175" s="164"/>
      <c r="J175" s="165"/>
      <c r="K175" s="237"/>
      <c r="L175" s="164"/>
      <c r="M175" s="165"/>
      <c r="N175" s="237"/>
      <c r="O175" s="14"/>
      <c r="P175" s="15"/>
      <c r="Q175" s="12"/>
    </row>
    <row r="176" spans="1:17" s="5" customFormat="1" ht="12.75" hidden="1" customHeight="1" x14ac:dyDescent="0.65">
      <c r="A176" s="938"/>
      <c r="B176" s="939"/>
      <c r="C176" s="939"/>
      <c r="D176" s="939"/>
      <c r="E176" s="939"/>
      <c r="F176" s="939"/>
      <c r="G176" s="939"/>
      <c r="H176" s="940"/>
      <c r="I176" s="164"/>
      <c r="J176" s="165"/>
      <c r="K176" s="237"/>
      <c r="L176" s="164"/>
      <c r="M176" s="165"/>
      <c r="N176" s="237"/>
      <c r="O176" s="16"/>
      <c r="P176" s="24"/>
      <c r="Q176" s="4"/>
    </row>
    <row r="177" spans="1:17" s="5" customFormat="1" ht="15.75" hidden="1" customHeight="1" x14ac:dyDescent="0.65">
      <c r="A177" s="941"/>
      <c r="B177" s="942"/>
      <c r="C177" s="942"/>
      <c r="D177" s="942"/>
      <c r="E177" s="942"/>
      <c r="F177" s="942"/>
      <c r="G177" s="942"/>
      <c r="H177" s="943"/>
      <c r="I177" s="238"/>
      <c r="J177" s="239"/>
      <c r="K177" s="240"/>
      <c r="L177" s="238"/>
      <c r="M177" s="239"/>
      <c r="N177" s="240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380</v>
      </c>
      <c r="C179" s="325">
        <v>8602</v>
      </c>
      <c r="D179" s="63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1623</v>
      </c>
      <c r="E180" s="697" t="s">
        <v>1741</v>
      </c>
      <c r="F180" s="698"/>
      <c r="G180" s="698"/>
      <c r="H180" s="699"/>
      <c r="I180" s="697" t="s">
        <v>1765</v>
      </c>
      <c r="J180" s="698"/>
      <c r="K180" s="698"/>
      <c r="L180" s="699"/>
      <c r="M180" s="338" t="s">
        <v>52</v>
      </c>
      <c r="N180" s="340">
        <v>76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700"/>
      <c r="F181" s="701"/>
      <c r="G181" s="701"/>
      <c r="H181" s="702"/>
      <c r="I181" s="700"/>
      <c r="J181" s="701"/>
      <c r="K181" s="701"/>
      <c r="L181" s="702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404</v>
      </c>
      <c r="D182" s="343"/>
      <c r="E182" s="700"/>
      <c r="F182" s="701"/>
      <c r="G182" s="701"/>
      <c r="H182" s="702"/>
      <c r="I182" s="700"/>
      <c r="J182" s="701"/>
      <c r="K182" s="701"/>
      <c r="L182" s="702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700"/>
      <c r="F183" s="701"/>
      <c r="G183" s="701"/>
      <c r="H183" s="702"/>
      <c r="I183" s="700"/>
      <c r="J183" s="701"/>
      <c r="K183" s="701"/>
      <c r="L183" s="702"/>
      <c r="M183" s="7" t="s">
        <v>34</v>
      </c>
      <c r="N183" s="8">
        <f>SUM(N180:N182)</f>
        <v>83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700"/>
      <c r="F184" s="701"/>
      <c r="G184" s="701"/>
      <c r="H184" s="702"/>
      <c r="I184" s="700"/>
      <c r="J184" s="701"/>
      <c r="K184" s="701"/>
      <c r="L184" s="702"/>
      <c r="M184" s="104" t="s">
        <v>702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786"/>
      <c r="F185" s="787"/>
      <c r="G185" s="787"/>
      <c r="H185" s="788"/>
      <c r="I185" s="786"/>
      <c r="J185" s="787"/>
      <c r="K185" s="787"/>
      <c r="L185" s="788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1737</v>
      </c>
      <c r="F186" s="724"/>
      <c r="G186" s="724"/>
      <c r="H186" s="724"/>
      <c r="I186" s="724" t="s">
        <v>1766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66" t="s">
        <v>28</v>
      </c>
      <c r="D187" s="344"/>
      <c r="E187" s="923" t="s">
        <v>1731</v>
      </c>
      <c r="F187" s="923"/>
      <c r="G187" s="923"/>
      <c r="H187" s="923"/>
      <c r="I187" s="923" t="s">
        <v>1776</v>
      </c>
      <c r="J187" s="923"/>
      <c r="K187" s="923"/>
      <c r="L187" s="923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65"/>
      <c r="Q189" s="12"/>
    </row>
    <row r="190" spans="1:17" s="5" customFormat="1" ht="45.75" customHeight="1" x14ac:dyDescent="0.65">
      <c r="A190" s="935" t="s">
        <v>1764</v>
      </c>
      <c r="B190" s="936"/>
      <c r="C190" s="936"/>
      <c r="D190" s="936"/>
      <c r="E190" s="936"/>
      <c r="F190" s="936"/>
      <c r="G190" s="936"/>
      <c r="H190" s="937"/>
      <c r="I190" s="161" t="s">
        <v>1761</v>
      </c>
      <c r="J190" s="162"/>
      <c r="K190" s="236"/>
      <c r="L190" s="161" t="s">
        <v>1763</v>
      </c>
      <c r="M190" s="162"/>
      <c r="N190" s="236"/>
      <c r="O190" s="14"/>
      <c r="P190" s="15"/>
      <c r="Q190" s="12"/>
    </row>
    <row r="191" spans="1:17" s="5" customFormat="1" ht="140.1" customHeight="1" x14ac:dyDescent="0.65">
      <c r="A191" s="938"/>
      <c r="B191" s="939"/>
      <c r="C191" s="939"/>
      <c r="D191" s="939"/>
      <c r="E191" s="939"/>
      <c r="F191" s="939"/>
      <c r="G191" s="939"/>
      <c r="H191" s="940"/>
      <c r="I191" s="164"/>
      <c r="J191" s="165"/>
      <c r="K191" s="237"/>
      <c r="L191" s="164"/>
      <c r="M191" s="165"/>
      <c r="N191" s="237"/>
      <c r="O191" s="14"/>
      <c r="P191" s="15"/>
      <c r="Q191" s="12"/>
    </row>
    <row r="192" spans="1:17" s="5" customFormat="1" ht="187.5" customHeight="1" x14ac:dyDescent="0.65">
      <c r="A192" s="938"/>
      <c r="B192" s="939"/>
      <c r="C192" s="939"/>
      <c r="D192" s="939"/>
      <c r="E192" s="939"/>
      <c r="F192" s="939"/>
      <c r="G192" s="939"/>
      <c r="H192" s="940"/>
      <c r="I192" s="164"/>
      <c r="J192" s="165"/>
      <c r="K192" s="237"/>
      <c r="L192" s="164"/>
      <c r="M192" s="165"/>
      <c r="N192" s="237"/>
      <c r="O192" s="16"/>
      <c r="P192" s="24"/>
      <c r="Q192" s="4"/>
    </row>
    <row r="193" spans="1:17" s="5" customFormat="1" ht="321" customHeight="1" x14ac:dyDescent="0.65">
      <c r="A193" s="941"/>
      <c r="B193" s="942"/>
      <c r="C193" s="942"/>
      <c r="D193" s="942"/>
      <c r="E193" s="942"/>
      <c r="F193" s="942"/>
      <c r="G193" s="942"/>
      <c r="H193" s="943"/>
      <c r="I193" s="238"/>
      <c r="J193" s="239"/>
      <c r="K193" s="240"/>
      <c r="L193" s="238"/>
      <c r="M193" s="239"/>
      <c r="N193" s="240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63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1724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66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65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254</v>
      </c>
      <c r="B210" s="356"/>
      <c r="C210" s="356"/>
      <c r="D210" s="356"/>
      <c r="E210" s="357"/>
      <c r="F210" s="355" t="s">
        <v>657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27" activePane="bottomLeft" state="frozen"/>
      <selection activeCell="I80" sqref="I80:L89"/>
      <selection pane="bottomLeft" activeCell="I136" sqref="I136:L144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1790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70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1594</v>
      </c>
      <c r="B3" s="88"/>
      <c r="C3" s="88"/>
      <c r="D3" s="93" t="s">
        <v>1792</v>
      </c>
      <c r="E3" s="180" t="s">
        <v>1826</v>
      </c>
      <c r="F3" s="181"/>
      <c r="G3" s="181"/>
      <c r="H3" s="182"/>
      <c r="I3" s="180" t="s">
        <v>1812</v>
      </c>
      <c r="J3" s="181"/>
      <c r="K3" s="181"/>
      <c r="L3" s="182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71" t="s">
        <v>21</v>
      </c>
      <c r="D4" s="93"/>
      <c r="E4" s="183"/>
      <c r="F4" s="184"/>
      <c r="G4" s="184"/>
      <c r="H4" s="185"/>
      <c r="I4" s="183"/>
      <c r="J4" s="184"/>
      <c r="K4" s="184"/>
      <c r="L4" s="185"/>
      <c r="M4" s="7" t="s">
        <v>30</v>
      </c>
      <c r="N4" s="8">
        <v>24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/>
      <c r="D5" s="93"/>
      <c r="E5" s="183"/>
      <c r="F5" s="184"/>
      <c r="G5" s="184"/>
      <c r="H5" s="185"/>
      <c r="I5" s="183"/>
      <c r="J5" s="184"/>
      <c r="K5" s="184"/>
      <c r="L5" s="185"/>
      <c r="M5" s="7" t="s">
        <v>34</v>
      </c>
      <c r="N5" s="8">
        <f>SUM(N3:N4)</f>
        <v>40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183"/>
      <c r="F6" s="184"/>
      <c r="G6" s="184"/>
      <c r="H6" s="185"/>
      <c r="I6" s="183"/>
      <c r="J6" s="184"/>
      <c r="K6" s="184"/>
      <c r="L6" s="185"/>
      <c r="M6" s="104" t="s">
        <v>1753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183"/>
      <c r="F7" s="184"/>
      <c r="G7" s="184"/>
      <c r="H7" s="185"/>
      <c r="I7" s="183"/>
      <c r="J7" s="184"/>
      <c r="K7" s="184"/>
      <c r="L7" s="185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183"/>
      <c r="F8" s="184"/>
      <c r="G8" s="184"/>
      <c r="H8" s="185"/>
      <c r="I8" s="183"/>
      <c r="J8" s="184"/>
      <c r="K8" s="184"/>
      <c r="L8" s="185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1656</v>
      </c>
      <c r="B9" s="88"/>
      <c r="C9" s="103"/>
      <c r="D9" s="93"/>
      <c r="E9" s="183"/>
      <c r="F9" s="184"/>
      <c r="G9" s="184"/>
      <c r="H9" s="185"/>
      <c r="I9" s="183"/>
      <c r="J9" s="184"/>
      <c r="K9" s="184"/>
      <c r="L9" s="185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183"/>
      <c r="F10" s="184"/>
      <c r="G10" s="184"/>
      <c r="H10" s="185"/>
      <c r="I10" s="183"/>
      <c r="J10" s="184"/>
      <c r="K10" s="184"/>
      <c r="L10" s="185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183"/>
      <c r="F11" s="184"/>
      <c r="G11" s="184"/>
      <c r="H11" s="185"/>
      <c r="I11" s="183"/>
      <c r="J11" s="184"/>
      <c r="K11" s="184"/>
      <c r="L11" s="185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1791</v>
      </c>
      <c r="F12" s="724"/>
      <c r="G12" s="724"/>
      <c r="H12" s="724"/>
      <c r="I12" s="724" t="s">
        <v>1813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662</v>
      </c>
      <c r="F13" s="109"/>
      <c r="G13" s="109"/>
      <c r="H13" s="109"/>
      <c r="I13" s="169"/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913" t="s">
        <v>1849</v>
      </c>
      <c r="B15" s="914"/>
      <c r="C15" s="914"/>
      <c r="D15" s="914"/>
      <c r="E15" s="914"/>
      <c r="F15" s="914"/>
      <c r="G15" s="914"/>
      <c r="H15" s="915"/>
      <c r="I15" s="361" t="s">
        <v>1848</v>
      </c>
      <c r="J15" s="362"/>
      <c r="K15" s="362"/>
      <c r="L15" s="362"/>
      <c r="M15" s="362"/>
      <c r="N15" s="871"/>
      <c r="O15" s="13"/>
      <c r="P15" s="72"/>
      <c r="Q15" s="12"/>
    </row>
    <row r="16" spans="1:17" s="5" customFormat="1" ht="140.1" customHeight="1" x14ac:dyDescent="0.65">
      <c r="A16" s="916"/>
      <c r="B16" s="917"/>
      <c r="C16" s="917"/>
      <c r="D16" s="917"/>
      <c r="E16" s="917"/>
      <c r="F16" s="917"/>
      <c r="G16" s="917"/>
      <c r="H16" s="918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916"/>
      <c r="B17" s="917"/>
      <c r="C17" s="917"/>
      <c r="D17" s="917"/>
      <c r="E17" s="917"/>
      <c r="F17" s="917"/>
      <c r="G17" s="917"/>
      <c r="H17" s="918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916"/>
      <c r="B18" s="917"/>
      <c r="C18" s="917"/>
      <c r="D18" s="917"/>
      <c r="E18" s="917"/>
      <c r="F18" s="917"/>
      <c r="G18" s="917"/>
      <c r="H18" s="918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919"/>
      <c r="B19" s="920"/>
      <c r="C19" s="920"/>
      <c r="D19" s="920"/>
      <c r="E19" s="920"/>
      <c r="F19" s="920"/>
      <c r="G19" s="920"/>
      <c r="H19" s="921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17</v>
      </c>
      <c r="C21" s="87">
        <v>267</v>
      </c>
      <c r="D21" s="70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1819</v>
      </c>
      <c r="E22" s="767" t="s">
        <v>1815</v>
      </c>
      <c r="F22" s="768"/>
      <c r="G22" s="768"/>
      <c r="H22" s="769"/>
      <c r="I22" s="180" t="s">
        <v>1830</v>
      </c>
      <c r="J22" s="181"/>
      <c r="K22" s="181"/>
      <c r="L22" s="182"/>
      <c r="M22" s="7" t="s">
        <v>52</v>
      </c>
      <c r="N22" s="8">
        <v>30</v>
      </c>
      <c r="O22" s="3"/>
      <c r="P22" s="4"/>
      <c r="Q22" s="4"/>
    </row>
    <row r="23" spans="1:17" s="5" customFormat="1" ht="40.5" customHeight="1" x14ac:dyDescent="0.65">
      <c r="A23" s="92"/>
      <c r="B23" s="88"/>
      <c r="C23" s="71" t="s">
        <v>21</v>
      </c>
      <c r="D23" s="93"/>
      <c r="E23" s="770"/>
      <c r="F23" s="771"/>
      <c r="G23" s="771"/>
      <c r="H23" s="772"/>
      <c r="I23" s="183"/>
      <c r="J23" s="184"/>
      <c r="K23" s="184"/>
      <c r="L23" s="185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1814</v>
      </c>
      <c r="D24" s="93"/>
      <c r="E24" s="770"/>
      <c r="F24" s="771"/>
      <c r="G24" s="771"/>
      <c r="H24" s="772"/>
      <c r="I24" s="183"/>
      <c r="J24" s="184"/>
      <c r="K24" s="184"/>
      <c r="L24" s="185"/>
      <c r="M24" s="7" t="s">
        <v>34</v>
      </c>
      <c r="N24" s="8">
        <f>SUM(N22:N23)</f>
        <v>47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70"/>
      <c r="F25" s="771"/>
      <c r="G25" s="771"/>
      <c r="H25" s="772"/>
      <c r="I25" s="183"/>
      <c r="J25" s="184"/>
      <c r="K25" s="184"/>
      <c r="L25" s="185"/>
      <c r="M25" s="104" t="s">
        <v>1573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70"/>
      <c r="F26" s="771"/>
      <c r="G26" s="771"/>
      <c r="H26" s="772"/>
      <c r="I26" s="183"/>
      <c r="J26" s="184"/>
      <c r="K26" s="184"/>
      <c r="L26" s="185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70"/>
      <c r="F27" s="771"/>
      <c r="G27" s="771"/>
      <c r="H27" s="772"/>
      <c r="I27" s="183"/>
      <c r="J27" s="184"/>
      <c r="K27" s="184"/>
      <c r="L27" s="185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70"/>
      <c r="F28" s="771"/>
      <c r="G28" s="771"/>
      <c r="H28" s="772"/>
      <c r="I28" s="183"/>
      <c r="J28" s="184"/>
      <c r="K28" s="184"/>
      <c r="L28" s="185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70"/>
      <c r="F29" s="771"/>
      <c r="G29" s="771"/>
      <c r="H29" s="772"/>
      <c r="I29" s="183"/>
      <c r="J29" s="184"/>
      <c r="K29" s="184"/>
      <c r="L29" s="185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21"/>
      <c r="F30" s="822"/>
      <c r="G30" s="822"/>
      <c r="H30" s="823"/>
      <c r="I30" s="186"/>
      <c r="J30" s="187"/>
      <c r="K30" s="187"/>
      <c r="L30" s="188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1796</v>
      </c>
      <c r="F31" s="670"/>
      <c r="G31" s="670"/>
      <c r="H31" s="670"/>
      <c r="I31" s="724" t="s">
        <v>1831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1143</v>
      </c>
      <c r="D32" s="93"/>
      <c r="E32" s="169" t="s">
        <v>1795</v>
      </c>
      <c r="F32" s="169"/>
      <c r="G32" s="169"/>
      <c r="H32" s="169"/>
      <c r="I32" s="169" t="s">
        <v>1832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944" t="s">
        <v>1829</v>
      </c>
      <c r="B34" s="844"/>
      <c r="C34" s="844"/>
      <c r="D34" s="844"/>
      <c r="E34" s="844"/>
      <c r="F34" s="844"/>
      <c r="G34" s="844"/>
      <c r="H34" s="845"/>
      <c r="I34" s="843" t="s">
        <v>1828</v>
      </c>
      <c r="J34" s="844"/>
      <c r="K34" s="844"/>
      <c r="L34" s="844"/>
      <c r="M34" s="844"/>
      <c r="N34" s="949"/>
      <c r="O34" s="13"/>
      <c r="P34" s="72"/>
      <c r="Q34" s="12" t="s">
        <v>13</v>
      </c>
    </row>
    <row r="35" spans="1:19" ht="93.75" customHeight="1" x14ac:dyDescent="0.65">
      <c r="A35" s="945"/>
      <c r="B35" s="847"/>
      <c r="C35" s="847"/>
      <c r="D35" s="847"/>
      <c r="E35" s="847"/>
      <c r="F35" s="847"/>
      <c r="G35" s="847"/>
      <c r="H35" s="848"/>
      <c r="I35" s="846"/>
      <c r="J35" s="847"/>
      <c r="K35" s="847"/>
      <c r="L35" s="847"/>
      <c r="M35" s="847"/>
      <c r="N35" s="950"/>
      <c r="O35" s="14"/>
      <c r="P35" s="15"/>
      <c r="Q35" s="12"/>
    </row>
    <row r="36" spans="1:19" ht="83.25" customHeight="1" x14ac:dyDescent="0.65">
      <c r="A36" s="945"/>
      <c r="B36" s="847"/>
      <c r="C36" s="847"/>
      <c r="D36" s="847"/>
      <c r="E36" s="847"/>
      <c r="F36" s="847"/>
      <c r="G36" s="847"/>
      <c r="H36" s="848"/>
      <c r="I36" s="846"/>
      <c r="J36" s="847"/>
      <c r="K36" s="847"/>
      <c r="L36" s="847"/>
      <c r="M36" s="847"/>
      <c r="N36" s="950"/>
      <c r="O36" s="14"/>
      <c r="P36" s="15"/>
      <c r="Q36" s="12"/>
    </row>
    <row r="37" spans="1:19" ht="61.5" customHeight="1" x14ac:dyDescent="0.65">
      <c r="A37" s="945"/>
      <c r="B37" s="847"/>
      <c r="C37" s="847"/>
      <c r="D37" s="847"/>
      <c r="E37" s="847"/>
      <c r="F37" s="847"/>
      <c r="G37" s="847"/>
      <c r="H37" s="848"/>
      <c r="I37" s="846"/>
      <c r="J37" s="847"/>
      <c r="K37" s="847"/>
      <c r="L37" s="847"/>
      <c r="M37" s="847"/>
      <c r="N37" s="950"/>
      <c r="O37" s="16"/>
      <c r="P37" s="24"/>
      <c r="Q37" s="4"/>
    </row>
    <row r="38" spans="1:19" ht="11.25" customHeight="1" x14ac:dyDescent="0.65">
      <c r="A38" s="946"/>
      <c r="B38" s="947"/>
      <c r="C38" s="947"/>
      <c r="D38" s="947"/>
      <c r="E38" s="947"/>
      <c r="F38" s="947"/>
      <c r="G38" s="947"/>
      <c r="H38" s="948"/>
      <c r="I38" s="846"/>
      <c r="J38" s="847"/>
      <c r="K38" s="847"/>
      <c r="L38" s="847"/>
      <c r="M38" s="847"/>
      <c r="N38" s="950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70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71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1655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6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913" t="s">
        <v>434</v>
      </c>
      <c r="B53" s="914"/>
      <c r="C53" s="914"/>
      <c r="D53" s="914"/>
      <c r="E53" s="914"/>
      <c r="F53" s="914"/>
      <c r="G53" s="914"/>
      <c r="H53" s="915"/>
      <c r="I53" s="189"/>
      <c r="J53" s="190"/>
      <c r="K53" s="190"/>
      <c r="L53" s="190"/>
      <c r="M53" s="190"/>
      <c r="N53" s="191"/>
      <c r="O53" s="13"/>
      <c r="P53" s="72"/>
      <c r="Q53" s="12"/>
    </row>
    <row r="54" spans="1:19" ht="140.1" customHeight="1" x14ac:dyDescent="0.65">
      <c r="A54" s="916"/>
      <c r="B54" s="917"/>
      <c r="C54" s="917"/>
      <c r="D54" s="917"/>
      <c r="E54" s="917"/>
      <c r="F54" s="917"/>
      <c r="G54" s="917"/>
      <c r="H54" s="918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916"/>
      <c r="B55" s="917"/>
      <c r="C55" s="917"/>
      <c r="D55" s="917"/>
      <c r="E55" s="917"/>
      <c r="F55" s="917"/>
      <c r="G55" s="917"/>
      <c r="H55" s="918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916"/>
      <c r="B56" s="917"/>
      <c r="C56" s="917"/>
      <c r="D56" s="917"/>
      <c r="E56" s="917"/>
      <c r="F56" s="917"/>
      <c r="G56" s="917"/>
      <c r="H56" s="918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919"/>
      <c r="B57" s="920"/>
      <c r="C57" s="920"/>
      <c r="D57" s="920"/>
      <c r="E57" s="920"/>
      <c r="F57" s="920"/>
      <c r="G57" s="920"/>
      <c r="H57" s="921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148">
        <v>174</v>
      </c>
      <c r="C59" s="148">
        <v>4305</v>
      </c>
      <c r="D59" s="70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149"/>
      <c r="C60" s="149"/>
      <c r="D60" s="93" t="s">
        <v>36</v>
      </c>
      <c r="E60" s="789" t="s">
        <v>1843</v>
      </c>
      <c r="F60" s="423"/>
      <c r="G60" s="423"/>
      <c r="H60" s="424"/>
      <c r="I60" s="180" t="s">
        <v>1851</v>
      </c>
      <c r="J60" s="181"/>
      <c r="K60" s="181"/>
      <c r="L60" s="182"/>
      <c r="M60" s="7" t="s">
        <v>52</v>
      </c>
      <c r="N60" s="23">
        <v>54</v>
      </c>
      <c r="O60" s="3"/>
      <c r="P60" s="4"/>
      <c r="Q60" s="4"/>
    </row>
    <row r="61" spans="1:19" ht="99.95" customHeight="1" x14ac:dyDescent="0.65">
      <c r="A61" s="92"/>
      <c r="B61" s="149"/>
      <c r="C61" s="71" t="s">
        <v>21</v>
      </c>
      <c r="D61" s="93"/>
      <c r="E61" s="790"/>
      <c r="F61" s="426"/>
      <c r="G61" s="426"/>
      <c r="H61" s="427"/>
      <c r="I61" s="183"/>
      <c r="J61" s="184"/>
      <c r="K61" s="184"/>
      <c r="L61" s="185"/>
      <c r="M61" s="7" t="s">
        <v>30</v>
      </c>
      <c r="N61" s="8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149"/>
      <c r="C62" s="870" t="s">
        <v>670</v>
      </c>
      <c r="D62" s="93"/>
      <c r="E62" s="790"/>
      <c r="F62" s="426"/>
      <c r="G62" s="426"/>
      <c r="H62" s="427"/>
      <c r="I62" s="183"/>
      <c r="J62" s="184"/>
      <c r="K62" s="184"/>
      <c r="L62" s="185"/>
      <c r="M62" s="7" t="s">
        <v>34</v>
      </c>
      <c r="N62" s="23">
        <f>SUM(N60:N61)</f>
        <v>72</v>
      </c>
      <c r="O62" s="3"/>
      <c r="P62" s="4"/>
      <c r="Q62" s="4"/>
    </row>
    <row r="63" spans="1:19" ht="99.95" customHeight="1" x14ac:dyDescent="0.65">
      <c r="A63" s="92"/>
      <c r="B63" s="149"/>
      <c r="C63" s="870"/>
      <c r="D63" s="93"/>
      <c r="E63" s="790"/>
      <c r="F63" s="426"/>
      <c r="G63" s="426"/>
      <c r="H63" s="427"/>
      <c r="I63" s="183"/>
      <c r="J63" s="184"/>
      <c r="K63" s="184"/>
      <c r="L63" s="185"/>
      <c r="M63" s="104" t="s">
        <v>1655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149"/>
      <c r="C64" s="870"/>
      <c r="D64" s="93"/>
      <c r="E64" s="790"/>
      <c r="F64" s="426"/>
      <c r="G64" s="426"/>
      <c r="H64" s="427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149"/>
      <c r="C65" s="870"/>
      <c r="D65" s="93"/>
      <c r="E65" s="790"/>
      <c r="F65" s="426"/>
      <c r="G65" s="426"/>
      <c r="H65" s="427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149"/>
      <c r="C66" s="870"/>
      <c r="D66" s="93"/>
      <c r="E66" s="790"/>
      <c r="F66" s="426"/>
      <c r="G66" s="426"/>
      <c r="H66" s="427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149"/>
      <c r="C67" s="870"/>
      <c r="D67" s="93"/>
      <c r="E67" s="790"/>
      <c r="F67" s="426"/>
      <c r="G67" s="426"/>
      <c r="H67" s="427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149"/>
      <c r="C68" s="870"/>
      <c r="D68" s="93"/>
      <c r="E68" s="800"/>
      <c r="F68" s="429"/>
      <c r="G68" s="429"/>
      <c r="H68" s="430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149"/>
      <c r="C69" s="870"/>
      <c r="D69" s="93"/>
      <c r="E69" s="724" t="s">
        <v>1808</v>
      </c>
      <c r="F69" s="724"/>
      <c r="G69" s="724"/>
      <c r="H69" s="724"/>
      <c r="I69" s="724" t="s">
        <v>1820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59</v>
      </c>
      <c r="D70" s="93"/>
      <c r="E70" s="108" t="s">
        <v>1821</v>
      </c>
      <c r="F70" s="215"/>
      <c r="G70" s="215"/>
      <c r="H70" s="215"/>
      <c r="I70" s="108" t="s">
        <v>1822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72"/>
      <c r="Q72" s="12"/>
    </row>
    <row r="73" spans="1:19" ht="140.1" customHeight="1" x14ac:dyDescent="0.65">
      <c r="A73" s="951" t="s">
        <v>1836</v>
      </c>
      <c r="B73" s="532"/>
      <c r="C73" s="532"/>
      <c r="D73" s="532"/>
      <c r="E73" s="532"/>
      <c r="F73" s="532"/>
      <c r="G73" s="532"/>
      <c r="H73" s="533"/>
      <c r="I73" s="161" t="s">
        <v>1842</v>
      </c>
      <c r="J73" s="162"/>
      <c r="K73" s="236"/>
      <c r="L73" s="521" t="s">
        <v>1835</v>
      </c>
      <c r="M73" s="522"/>
      <c r="N73" s="523"/>
      <c r="O73" s="14"/>
      <c r="P73" s="15"/>
      <c r="Q73" s="12"/>
    </row>
    <row r="74" spans="1:19" ht="180" customHeight="1" x14ac:dyDescent="0.65">
      <c r="A74" s="735"/>
      <c r="B74" s="535"/>
      <c r="C74" s="535"/>
      <c r="D74" s="535"/>
      <c r="E74" s="535"/>
      <c r="F74" s="535"/>
      <c r="G74" s="535"/>
      <c r="H74" s="536"/>
      <c r="I74" s="164"/>
      <c r="J74" s="165"/>
      <c r="K74" s="237"/>
      <c r="L74" s="524"/>
      <c r="M74" s="525"/>
      <c r="N74" s="526"/>
      <c r="O74" s="14"/>
      <c r="P74" s="15"/>
      <c r="Q74" s="12"/>
    </row>
    <row r="75" spans="1:19" ht="177" customHeight="1" x14ac:dyDescent="0.65">
      <c r="A75" s="735"/>
      <c r="B75" s="535"/>
      <c r="C75" s="535"/>
      <c r="D75" s="535"/>
      <c r="E75" s="535"/>
      <c r="F75" s="535"/>
      <c r="G75" s="535"/>
      <c r="H75" s="536"/>
      <c r="I75" s="164"/>
      <c r="J75" s="165"/>
      <c r="K75" s="237"/>
      <c r="L75" s="524"/>
      <c r="M75" s="525"/>
      <c r="N75" s="526"/>
      <c r="O75" s="16"/>
      <c r="P75" s="24"/>
      <c r="Q75" s="4"/>
    </row>
    <row r="76" spans="1:19" ht="191.25" customHeight="1" x14ac:dyDescent="0.65">
      <c r="A76" s="736"/>
      <c r="B76" s="538"/>
      <c r="C76" s="538"/>
      <c r="D76" s="538"/>
      <c r="E76" s="538"/>
      <c r="F76" s="538"/>
      <c r="G76" s="538"/>
      <c r="H76" s="539"/>
      <c r="I76" s="238"/>
      <c r="J76" s="239"/>
      <c r="K76" s="240"/>
      <c r="L76" s="527"/>
      <c r="M76" s="528"/>
      <c r="N76" s="529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165</v>
      </c>
      <c r="C78" s="87">
        <v>2773</v>
      </c>
      <c r="D78" s="70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36</v>
      </c>
      <c r="E79" s="161" t="s">
        <v>1794</v>
      </c>
      <c r="F79" s="162"/>
      <c r="G79" s="162"/>
      <c r="H79" s="236"/>
      <c r="I79" s="161" t="s">
        <v>1844</v>
      </c>
      <c r="J79" s="162"/>
      <c r="K79" s="162"/>
      <c r="L79" s="236"/>
      <c r="M79" s="7" t="s">
        <v>52</v>
      </c>
      <c r="N79" s="8">
        <v>122</v>
      </c>
      <c r="O79" s="3"/>
      <c r="P79" s="4"/>
      <c r="Q79" s="4"/>
    </row>
    <row r="80" spans="1:19" ht="99.95" customHeight="1" x14ac:dyDescent="0.65">
      <c r="A80" s="92"/>
      <c r="B80" s="88"/>
      <c r="C80" s="71" t="s">
        <v>21</v>
      </c>
      <c r="D80" s="93"/>
      <c r="E80" s="164"/>
      <c r="F80" s="165"/>
      <c r="G80" s="165"/>
      <c r="H80" s="237"/>
      <c r="I80" s="164"/>
      <c r="J80" s="165"/>
      <c r="K80" s="165"/>
      <c r="L80" s="237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1750</v>
      </c>
      <c r="D81" s="93"/>
      <c r="E81" s="164"/>
      <c r="F81" s="165"/>
      <c r="G81" s="165"/>
      <c r="H81" s="237"/>
      <c r="I81" s="164"/>
      <c r="J81" s="165"/>
      <c r="K81" s="165"/>
      <c r="L81" s="237"/>
      <c r="M81" s="7" t="s">
        <v>34</v>
      </c>
      <c r="N81" s="8">
        <f>SUM(N79:N80)</f>
        <v>137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164"/>
      <c r="F82" s="165"/>
      <c r="G82" s="165"/>
      <c r="H82" s="237"/>
      <c r="I82" s="164"/>
      <c r="J82" s="165"/>
      <c r="K82" s="165"/>
      <c r="L82" s="237"/>
      <c r="M82" s="104" t="s">
        <v>1573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164"/>
      <c r="F83" s="165"/>
      <c r="G83" s="165"/>
      <c r="H83" s="237"/>
      <c r="I83" s="164"/>
      <c r="J83" s="165"/>
      <c r="K83" s="165"/>
      <c r="L83" s="237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164"/>
      <c r="F84" s="165"/>
      <c r="G84" s="165"/>
      <c r="H84" s="237"/>
      <c r="I84" s="164"/>
      <c r="J84" s="165"/>
      <c r="K84" s="165"/>
      <c r="L84" s="237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164"/>
      <c r="F85" s="165"/>
      <c r="G85" s="165"/>
      <c r="H85" s="237"/>
      <c r="I85" s="164"/>
      <c r="J85" s="165"/>
      <c r="K85" s="165"/>
      <c r="L85" s="237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164"/>
      <c r="F86" s="165"/>
      <c r="G86" s="165"/>
      <c r="H86" s="237"/>
      <c r="I86" s="164"/>
      <c r="J86" s="165"/>
      <c r="K86" s="165"/>
      <c r="L86" s="237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164"/>
      <c r="F87" s="165"/>
      <c r="G87" s="165"/>
      <c r="H87" s="237"/>
      <c r="I87" s="164"/>
      <c r="J87" s="165"/>
      <c r="K87" s="165"/>
      <c r="L87" s="237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1793</v>
      </c>
      <c r="F88" s="724"/>
      <c r="G88" s="724"/>
      <c r="H88" s="724"/>
      <c r="I88" s="724" t="s">
        <v>1811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241</v>
      </c>
      <c r="D89" s="93"/>
      <c r="E89" s="169" t="s">
        <v>1807</v>
      </c>
      <c r="F89" s="222"/>
      <c r="G89" s="222"/>
      <c r="H89" s="222"/>
      <c r="I89" s="169" t="s">
        <v>1845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72"/>
      <c r="Q91" s="12"/>
    </row>
    <row r="92" spans="1:17" s="5" customFormat="1" ht="140.1" customHeight="1" x14ac:dyDescent="0.65">
      <c r="A92" s="951" t="s">
        <v>1836</v>
      </c>
      <c r="B92" s="532"/>
      <c r="C92" s="532"/>
      <c r="D92" s="532"/>
      <c r="E92" s="532"/>
      <c r="F92" s="532"/>
      <c r="G92" s="532"/>
      <c r="H92" s="533"/>
      <c r="I92" s="161" t="s">
        <v>1842</v>
      </c>
      <c r="J92" s="162"/>
      <c r="K92" s="236"/>
      <c r="L92" s="521" t="s">
        <v>1835</v>
      </c>
      <c r="M92" s="522"/>
      <c r="N92" s="523"/>
      <c r="O92" s="14"/>
      <c r="P92" s="15"/>
      <c r="Q92" s="12"/>
    </row>
    <row r="93" spans="1:17" s="5" customFormat="1" ht="140.1" customHeight="1" x14ac:dyDescent="0.65">
      <c r="A93" s="735"/>
      <c r="B93" s="535"/>
      <c r="C93" s="535"/>
      <c r="D93" s="535"/>
      <c r="E93" s="535"/>
      <c r="F93" s="535"/>
      <c r="G93" s="535"/>
      <c r="H93" s="536"/>
      <c r="I93" s="164"/>
      <c r="J93" s="165"/>
      <c r="K93" s="237"/>
      <c r="L93" s="524"/>
      <c r="M93" s="525"/>
      <c r="N93" s="526"/>
      <c r="O93" s="14"/>
      <c r="P93" s="15"/>
      <c r="Q93" s="12"/>
    </row>
    <row r="94" spans="1:17" s="5" customFormat="1" ht="260.25" customHeight="1" x14ac:dyDescent="0.65">
      <c r="A94" s="735"/>
      <c r="B94" s="535"/>
      <c r="C94" s="535"/>
      <c r="D94" s="535"/>
      <c r="E94" s="535"/>
      <c r="F94" s="535"/>
      <c r="G94" s="535"/>
      <c r="H94" s="536"/>
      <c r="I94" s="164"/>
      <c r="J94" s="165"/>
      <c r="K94" s="237"/>
      <c r="L94" s="524"/>
      <c r="M94" s="525"/>
      <c r="N94" s="526"/>
      <c r="O94" s="16"/>
      <c r="P94" s="24"/>
      <c r="Q94" s="4"/>
    </row>
    <row r="95" spans="1:17" s="5" customFormat="1" ht="182.25" customHeight="1" x14ac:dyDescent="0.65">
      <c r="A95" s="736"/>
      <c r="B95" s="538"/>
      <c r="C95" s="538"/>
      <c r="D95" s="538"/>
      <c r="E95" s="538"/>
      <c r="F95" s="538"/>
      <c r="G95" s="538"/>
      <c r="H95" s="539"/>
      <c r="I95" s="238"/>
      <c r="J95" s="239"/>
      <c r="K95" s="240"/>
      <c r="L95" s="527"/>
      <c r="M95" s="528"/>
      <c r="N95" s="529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70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89" t="s">
        <v>1809</v>
      </c>
      <c r="F98" s="423"/>
      <c r="G98" s="423"/>
      <c r="H98" s="424"/>
      <c r="I98" s="643" t="s">
        <v>1852</v>
      </c>
      <c r="J98" s="712"/>
      <c r="K98" s="712"/>
      <c r="L98" s="713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71" t="s">
        <v>21</v>
      </c>
      <c r="D99" s="93"/>
      <c r="E99" s="790"/>
      <c r="F99" s="426"/>
      <c r="G99" s="426"/>
      <c r="H99" s="427"/>
      <c r="I99" s="714"/>
      <c r="J99" s="715"/>
      <c r="K99" s="715"/>
      <c r="L99" s="716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790"/>
      <c r="F100" s="426"/>
      <c r="G100" s="426"/>
      <c r="H100" s="427"/>
      <c r="I100" s="714"/>
      <c r="J100" s="715"/>
      <c r="K100" s="715"/>
      <c r="L100" s="716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90"/>
      <c r="F101" s="426"/>
      <c r="G101" s="426"/>
      <c r="H101" s="427"/>
      <c r="I101" s="714"/>
      <c r="J101" s="715"/>
      <c r="K101" s="715"/>
      <c r="L101" s="716"/>
      <c r="M101" s="104" t="s">
        <v>1573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90"/>
      <c r="F102" s="426"/>
      <c r="G102" s="426"/>
      <c r="H102" s="427"/>
      <c r="I102" s="714"/>
      <c r="J102" s="715"/>
      <c r="K102" s="715"/>
      <c r="L102" s="716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90"/>
      <c r="F103" s="426"/>
      <c r="G103" s="426"/>
      <c r="H103" s="427"/>
      <c r="I103" s="714"/>
      <c r="J103" s="715"/>
      <c r="K103" s="715"/>
      <c r="L103" s="716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90"/>
      <c r="F104" s="426"/>
      <c r="G104" s="426"/>
      <c r="H104" s="427"/>
      <c r="I104" s="714"/>
      <c r="J104" s="715"/>
      <c r="K104" s="715"/>
      <c r="L104" s="716"/>
      <c r="M104" s="104"/>
      <c r="N104" s="105"/>
      <c r="O104" s="3"/>
      <c r="P104" s="4"/>
      <c r="Q104" s="4"/>
    </row>
    <row r="105" spans="1:19" ht="111" customHeight="1" x14ac:dyDescent="0.65">
      <c r="A105" s="92"/>
      <c r="B105" s="235"/>
      <c r="C105" s="103"/>
      <c r="D105" s="93"/>
      <c r="E105" s="790"/>
      <c r="F105" s="426"/>
      <c r="G105" s="426"/>
      <c r="H105" s="427"/>
      <c r="I105" s="714"/>
      <c r="J105" s="715"/>
      <c r="K105" s="715"/>
      <c r="L105" s="716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00"/>
      <c r="F106" s="429"/>
      <c r="G106" s="429"/>
      <c r="H106" s="430"/>
      <c r="I106" s="863"/>
      <c r="J106" s="864"/>
      <c r="K106" s="864"/>
      <c r="L106" s="865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1800</v>
      </c>
      <c r="F107" s="728"/>
      <c r="G107" s="728"/>
      <c r="H107" s="728"/>
      <c r="I107" s="728" t="s">
        <v>1847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31" t="s">
        <v>1846</v>
      </c>
      <c r="D108" s="93"/>
      <c r="E108" s="233" t="s">
        <v>1680</v>
      </c>
      <c r="F108" s="233"/>
      <c r="G108" s="233"/>
      <c r="H108" s="233"/>
      <c r="I108" s="233" t="s">
        <v>1680</v>
      </c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1833</v>
      </c>
      <c r="B110" s="557"/>
      <c r="C110" s="557"/>
      <c r="D110" s="557"/>
      <c r="E110" s="557"/>
      <c r="F110" s="557"/>
      <c r="G110" s="557"/>
      <c r="H110" s="558"/>
      <c r="I110" s="251" t="s">
        <v>71</v>
      </c>
      <c r="J110" s="252"/>
      <c r="K110" s="252"/>
      <c r="L110" s="252"/>
      <c r="M110" s="252"/>
      <c r="N110" s="253"/>
      <c r="O110" s="13"/>
      <c r="P110" s="72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66.7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70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1350</v>
      </c>
      <c r="F117" s="878"/>
      <c r="G117" s="878"/>
      <c r="H117" s="879"/>
      <c r="I117" s="877" t="s">
        <v>1682</v>
      </c>
      <c r="J117" s="878"/>
      <c r="K117" s="878"/>
      <c r="L117" s="879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71" t="s">
        <v>21</v>
      </c>
      <c r="D118" s="93"/>
      <c r="E118" s="620" t="s">
        <v>1802</v>
      </c>
      <c r="F118" s="557"/>
      <c r="G118" s="557"/>
      <c r="H118" s="558"/>
      <c r="I118" s="620" t="s">
        <v>1850</v>
      </c>
      <c r="J118" s="557"/>
      <c r="K118" s="557"/>
      <c r="L118" s="558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621"/>
      <c r="F119" s="889"/>
      <c r="G119" s="889"/>
      <c r="H119" s="561"/>
      <c r="I119" s="621"/>
      <c r="J119" s="889"/>
      <c r="K119" s="889"/>
      <c r="L119" s="561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621"/>
      <c r="J120" s="889"/>
      <c r="K120" s="889"/>
      <c r="L120" s="561"/>
      <c r="M120" s="104" t="s">
        <v>512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621"/>
      <c r="J121" s="889"/>
      <c r="K121" s="889"/>
      <c r="L121" s="561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621"/>
      <c r="J122" s="889"/>
      <c r="K122" s="889"/>
      <c r="L122" s="561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621"/>
      <c r="J123" s="889"/>
      <c r="K123" s="889"/>
      <c r="L123" s="561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621"/>
      <c r="J124" s="889"/>
      <c r="K124" s="889"/>
      <c r="L124" s="561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622"/>
      <c r="J125" s="563"/>
      <c r="K125" s="563"/>
      <c r="L125" s="564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1801</v>
      </c>
      <c r="F126" s="724"/>
      <c r="G126" s="724"/>
      <c r="H126" s="724"/>
      <c r="I126" s="724" t="s">
        <v>1827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68" t="s">
        <v>1600</v>
      </c>
      <c r="D127" s="93"/>
      <c r="E127" s="108"/>
      <c r="F127" s="233"/>
      <c r="G127" s="233"/>
      <c r="H127" s="233"/>
      <c r="I127" s="108"/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913" t="s">
        <v>1604</v>
      </c>
      <c r="B129" s="914"/>
      <c r="C129" s="914"/>
      <c r="D129" s="914"/>
      <c r="E129" s="914"/>
      <c r="F129" s="914"/>
      <c r="G129" s="914"/>
      <c r="H129" s="915"/>
      <c r="I129" s="709" t="s">
        <v>668</v>
      </c>
      <c r="J129" s="710"/>
      <c r="K129" s="710"/>
      <c r="L129" s="710"/>
      <c r="M129" s="710"/>
      <c r="N129" s="711"/>
      <c r="O129" s="13"/>
      <c r="P129" s="72"/>
      <c r="Q129" s="12"/>
    </row>
    <row r="130" spans="1:19" ht="140.1" customHeight="1" x14ac:dyDescent="0.65">
      <c r="A130" s="916"/>
      <c r="B130" s="917"/>
      <c r="C130" s="917"/>
      <c r="D130" s="917"/>
      <c r="E130" s="917"/>
      <c r="F130" s="917"/>
      <c r="G130" s="917"/>
      <c r="H130" s="918"/>
      <c r="I130" s="621" t="s">
        <v>1605</v>
      </c>
      <c r="J130" s="560"/>
      <c r="K130" s="560"/>
      <c r="L130" s="560"/>
      <c r="M130" s="560"/>
      <c r="N130" s="802"/>
      <c r="O130" s="14"/>
      <c r="P130" s="15"/>
      <c r="Q130" s="12"/>
    </row>
    <row r="131" spans="1:19" ht="161.25" customHeight="1" x14ac:dyDescent="0.65">
      <c r="A131" s="916"/>
      <c r="B131" s="917"/>
      <c r="C131" s="917"/>
      <c r="D131" s="917"/>
      <c r="E131" s="917"/>
      <c r="F131" s="917"/>
      <c r="G131" s="917"/>
      <c r="H131" s="918"/>
      <c r="I131" s="621"/>
      <c r="J131" s="560"/>
      <c r="K131" s="560"/>
      <c r="L131" s="560"/>
      <c r="M131" s="560"/>
      <c r="N131" s="802"/>
      <c r="O131" s="14"/>
      <c r="P131" s="15"/>
      <c r="Q131" s="12"/>
    </row>
    <row r="132" spans="1:19" ht="134.25" customHeight="1" x14ac:dyDescent="0.65">
      <c r="A132" s="916"/>
      <c r="B132" s="917"/>
      <c r="C132" s="917"/>
      <c r="D132" s="917"/>
      <c r="E132" s="917"/>
      <c r="F132" s="917"/>
      <c r="G132" s="917"/>
      <c r="H132" s="918"/>
      <c r="I132" s="621"/>
      <c r="J132" s="560"/>
      <c r="K132" s="560"/>
      <c r="L132" s="560"/>
      <c r="M132" s="560"/>
      <c r="N132" s="802"/>
      <c r="O132" s="16"/>
      <c r="P132" s="24"/>
      <c r="Q132" s="4"/>
    </row>
    <row r="133" spans="1:19" ht="147.75" customHeight="1" x14ac:dyDescent="0.65">
      <c r="A133" s="919"/>
      <c r="B133" s="920"/>
      <c r="C133" s="920"/>
      <c r="D133" s="920"/>
      <c r="E133" s="920"/>
      <c r="F133" s="920"/>
      <c r="G133" s="920"/>
      <c r="H133" s="921"/>
      <c r="I133" s="622"/>
      <c r="J133" s="563"/>
      <c r="K133" s="563"/>
      <c r="L133" s="563"/>
      <c r="M133" s="563"/>
      <c r="N133" s="803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70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161" t="s">
        <v>1810</v>
      </c>
      <c r="F136" s="162"/>
      <c r="G136" s="162"/>
      <c r="H136" s="236"/>
      <c r="I136" s="161" t="s">
        <v>1853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71" t="s">
        <v>21</v>
      </c>
      <c r="D137" s="93"/>
      <c r="E137" s="164"/>
      <c r="F137" s="165"/>
      <c r="G137" s="165"/>
      <c r="H137" s="237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164"/>
      <c r="F138" s="165"/>
      <c r="G138" s="165"/>
      <c r="H138" s="237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164"/>
      <c r="F139" s="165"/>
      <c r="G139" s="165"/>
      <c r="H139" s="237"/>
      <c r="I139" s="164"/>
      <c r="J139" s="165"/>
      <c r="K139" s="165"/>
      <c r="L139" s="237"/>
      <c r="M139" s="104" t="s">
        <v>1573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164"/>
      <c r="F140" s="165"/>
      <c r="G140" s="165"/>
      <c r="H140" s="237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164"/>
      <c r="F141" s="165"/>
      <c r="G141" s="165"/>
      <c r="H141" s="237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164"/>
      <c r="F142" s="165"/>
      <c r="G142" s="165"/>
      <c r="H142" s="237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164"/>
      <c r="F143" s="165"/>
      <c r="G143" s="165"/>
      <c r="H143" s="237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164"/>
      <c r="F144" s="165"/>
      <c r="G144" s="165"/>
      <c r="H144" s="237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1799</v>
      </c>
      <c r="F145" s="725"/>
      <c r="G145" s="725"/>
      <c r="H145" s="725"/>
      <c r="I145" s="725" t="s">
        <v>1834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68" t="s">
        <v>1745</v>
      </c>
      <c r="D146" s="93"/>
      <c r="E146" s="108" t="s">
        <v>1806</v>
      </c>
      <c r="F146" s="233"/>
      <c r="G146" s="233"/>
      <c r="H146" s="233"/>
      <c r="I146" s="108" t="s">
        <v>1823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1833</v>
      </c>
      <c r="B148" s="557"/>
      <c r="C148" s="557"/>
      <c r="D148" s="557"/>
      <c r="E148" s="557"/>
      <c r="F148" s="557"/>
      <c r="G148" s="557"/>
      <c r="H148" s="558"/>
      <c r="I148" s="306" t="s">
        <v>984</v>
      </c>
      <c r="J148" s="307"/>
      <c r="K148" s="307"/>
      <c r="L148" s="307"/>
      <c r="M148" s="307"/>
      <c r="N148" s="308"/>
      <c r="O148" s="13"/>
      <c r="P148" s="72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69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27.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35.7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1655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68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 t="s">
        <v>1695</v>
      </c>
      <c r="C163" s="325">
        <v>1064</v>
      </c>
      <c r="D163" s="69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20" t="s">
        <v>1818</v>
      </c>
      <c r="F164" s="557"/>
      <c r="G164" s="557"/>
      <c r="H164" s="558"/>
      <c r="I164" s="251" t="s">
        <v>1838</v>
      </c>
      <c r="J164" s="252"/>
      <c r="K164" s="252"/>
      <c r="L164" s="686"/>
      <c r="M164" s="338" t="s">
        <v>52</v>
      </c>
      <c r="N164" s="419">
        <v>24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621"/>
      <c r="F165" s="560"/>
      <c r="G165" s="560"/>
      <c r="H165" s="561"/>
      <c r="I165" s="254"/>
      <c r="J165" s="255"/>
      <c r="K165" s="255"/>
      <c r="L165" s="687"/>
      <c r="M165" s="339"/>
      <c r="N165" s="420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 t="s">
        <v>404</v>
      </c>
      <c r="D166" s="93"/>
      <c r="E166" s="621"/>
      <c r="F166" s="560"/>
      <c r="G166" s="560"/>
      <c r="H166" s="561"/>
      <c r="I166" s="254"/>
      <c r="J166" s="255"/>
      <c r="K166" s="255"/>
      <c r="L166" s="68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621"/>
      <c r="F167" s="560"/>
      <c r="G167" s="560"/>
      <c r="H167" s="561"/>
      <c r="I167" s="254"/>
      <c r="J167" s="255"/>
      <c r="K167" s="255"/>
      <c r="L167" s="687"/>
      <c r="M167" s="7" t="s">
        <v>34</v>
      </c>
      <c r="N167" s="23">
        <f>SUM(N164:N166)</f>
        <v>36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621"/>
      <c r="F168" s="560"/>
      <c r="G168" s="560"/>
      <c r="H168" s="561"/>
      <c r="I168" s="254"/>
      <c r="J168" s="255"/>
      <c r="K168" s="255"/>
      <c r="L168" s="687"/>
      <c r="M168" s="104" t="s">
        <v>702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622"/>
      <c r="F169" s="563"/>
      <c r="G169" s="563"/>
      <c r="H169" s="564"/>
      <c r="I169" s="257"/>
      <c r="J169" s="258"/>
      <c r="K169" s="258"/>
      <c r="L169" s="688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4" t="s">
        <v>1798</v>
      </c>
      <c r="F170" s="724"/>
      <c r="G170" s="724"/>
      <c r="H170" s="724"/>
      <c r="I170" s="724" t="s">
        <v>1824</v>
      </c>
      <c r="J170" s="724"/>
      <c r="K170" s="724"/>
      <c r="L170" s="724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68" t="s">
        <v>59</v>
      </c>
      <c r="D171" s="93"/>
      <c r="E171" s="923" t="s">
        <v>1797</v>
      </c>
      <c r="F171" s="923"/>
      <c r="G171" s="923"/>
      <c r="H171" s="923"/>
      <c r="I171" s="923" t="s">
        <v>1825</v>
      </c>
      <c r="J171" s="923"/>
      <c r="K171" s="923"/>
      <c r="L171" s="92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72"/>
      <c r="Q173" s="12"/>
    </row>
    <row r="174" spans="1:17" s="5" customFormat="1" ht="318.75" customHeight="1" x14ac:dyDescent="0.65">
      <c r="A174" s="951" t="s">
        <v>1836</v>
      </c>
      <c r="B174" s="532"/>
      <c r="C174" s="532"/>
      <c r="D174" s="532"/>
      <c r="E174" s="532"/>
      <c r="F174" s="532"/>
      <c r="G174" s="532"/>
      <c r="H174" s="533"/>
      <c r="I174" s="161" t="s">
        <v>1841</v>
      </c>
      <c r="J174" s="162"/>
      <c r="K174" s="236"/>
      <c r="L174" s="521" t="s">
        <v>1835</v>
      </c>
      <c r="M174" s="522"/>
      <c r="N174" s="523"/>
      <c r="O174" s="14"/>
      <c r="P174" s="15"/>
      <c r="Q174" s="12"/>
    </row>
    <row r="175" spans="1:17" s="5" customFormat="1" ht="309.75" customHeight="1" x14ac:dyDescent="0.65">
      <c r="A175" s="735"/>
      <c r="B175" s="535"/>
      <c r="C175" s="535"/>
      <c r="D175" s="535"/>
      <c r="E175" s="535"/>
      <c r="F175" s="535"/>
      <c r="G175" s="535"/>
      <c r="H175" s="536"/>
      <c r="I175" s="164"/>
      <c r="J175" s="165"/>
      <c r="K175" s="237"/>
      <c r="L175" s="524"/>
      <c r="M175" s="525"/>
      <c r="N175" s="526"/>
      <c r="O175" s="14"/>
      <c r="P175" s="15"/>
      <c r="Q175" s="12"/>
    </row>
    <row r="176" spans="1:17" s="5" customFormat="1" ht="12.75" hidden="1" customHeight="1" x14ac:dyDescent="0.65">
      <c r="A176" s="735"/>
      <c r="B176" s="535"/>
      <c r="C176" s="535"/>
      <c r="D176" s="535"/>
      <c r="E176" s="535"/>
      <c r="F176" s="535"/>
      <c r="G176" s="535"/>
      <c r="H176" s="536"/>
      <c r="I176" s="164"/>
      <c r="J176" s="165"/>
      <c r="K176" s="237"/>
      <c r="L176" s="524"/>
      <c r="M176" s="525"/>
      <c r="N176" s="526"/>
      <c r="O176" s="16"/>
      <c r="P176" s="24"/>
      <c r="Q176" s="4"/>
    </row>
    <row r="177" spans="1:17" s="5" customFormat="1" ht="15.75" hidden="1" customHeight="1" x14ac:dyDescent="0.65">
      <c r="A177" s="736"/>
      <c r="B177" s="538"/>
      <c r="C177" s="538"/>
      <c r="D177" s="538"/>
      <c r="E177" s="538"/>
      <c r="F177" s="538"/>
      <c r="G177" s="538"/>
      <c r="H177" s="539"/>
      <c r="I177" s="238"/>
      <c r="J177" s="239"/>
      <c r="K177" s="240"/>
      <c r="L177" s="527"/>
      <c r="M177" s="528"/>
      <c r="N177" s="529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601</v>
      </c>
      <c r="C179" s="325">
        <v>51936</v>
      </c>
      <c r="D179" s="69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1623</v>
      </c>
      <c r="E180" s="161" t="s">
        <v>1803</v>
      </c>
      <c r="F180" s="162"/>
      <c r="G180" s="162"/>
      <c r="H180" s="236"/>
      <c r="I180" s="620" t="s">
        <v>1840</v>
      </c>
      <c r="J180" s="557"/>
      <c r="K180" s="557"/>
      <c r="L180" s="558"/>
      <c r="M180" s="338" t="s">
        <v>52</v>
      </c>
      <c r="N180" s="340">
        <v>77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64"/>
      <c r="F181" s="165"/>
      <c r="G181" s="165"/>
      <c r="H181" s="237"/>
      <c r="I181" s="621"/>
      <c r="J181" s="560"/>
      <c r="K181" s="560"/>
      <c r="L181" s="561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1816</v>
      </c>
      <c r="D182" s="343"/>
      <c r="E182" s="164"/>
      <c r="F182" s="165"/>
      <c r="G182" s="165"/>
      <c r="H182" s="237"/>
      <c r="I182" s="621"/>
      <c r="J182" s="560"/>
      <c r="K182" s="560"/>
      <c r="L182" s="561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164"/>
      <c r="F183" s="165"/>
      <c r="G183" s="165"/>
      <c r="H183" s="237"/>
      <c r="I183" s="621"/>
      <c r="J183" s="560"/>
      <c r="K183" s="560"/>
      <c r="L183" s="561"/>
      <c r="M183" s="7" t="s">
        <v>34</v>
      </c>
      <c r="N183" s="8">
        <f>SUM(N180:N182)</f>
        <v>84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164"/>
      <c r="F184" s="165"/>
      <c r="G184" s="165"/>
      <c r="H184" s="237"/>
      <c r="I184" s="621"/>
      <c r="J184" s="560"/>
      <c r="K184" s="560"/>
      <c r="L184" s="561"/>
      <c r="M184" s="104" t="s">
        <v>702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38"/>
      <c r="F185" s="239"/>
      <c r="G185" s="239"/>
      <c r="H185" s="240"/>
      <c r="I185" s="622"/>
      <c r="J185" s="563"/>
      <c r="K185" s="563"/>
      <c r="L185" s="564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1805</v>
      </c>
      <c r="F186" s="724"/>
      <c r="G186" s="724"/>
      <c r="H186" s="724"/>
      <c r="I186" s="724" t="s">
        <v>1817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68" t="s">
        <v>28</v>
      </c>
      <c r="D187" s="344"/>
      <c r="E187" s="923" t="s">
        <v>1804</v>
      </c>
      <c r="F187" s="923"/>
      <c r="G187" s="923"/>
      <c r="H187" s="923"/>
      <c r="I187" s="923" t="s">
        <v>1837</v>
      </c>
      <c r="J187" s="923"/>
      <c r="K187" s="923"/>
      <c r="L187" s="923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72"/>
      <c r="Q189" s="12"/>
    </row>
    <row r="190" spans="1:17" s="5" customFormat="1" ht="45.75" customHeight="1" x14ac:dyDescent="0.65">
      <c r="A190" s="951" t="s">
        <v>1836</v>
      </c>
      <c r="B190" s="532"/>
      <c r="C190" s="532"/>
      <c r="D190" s="532"/>
      <c r="E190" s="532"/>
      <c r="F190" s="532"/>
      <c r="G190" s="532"/>
      <c r="H190" s="533"/>
      <c r="I190" s="161" t="s">
        <v>1839</v>
      </c>
      <c r="J190" s="162"/>
      <c r="K190" s="236"/>
      <c r="L190" s="521" t="s">
        <v>1835</v>
      </c>
      <c r="M190" s="522"/>
      <c r="N190" s="523"/>
      <c r="O190" s="14"/>
      <c r="P190" s="15"/>
      <c r="Q190" s="12"/>
    </row>
    <row r="191" spans="1:17" s="5" customFormat="1" ht="140.1" customHeight="1" x14ac:dyDescent="0.65">
      <c r="A191" s="735"/>
      <c r="B191" s="535"/>
      <c r="C191" s="535"/>
      <c r="D191" s="535"/>
      <c r="E191" s="535"/>
      <c r="F191" s="535"/>
      <c r="G191" s="535"/>
      <c r="H191" s="536"/>
      <c r="I191" s="164"/>
      <c r="J191" s="165"/>
      <c r="K191" s="237"/>
      <c r="L191" s="524"/>
      <c r="M191" s="525"/>
      <c r="N191" s="526"/>
      <c r="O191" s="14"/>
      <c r="P191" s="15"/>
      <c r="Q191" s="12"/>
    </row>
    <row r="192" spans="1:17" s="5" customFormat="1" ht="187.5" customHeight="1" x14ac:dyDescent="0.65">
      <c r="A192" s="735"/>
      <c r="B192" s="535"/>
      <c r="C192" s="535"/>
      <c r="D192" s="535"/>
      <c r="E192" s="535"/>
      <c r="F192" s="535"/>
      <c r="G192" s="535"/>
      <c r="H192" s="536"/>
      <c r="I192" s="164"/>
      <c r="J192" s="165"/>
      <c r="K192" s="237"/>
      <c r="L192" s="524"/>
      <c r="M192" s="525"/>
      <c r="N192" s="526"/>
      <c r="O192" s="16"/>
      <c r="P192" s="24"/>
      <c r="Q192" s="4"/>
    </row>
    <row r="193" spans="1:17" s="5" customFormat="1" ht="321" customHeight="1" x14ac:dyDescent="0.65">
      <c r="A193" s="736"/>
      <c r="B193" s="538"/>
      <c r="C193" s="538"/>
      <c r="D193" s="538"/>
      <c r="E193" s="538"/>
      <c r="F193" s="538"/>
      <c r="G193" s="538"/>
      <c r="H193" s="539"/>
      <c r="I193" s="238"/>
      <c r="J193" s="239"/>
      <c r="K193" s="240"/>
      <c r="L193" s="527"/>
      <c r="M193" s="528"/>
      <c r="N193" s="529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69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1724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6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72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304</v>
      </c>
      <c r="B210" s="356"/>
      <c r="C210" s="356"/>
      <c r="D210" s="356"/>
      <c r="E210" s="357"/>
      <c r="F210" s="355" t="s">
        <v>202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view="pageBreakPreview" zoomScale="24" zoomScaleNormal="25" zoomScaleSheetLayoutView="24" zoomScalePageLayoutView="20" workbookViewId="0">
      <pane ySplit="1" topLeftCell="A109" activePane="bottomLeft" state="frozen"/>
      <selection activeCell="I80" sqref="I80:L89"/>
      <selection pane="bottomLeft" activeCell="I180" sqref="I180:L185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1854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75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1594</v>
      </c>
      <c r="B3" s="88"/>
      <c r="C3" s="88"/>
      <c r="D3" s="93" t="s">
        <v>1792</v>
      </c>
      <c r="E3" s="180" t="s">
        <v>1812</v>
      </c>
      <c r="F3" s="181"/>
      <c r="G3" s="181"/>
      <c r="H3" s="182"/>
      <c r="I3" s="180" t="s">
        <v>1812</v>
      </c>
      <c r="J3" s="181"/>
      <c r="K3" s="181"/>
      <c r="L3" s="182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76" t="s">
        <v>21</v>
      </c>
      <c r="D4" s="93"/>
      <c r="E4" s="183"/>
      <c r="F4" s="184"/>
      <c r="G4" s="184"/>
      <c r="H4" s="185"/>
      <c r="I4" s="183"/>
      <c r="J4" s="184"/>
      <c r="K4" s="184"/>
      <c r="L4" s="185"/>
      <c r="M4" s="7" t="s">
        <v>30</v>
      </c>
      <c r="N4" s="8">
        <v>24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/>
      <c r="D5" s="93"/>
      <c r="E5" s="183"/>
      <c r="F5" s="184"/>
      <c r="G5" s="184"/>
      <c r="H5" s="185"/>
      <c r="I5" s="183"/>
      <c r="J5" s="184"/>
      <c r="K5" s="184"/>
      <c r="L5" s="185"/>
      <c r="M5" s="7" t="s">
        <v>34</v>
      </c>
      <c r="N5" s="8">
        <f>SUM(N3:N4)</f>
        <v>40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183"/>
      <c r="F6" s="184"/>
      <c r="G6" s="184"/>
      <c r="H6" s="185"/>
      <c r="I6" s="183"/>
      <c r="J6" s="184"/>
      <c r="K6" s="184"/>
      <c r="L6" s="185"/>
      <c r="M6" s="104" t="s">
        <v>1865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183"/>
      <c r="F7" s="184"/>
      <c r="G7" s="184"/>
      <c r="H7" s="185"/>
      <c r="I7" s="183"/>
      <c r="J7" s="184"/>
      <c r="K7" s="184"/>
      <c r="L7" s="185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183"/>
      <c r="F8" s="184"/>
      <c r="G8" s="184"/>
      <c r="H8" s="185"/>
      <c r="I8" s="183"/>
      <c r="J8" s="184"/>
      <c r="K8" s="184"/>
      <c r="L8" s="185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1656</v>
      </c>
      <c r="B9" s="88"/>
      <c r="C9" s="103"/>
      <c r="D9" s="93"/>
      <c r="E9" s="183"/>
      <c r="F9" s="184"/>
      <c r="G9" s="184"/>
      <c r="H9" s="185"/>
      <c r="I9" s="183"/>
      <c r="J9" s="184"/>
      <c r="K9" s="184"/>
      <c r="L9" s="185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183"/>
      <c r="F10" s="184"/>
      <c r="G10" s="184"/>
      <c r="H10" s="185"/>
      <c r="I10" s="183"/>
      <c r="J10" s="184"/>
      <c r="K10" s="184"/>
      <c r="L10" s="185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183"/>
      <c r="F11" s="184"/>
      <c r="G11" s="184"/>
      <c r="H11" s="185"/>
      <c r="I11" s="183"/>
      <c r="J11" s="184"/>
      <c r="K11" s="184"/>
      <c r="L11" s="185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1855</v>
      </c>
      <c r="F12" s="724"/>
      <c r="G12" s="724"/>
      <c r="H12" s="724"/>
      <c r="I12" s="724" t="s">
        <v>1869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662</v>
      </c>
      <c r="F13" s="109"/>
      <c r="G13" s="109"/>
      <c r="H13" s="109"/>
      <c r="I13" s="169"/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960" t="s">
        <v>1880</v>
      </c>
      <c r="B15" s="961"/>
      <c r="C15" s="961"/>
      <c r="D15" s="961"/>
      <c r="E15" s="961"/>
      <c r="F15" s="961"/>
      <c r="G15" s="961"/>
      <c r="H15" s="962"/>
      <c r="I15" s="969" t="s">
        <v>1881</v>
      </c>
      <c r="J15" s="970"/>
      <c r="K15" s="970"/>
      <c r="L15" s="970"/>
      <c r="M15" s="970"/>
      <c r="N15" s="971"/>
      <c r="O15" s="13"/>
      <c r="P15" s="77"/>
      <c r="Q15" s="12"/>
    </row>
    <row r="16" spans="1:17" s="5" customFormat="1" ht="140.1" customHeight="1" x14ac:dyDescent="0.65">
      <c r="A16" s="963"/>
      <c r="B16" s="964"/>
      <c r="C16" s="964"/>
      <c r="D16" s="964"/>
      <c r="E16" s="964"/>
      <c r="F16" s="964"/>
      <c r="G16" s="964"/>
      <c r="H16" s="965"/>
      <c r="I16" s="972"/>
      <c r="J16" s="973"/>
      <c r="K16" s="973"/>
      <c r="L16" s="973"/>
      <c r="M16" s="973"/>
      <c r="N16" s="974"/>
      <c r="O16" s="14"/>
      <c r="P16" s="15"/>
      <c r="Q16" s="12"/>
    </row>
    <row r="17" spans="1:17" s="5" customFormat="1" ht="183" customHeight="1" x14ac:dyDescent="0.65">
      <c r="A17" s="963"/>
      <c r="B17" s="964"/>
      <c r="C17" s="964"/>
      <c r="D17" s="964"/>
      <c r="E17" s="964"/>
      <c r="F17" s="964"/>
      <c r="G17" s="964"/>
      <c r="H17" s="965"/>
      <c r="I17" s="972"/>
      <c r="J17" s="973"/>
      <c r="K17" s="973"/>
      <c r="L17" s="973"/>
      <c r="M17" s="973"/>
      <c r="N17" s="974"/>
      <c r="O17" s="14"/>
      <c r="P17" s="15"/>
      <c r="Q17" s="12"/>
    </row>
    <row r="18" spans="1:17" s="5" customFormat="1" ht="195.75" customHeight="1" x14ac:dyDescent="0.65">
      <c r="A18" s="963"/>
      <c r="B18" s="964"/>
      <c r="C18" s="964"/>
      <c r="D18" s="964"/>
      <c r="E18" s="964"/>
      <c r="F18" s="964"/>
      <c r="G18" s="964"/>
      <c r="H18" s="965"/>
      <c r="I18" s="972"/>
      <c r="J18" s="973"/>
      <c r="K18" s="973"/>
      <c r="L18" s="973"/>
      <c r="M18" s="973"/>
      <c r="N18" s="974"/>
      <c r="O18" s="16"/>
      <c r="P18" s="24"/>
      <c r="Q18" s="4"/>
    </row>
    <row r="19" spans="1:17" s="5" customFormat="1" ht="107.25" customHeight="1" x14ac:dyDescent="0.65">
      <c r="A19" s="966"/>
      <c r="B19" s="967"/>
      <c r="C19" s="967"/>
      <c r="D19" s="967"/>
      <c r="E19" s="967"/>
      <c r="F19" s="967"/>
      <c r="G19" s="967"/>
      <c r="H19" s="968"/>
      <c r="I19" s="975"/>
      <c r="J19" s="976"/>
      <c r="K19" s="976"/>
      <c r="L19" s="976"/>
      <c r="M19" s="976"/>
      <c r="N19" s="977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17</v>
      </c>
      <c r="C21" s="87">
        <v>267</v>
      </c>
      <c r="D21" s="75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1819</v>
      </c>
      <c r="E22" s="804" t="s">
        <v>1874</v>
      </c>
      <c r="F22" s="805"/>
      <c r="G22" s="805"/>
      <c r="H22" s="806"/>
      <c r="I22" s="660" t="s">
        <v>1887</v>
      </c>
      <c r="J22" s="952"/>
      <c r="K22" s="952"/>
      <c r="L22" s="953"/>
      <c r="M22" s="7" t="s">
        <v>52</v>
      </c>
      <c r="N22" s="8">
        <v>30</v>
      </c>
      <c r="O22" s="3"/>
      <c r="P22" s="4"/>
      <c r="Q22" s="4"/>
    </row>
    <row r="23" spans="1:17" s="5" customFormat="1" ht="40.5" customHeight="1" x14ac:dyDescent="0.65">
      <c r="A23" s="92"/>
      <c r="B23" s="88"/>
      <c r="C23" s="76" t="s">
        <v>21</v>
      </c>
      <c r="D23" s="93"/>
      <c r="E23" s="807"/>
      <c r="F23" s="808"/>
      <c r="G23" s="808"/>
      <c r="H23" s="809"/>
      <c r="I23" s="954"/>
      <c r="J23" s="955"/>
      <c r="K23" s="955"/>
      <c r="L23" s="956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1814</v>
      </c>
      <c r="D24" s="93"/>
      <c r="E24" s="807"/>
      <c r="F24" s="808"/>
      <c r="G24" s="808"/>
      <c r="H24" s="809"/>
      <c r="I24" s="954"/>
      <c r="J24" s="955"/>
      <c r="K24" s="955"/>
      <c r="L24" s="956"/>
      <c r="M24" s="7" t="s">
        <v>34</v>
      </c>
      <c r="N24" s="8">
        <f>SUM(N22:N23)</f>
        <v>47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807"/>
      <c r="F25" s="808"/>
      <c r="G25" s="808"/>
      <c r="H25" s="809"/>
      <c r="I25" s="954"/>
      <c r="J25" s="955"/>
      <c r="K25" s="955"/>
      <c r="L25" s="956"/>
      <c r="M25" s="104" t="s">
        <v>1865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807"/>
      <c r="F26" s="808"/>
      <c r="G26" s="808"/>
      <c r="H26" s="809"/>
      <c r="I26" s="954"/>
      <c r="J26" s="955"/>
      <c r="K26" s="955"/>
      <c r="L26" s="956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807"/>
      <c r="F27" s="808"/>
      <c r="G27" s="808"/>
      <c r="H27" s="809"/>
      <c r="I27" s="954"/>
      <c r="J27" s="955"/>
      <c r="K27" s="955"/>
      <c r="L27" s="95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807"/>
      <c r="F28" s="808"/>
      <c r="G28" s="808"/>
      <c r="H28" s="809"/>
      <c r="I28" s="954"/>
      <c r="J28" s="955"/>
      <c r="K28" s="955"/>
      <c r="L28" s="956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807"/>
      <c r="F29" s="808"/>
      <c r="G29" s="808"/>
      <c r="H29" s="809"/>
      <c r="I29" s="954"/>
      <c r="J29" s="955"/>
      <c r="K29" s="955"/>
      <c r="L29" s="95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10"/>
      <c r="F30" s="811"/>
      <c r="G30" s="811"/>
      <c r="H30" s="812"/>
      <c r="I30" s="957"/>
      <c r="J30" s="958"/>
      <c r="K30" s="958"/>
      <c r="L30" s="959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1856</v>
      </c>
      <c r="F31" s="670"/>
      <c r="G31" s="670"/>
      <c r="H31" s="670"/>
      <c r="I31" s="724" t="s">
        <v>1875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320</v>
      </c>
      <c r="D32" s="93"/>
      <c r="E32" s="169" t="s">
        <v>1900</v>
      </c>
      <c r="F32" s="169"/>
      <c r="G32" s="169"/>
      <c r="H32" s="169"/>
      <c r="I32" s="169" t="s">
        <v>1899</v>
      </c>
      <c r="J32" s="169"/>
      <c r="K32" s="169"/>
      <c r="L32" s="169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978" t="s">
        <v>1829</v>
      </c>
      <c r="B34" s="979"/>
      <c r="C34" s="979"/>
      <c r="D34" s="979"/>
      <c r="E34" s="979"/>
      <c r="F34" s="979"/>
      <c r="G34" s="979"/>
      <c r="H34" s="980"/>
      <c r="I34" s="987" t="s">
        <v>1888</v>
      </c>
      <c r="J34" s="979"/>
      <c r="K34" s="979"/>
      <c r="L34" s="979"/>
      <c r="M34" s="979"/>
      <c r="N34" s="988"/>
      <c r="O34" s="13"/>
      <c r="P34" s="77"/>
      <c r="Q34" s="12" t="s">
        <v>13</v>
      </c>
    </row>
    <row r="35" spans="1:19" ht="93.75" customHeight="1" x14ac:dyDescent="0.65">
      <c r="A35" s="981"/>
      <c r="B35" s="982"/>
      <c r="C35" s="982"/>
      <c r="D35" s="982"/>
      <c r="E35" s="982"/>
      <c r="F35" s="982"/>
      <c r="G35" s="982"/>
      <c r="H35" s="983"/>
      <c r="I35" s="989"/>
      <c r="J35" s="982"/>
      <c r="K35" s="982"/>
      <c r="L35" s="982"/>
      <c r="M35" s="982"/>
      <c r="N35" s="990"/>
      <c r="O35" s="14"/>
      <c r="P35" s="15"/>
      <c r="Q35" s="12"/>
    </row>
    <row r="36" spans="1:19" ht="83.25" customHeight="1" x14ac:dyDescent="0.65">
      <c r="A36" s="981"/>
      <c r="B36" s="982"/>
      <c r="C36" s="982"/>
      <c r="D36" s="982"/>
      <c r="E36" s="982"/>
      <c r="F36" s="982"/>
      <c r="G36" s="982"/>
      <c r="H36" s="983"/>
      <c r="I36" s="989"/>
      <c r="J36" s="982"/>
      <c r="K36" s="982"/>
      <c r="L36" s="982"/>
      <c r="M36" s="982"/>
      <c r="N36" s="990"/>
      <c r="O36" s="14"/>
      <c r="P36" s="15"/>
      <c r="Q36" s="12"/>
    </row>
    <row r="37" spans="1:19" ht="61.5" customHeight="1" x14ac:dyDescent="0.65">
      <c r="A37" s="981"/>
      <c r="B37" s="982"/>
      <c r="C37" s="982"/>
      <c r="D37" s="982"/>
      <c r="E37" s="982"/>
      <c r="F37" s="982"/>
      <c r="G37" s="982"/>
      <c r="H37" s="983"/>
      <c r="I37" s="989"/>
      <c r="J37" s="982"/>
      <c r="K37" s="982"/>
      <c r="L37" s="982"/>
      <c r="M37" s="982"/>
      <c r="N37" s="990"/>
      <c r="O37" s="16"/>
      <c r="P37" s="24"/>
      <c r="Q37" s="4"/>
    </row>
    <row r="38" spans="1:19" ht="11.25" customHeight="1" x14ac:dyDescent="0.65">
      <c r="A38" s="984"/>
      <c r="B38" s="985"/>
      <c r="C38" s="985"/>
      <c r="D38" s="985"/>
      <c r="E38" s="985"/>
      <c r="F38" s="985"/>
      <c r="G38" s="985"/>
      <c r="H38" s="986"/>
      <c r="I38" s="989"/>
      <c r="J38" s="982"/>
      <c r="K38" s="982"/>
      <c r="L38" s="982"/>
      <c r="M38" s="982"/>
      <c r="N38" s="990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75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 t="s">
        <v>66</v>
      </c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76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702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73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991" t="s">
        <v>434</v>
      </c>
      <c r="B53" s="961"/>
      <c r="C53" s="961"/>
      <c r="D53" s="961"/>
      <c r="E53" s="961"/>
      <c r="F53" s="961"/>
      <c r="G53" s="961"/>
      <c r="H53" s="962"/>
      <c r="I53" s="189"/>
      <c r="J53" s="190"/>
      <c r="K53" s="190"/>
      <c r="L53" s="190"/>
      <c r="M53" s="190"/>
      <c r="N53" s="191"/>
      <c r="O53" s="13"/>
      <c r="P53" s="77"/>
      <c r="Q53" s="12"/>
    </row>
    <row r="54" spans="1:19" ht="140.1" customHeight="1" x14ac:dyDescent="0.65">
      <c r="A54" s="963"/>
      <c r="B54" s="964"/>
      <c r="C54" s="964"/>
      <c r="D54" s="964"/>
      <c r="E54" s="964"/>
      <c r="F54" s="964"/>
      <c r="G54" s="964"/>
      <c r="H54" s="965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963"/>
      <c r="B55" s="964"/>
      <c r="C55" s="964"/>
      <c r="D55" s="964"/>
      <c r="E55" s="964"/>
      <c r="F55" s="964"/>
      <c r="G55" s="964"/>
      <c r="H55" s="965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963"/>
      <c r="B56" s="964"/>
      <c r="C56" s="964"/>
      <c r="D56" s="964"/>
      <c r="E56" s="964"/>
      <c r="F56" s="964"/>
      <c r="G56" s="964"/>
      <c r="H56" s="965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966"/>
      <c r="B57" s="967"/>
      <c r="C57" s="967"/>
      <c r="D57" s="967"/>
      <c r="E57" s="967"/>
      <c r="F57" s="967"/>
      <c r="G57" s="967"/>
      <c r="H57" s="968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171</v>
      </c>
      <c r="C59" s="87">
        <v>4054</v>
      </c>
      <c r="D59" s="75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89" t="s">
        <v>1876</v>
      </c>
      <c r="F60" s="423"/>
      <c r="G60" s="423"/>
      <c r="H60" s="424"/>
      <c r="I60" s="180" t="s">
        <v>1898</v>
      </c>
      <c r="J60" s="181"/>
      <c r="K60" s="181"/>
      <c r="L60" s="182"/>
      <c r="M60" s="7" t="s">
        <v>52</v>
      </c>
      <c r="N60" s="8">
        <v>54</v>
      </c>
      <c r="O60" s="3"/>
      <c r="P60" s="4"/>
      <c r="Q60" s="4"/>
    </row>
    <row r="61" spans="1:19" ht="99.95" customHeight="1" x14ac:dyDescent="0.65">
      <c r="A61" s="92"/>
      <c r="B61" s="88"/>
      <c r="C61" s="76" t="s">
        <v>21</v>
      </c>
      <c r="D61" s="93"/>
      <c r="E61" s="790"/>
      <c r="F61" s="426"/>
      <c r="G61" s="426"/>
      <c r="H61" s="427"/>
      <c r="I61" s="183"/>
      <c r="J61" s="184"/>
      <c r="K61" s="184"/>
      <c r="L61" s="185"/>
      <c r="M61" s="7" t="s">
        <v>30</v>
      </c>
      <c r="N61" s="8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64</v>
      </c>
      <c r="D62" s="93"/>
      <c r="E62" s="790"/>
      <c r="F62" s="426"/>
      <c r="G62" s="426"/>
      <c r="H62" s="427"/>
      <c r="I62" s="183"/>
      <c r="J62" s="184"/>
      <c r="K62" s="184"/>
      <c r="L62" s="185"/>
      <c r="M62" s="7" t="s">
        <v>34</v>
      </c>
      <c r="N62" s="8">
        <f>SUM(N60:N61)</f>
        <v>72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90"/>
      <c r="F63" s="426"/>
      <c r="G63" s="426"/>
      <c r="H63" s="427"/>
      <c r="I63" s="183"/>
      <c r="J63" s="184"/>
      <c r="K63" s="184"/>
      <c r="L63" s="185"/>
      <c r="M63" s="104" t="s">
        <v>702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90"/>
      <c r="F64" s="426"/>
      <c r="G64" s="426"/>
      <c r="H64" s="427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90"/>
      <c r="F65" s="426"/>
      <c r="G65" s="426"/>
      <c r="H65" s="427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90"/>
      <c r="F66" s="426"/>
      <c r="G66" s="426"/>
      <c r="H66" s="427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90"/>
      <c r="F67" s="426"/>
      <c r="G67" s="426"/>
      <c r="H67" s="427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00"/>
      <c r="F68" s="429"/>
      <c r="G68" s="429"/>
      <c r="H68" s="430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1863</v>
      </c>
      <c r="F69" s="724"/>
      <c r="G69" s="724"/>
      <c r="H69" s="724"/>
      <c r="I69" s="724" t="s">
        <v>1914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08" t="s">
        <v>1901</v>
      </c>
      <c r="F70" s="215"/>
      <c r="G70" s="215"/>
      <c r="H70" s="215"/>
      <c r="I70" s="108" t="s">
        <v>1902</v>
      </c>
      <c r="J70" s="215"/>
      <c r="K70" s="215"/>
      <c r="L70" s="21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77"/>
      <c r="Q72" s="12"/>
    </row>
    <row r="73" spans="1:19" ht="140.1" customHeight="1" x14ac:dyDescent="0.65">
      <c r="A73" s="992" t="s">
        <v>1891</v>
      </c>
      <c r="B73" s="993"/>
      <c r="C73" s="993"/>
      <c r="D73" s="993"/>
      <c r="E73" s="993"/>
      <c r="F73" s="993"/>
      <c r="G73" s="993"/>
      <c r="H73" s="994"/>
      <c r="I73" s="816" t="s">
        <v>1890</v>
      </c>
      <c r="J73" s="153"/>
      <c r="K73" s="154"/>
      <c r="L73" s="1001" t="s">
        <v>1835</v>
      </c>
      <c r="M73" s="267"/>
      <c r="N73" s="268"/>
      <c r="O73" s="14"/>
      <c r="P73" s="15"/>
      <c r="Q73" s="12"/>
    </row>
    <row r="74" spans="1:19" ht="180" customHeight="1" x14ac:dyDescent="0.65">
      <c r="A74" s="995"/>
      <c r="B74" s="996"/>
      <c r="C74" s="996"/>
      <c r="D74" s="996"/>
      <c r="E74" s="996"/>
      <c r="F74" s="996"/>
      <c r="G74" s="996"/>
      <c r="H74" s="997"/>
      <c r="I74" s="277"/>
      <c r="J74" s="156"/>
      <c r="K74" s="157"/>
      <c r="L74" s="1002"/>
      <c r="M74" s="270"/>
      <c r="N74" s="271"/>
      <c r="O74" s="14"/>
      <c r="P74" s="15"/>
      <c r="Q74" s="12"/>
    </row>
    <row r="75" spans="1:19" ht="177" customHeight="1" x14ac:dyDescent="0.65">
      <c r="A75" s="995"/>
      <c r="B75" s="996"/>
      <c r="C75" s="996"/>
      <c r="D75" s="996"/>
      <c r="E75" s="996"/>
      <c r="F75" s="996"/>
      <c r="G75" s="996"/>
      <c r="H75" s="997"/>
      <c r="I75" s="277"/>
      <c r="J75" s="156"/>
      <c r="K75" s="157"/>
      <c r="L75" s="1002"/>
      <c r="M75" s="270"/>
      <c r="N75" s="271"/>
      <c r="O75" s="16"/>
      <c r="P75" s="24"/>
      <c r="Q75" s="4"/>
    </row>
    <row r="76" spans="1:19" ht="207" customHeight="1" x14ac:dyDescent="0.65">
      <c r="A76" s="998"/>
      <c r="B76" s="999"/>
      <c r="C76" s="999"/>
      <c r="D76" s="999"/>
      <c r="E76" s="999"/>
      <c r="F76" s="999"/>
      <c r="G76" s="999"/>
      <c r="H76" s="1000"/>
      <c r="I76" s="279"/>
      <c r="J76" s="159"/>
      <c r="K76" s="160"/>
      <c r="L76" s="1003"/>
      <c r="M76" s="273"/>
      <c r="N76" s="274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165</v>
      </c>
      <c r="C78" s="87">
        <v>2773</v>
      </c>
      <c r="D78" s="75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36</v>
      </c>
      <c r="E79" s="161" t="s">
        <v>1868</v>
      </c>
      <c r="F79" s="162"/>
      <c r="G79" s="162"/>
      <c r="H79" s="236"/>
      <c r="I79" s="1004" t="s">
        <v>1889</v>
      </c>
      <c r="J79" s="242"/>
      <c r="K79" s="242"/>
      <c r="L79" s="243"/>
      <c r="M79" s="7" t="s">
        <v>52</v>
      </c>
      <c r="N79" s="8">
        <v>122</v>
      </c>
      <c r="O79" s="3"/>
      <c r="P79" s="4"/>
      <c r="Q79" s="4"/>
    </row>
    <row r="80" spans="1:19" ht="99.95" customHeight="1" x14ac:dyDescent="0.65">
      <c r="A80" s="92"/>
      <c r="B80" s="88"/>
      <c r="C80" s="76" t="s">
        <v>21</v>
      </c>
      <c r="D80" s="93"/>
      <c r="E80" s="164"/>
      <c r="F80" s="165"/>
      <c r="G80" s="165"/>
      <c r="H80" s="237"/>
      <c r="I80" s="244"/>
      <c r="J80" s="245"/>
      <c r="K80" s="245"/>
      <c r="L80" s="24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1750</v>
      </c>
      <c r="D81" s="93"/>
      <c r="E81" s="164"/>
      <c r="F81" s="165"/>
      <c r="G81" s="165"/>
      <c r="H81" s="237"/>
      <c r="I81" s="244"/>
      <c r="J81" s="245"/>
      <c r="K81" s="245"/>
      <c r="L81" s="246"/>
      <c r="M81" s="7" t="s">
        <v>34</v>
      </c>
      <c r="N81" s="8">
        <f>SUM(N79:N80)</f>
        <v>137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164"/>
      <c r="F82" s="165"/>
      <c r="G82" s="165"/>
      <c r="H82" s="237"/>
      <c r="I82" s="244"/>
      <c r="J82" s="245"/>
      <c r="K82" s="245"/>
      <c r="L82" s="246"/>
      <c r="M82" s="104" t="s">
        <v>702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164"/>
      <c r="F83" s="165"/>
      <c r="G83" s="165"/>
      <c r="H83" s="237"/>
      <c r="I83" s="244"/>
      <c r="J83" s="245"/>
      <c r="K83" s="245"/>
      <c r="L83" s="24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164"/>
      <c r="F84" s="165"/>
      <c r="G84" s="165"/>
      <c r="H84" s="237"/>
      <c r="I84" s="244"/>
      <c r="J84" s="245"/>
      <c r="K84" s="245"/>
      <c r="L84" s="24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164"/>
      <c r="F85" s="165"/>
      <c r="G85" s="165"/>
      <c r="H85" s="237"/>
      <c r="I85" s="244"/>
      <c r="J85" s="245"/>
      <c r="K85" s="245"/>
      <c r="L85" s="24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164"/>
      <c r="F86" s="165"/>
      <c r="G86" s="165"/>
      <c r="H86" s="237"/>
      <c r="I86" s="244"/>
      <c r="J86" s="245"/>
      <c r="K86" s="245"/>
      <c r="L86" s="246"/>
      <c r="M86" s="104"/>
      <c r="N86" s="105"/>
      <c r="O86" s="3"/>
      <c r="P86" s="4"/>
      <c r="Q86" s="4"/>
    </row>
    <row r="87" spans="1:17" s="5" customFormat="1" ht="99.95" customHeight="1" x14ac:dyDescent="0.65">
      <c r="A87" s="92" t="s">
        <v>94</v>
      </c>
      <c r="B87" s="88"/>
      <c r="C87" s="103"/>
      <c r="D87" s="93"/>
      <c r="E87" s="164"/>
      <c r="F87" s="165"/>
      <c r="G87" s="165"/>
      <c r="H87" s="237"/>
      <c r="I87" s="247"/>
      <c r="J87" s="248"/>
      <c r="K87" s="248"/>
      <c r="L87" s="24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1860</v>
      </c>
      <c r="F88" s="724"/>
      <c r="G88" s="724"/>
      <c r="H88" s="724"/>
      <c r="I88" s="724" t="s">
        <v>1913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279</v>
      </c>
      <c r="D89" s="93"/>
      <c r="E89" s="169" t="s">
        <v>1903</v>
      </c>
      <c r="F89" s="222"/>
      <c r="G89" s="222"/>
      <c r="H89" s="222"/>
      <c r="I89" s="169" t="s">
        <v>1904</v>
      </c>
      <c r="J89" s="222"/>
      <c r="K89" s="222"/>
      <c r="L89" s="222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77"/>
      <c r="Q91" s="12"/>
    </row>
    <row r="92" spans="1:17" s="5" customFormat="1" ht="140.1" customHeight="1" x14ac:dyDescent="0.65">
      <c r="A92" s="1005" t="s">
        <v>1892</v>
      </c>
      <c r="B92" s="993"/>
      <c r="C92" s="993"/>
      <c r="D92" s="993"/>
      <c r="E92" s="993"/>
      <c r="F92" s="993"/>
      <c r="G92" s="993"/>
      <c r="H92" s="994"/>
      <c r="I92" s="816" t="s">
        <v>1890</v>
      </c>
      <c r="J92" s="153"/>
      <c r="K92" s="154"/>
      <c r="L92" s="1001" t="s">
        <v>1835</v>
      </c>
      <c r="M92" s="267"/>
      <c r="N92" s="268"/>
      <c r="O92" s="14"/>
      <c r="P92" s="15"/>
      <c r="Q92" s="12"/>
    </row>
    <row r="93" spans="1:17" s="5" customFormat="1" ht="140.1" customHeight="1" x14ac:dyDescent="0.65">
      <c r="A93" s="995"/>
      <c r="B93" s="996"/>
      <c r="C93" s="996"/>
      <c r="D93" s="996"/>
      <c r="E93" s="996"/>
      <c r="F93" s="996"/>
      <c r="G93" s="996"/>
      <c r="H93" s="997"/>
      <c r="I93" s="277"/>
      <c r="J93" s="156"/>
      <c r="K93" s="157"/>
      <c r="L93" s="1002"/>
      <c r="M93" s="270"/>
      <c r="N93" s="271"/>
      <c r="O93" s="14"/>
      <c r="P93" s="15"/>
      <c r="Q93" s="12"/>
    </row>
    <row r="94" spans="1:17" s="5" customFormat="1" ht="260.25" customHeight="1" x14ac:dyDescent="0.65">
      <c r="A94" s="995"/>
      <c r="B94" s="996"/>
      <c r="C94" s="996"/>
      <c r="D94" s="996"/>
      <c r="E94" s="996"/>
      <c r="F94" s="996"/>
      <c r="G94" s="996"/>
      <c r="H94" s="997"/>
      <c r="I94" s="277"/>
      <c r="J94" s="156"/>
      <c r="K94" s="157"/>
      <c r="L94" s="1002"/>
      <c r="M94" s="270"/>
      <c r="N94" s="271"/>
      <c r="O94" s="16"/>
      <c r="P94" s="24"/>
      <c r="Q94" s="4"/>
    </row>
    <row r="95" spans="1:17" s="5" customFormat="1" ht="182.25" customHeight="1" x14ac:dyDescent="0.65">
      <c r="A95" s="998"/>
      <c r="B95" s="999"/>
      <c r="C95" s="999"/>
      <c r="D95" s="999"/>
      <c r="E95" s="999"/>
      <c r="F95" s="999"/>
      <c r="G95" s="999"/>
      <c r="H95" s="1000"/>
      <c r="I95" s="279"/>
      <c r="J95" s="159"/>
      <c r="K95" s="160"/>
      <c r="L95" s="1003"/>
      <c r="M95" s="273"/>
      <c r="N95" s="274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75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89" t="s">
        <v>1872</v>
      </c>
      <c r="F98" s="423"/>
      <c r="G98" s="423"/>
      <c r="H98" s="424"/>
      <c r="I98" s="180" t="s">
        <v>1885</v>
      </c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76" t="s">
        <v>21</v>
      </c>
      <c r="D99" s="93"/>
      <c r="E99" s="790"/>
      <c r="F99" s="426"/>
      <c r="G99" s="426"/>
      <c r="H99" s="427"/>
      <c r="I99" s="183"/>
      <c r="J99" s="184"/>
      <c r="K99" s="184"/>
      <c r="L99" s="185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790"/>
      <c r="F100" s="426"/>
      <c r="G100" s="426"/>
      <c r="H100" s="427"/>
      <c r="I100" s="183"/>
      <c r="J100" s="184"/>
      <c r="K100" s="184"/>
      <c r="L100" s="185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90"/>
      <c r="F101" s="426"/>
      <c r="G101" s="426"/>
      <c r="H101" s="427"/>
      <c r="I101" s="183"/>
      <c r="J101" s="184"/>
      <c r="K101" s="184"/>
      <c r="L101" s="185"/>
      <c r="M101" s="104" t="s">
        <v>702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90"/>
      <c r="F102" s="426"/>
      <c r="G102" s="426"/>
      <c r="H102" s="427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90"/>
      <c r="F103" s="426"/>
      <c r="G103" s="426"/>
      <c r="H103" s="427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90"/>
      <c r="F104" s="426"/>
      <c r="G104" s="426"/>
      <c r="H104" s="427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111" customHeight="1" x14ac:dyDescent="0.65">
      <c r="A105" s="92"/>
      <c r="B105" s="235"/>
      <c r="C105" s="103"/>
      <c r="D105" s="93"/>
      <c r="E105" s="790"/>
      <c r="F105" s="426"/>
      <c r="G105" s="426"/>
      <c r="H105" s="427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00"/>
      <c r="F106" s="429"/>
      <c r="G106" s="429"/>
      <c r="H106" s="430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1857</v>
      </c>
      <c r="F107" s="728"/>
      <c r="G107" s="728"/>
      <c r="H107" s="728"/>
      <c r="I107" s="728" t="s">
        <v>1912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73" t="s">
        <v>1873</v>
      </c>
      <c r="D108" s="93"/>
      <c r="E108" s="233" t="s">
        <v>1680</v>
      </c>
      <c r="F108" s="233"/>
      <c r="G108" s="233"/>
      <c r="H108" s="233"/>
      <c r="I108" s="233"/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476" t="s">
        <v>1886</v>
      </c>
      <c r="B110" s="477"/>
      <c r="C110" s="477"/>
      <c r="D110" s="477"/>
      <c r="E110" s="477"/>
      <c r="F110" s="477"/>
      <c r="G110" s="477"/>
      <c r="H110" s="478"/>
      <c r="I110" s="251" t="s">
        <v>71</v>
      </c>
      <c r="J110" s="252"/>
      <c r="K110" s="252"/>
      <c r="L110" s="252"/>
      <c r="M110" s="252"/>
      <c r="N110" s="253"/>
      <c r="O110" s="13"/>
      <c r="P110" s="77"/>
      <c r="Q110" s="12"/>
    </row>
    <row r="111" spans="1:19" ht="91.5" customHeight="1" x14ac:dyDescent="0.65">
      <c r="A111" s="479"/>
      <c r="B111" s="480"/>
      <c r="C111" s="480"/>
      <c r="D111" s="480"/>
      <c r="E111" s="480"/>
      <c r="F111" s="480"/>
      <c r="G111" s="480"/>
      <c r="H111" s="48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479"/>
      <c r="B112" s="480"/>
      <c r="C112" s="480"/>
      <c r="D112" s="480"/>
      <c r="E112" s="480"/>
      <c r="F112" s="480"/>
      <c r="G112" s="480"/>
      <c r="H112" s="48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479"/>
      <c r="B113" s="480"/>
      <c r="C113" s="480"/>
      <c r="D113" s="480"/>
      <c r="E113" s="480"/>
      <c r="F113" s="480"/>
      <c r="G113" s="480"/>
      <c r="H113" s="48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66.75" customHeight="1" x14ac:dyDescent="0.65">
      <c r="A114" s="482"/>
      <c r="B114" s="483"/>
      <c r="C114" s="483"/>
      <c r="D114" s="483"/>
      <c r="E114" s="483"/>
      <c r="F114" s="483"/>
      <c r="G114" s="483"/>
      <c r="H114" s="48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75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1006" t="s">
        <v>1716</v>
      </c>
      <c r="F117" s="1007"/>
      <c r="G117" s="1007"/>
      <c r="H117" s="1008"/>
      <c r="I117" s="1006" t="s">
        <v>1631</v>
      </c>
      <c r="J117" s="1007"/>
      <c r="K117" s="1007"/>
      <c r="L117" s="1008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76" t="s">
        <v>21</v>
      </c>
      <c r="D118" s="93"/>
      <c r="E118" s="620" t="s">
        <v>1871</v>
      </c>
      <c r="F118" s="557"/>
      <c r="G118" s="557"/>
      <c r="H118" s="558"/>
      <c r="I118" s="1009" t="s">
        <v>1895</v>
      </c>
      <c r="J118" s="1010"/>
      <c r="K118" s="1010"/>
      <c r="L118" s="1011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621"/>
      <c r="F119" s="889"/>
      <c r="G119" s="889"/>
      <c r="H119" s="561"/>
      <c r="I119" s="1012"/>
      <c r="J119" s="1013"/>
      <c r="K119" s="1013"/>
      <c r="L119" s="1014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1012"/>
      <c r="J120" s="1013"/>
      <c r="K120" s="1013"/>
      <c r="L120" s="1014"/>
      <c r="M120" s="104" t="s">
        <v>702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1012"/>
      <c r="J121" s="1013"/>
      <c r="K121" s="1013"/>
      <c r="L121" s="1014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1012"/>
      <c r="J122" s="1013"/>
      <c r="K122" s="1013"/>
      <c r="L122" s="1014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1012"/>
      <c r="J123" s="1013"/>
      <c r="K123" s="1013"/>
      <c r="L123" s="1014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1012"/>
      <c r="J124" s="1013"/>
      <c r="K124" s="1013"/>
      <c r="L124" s="1014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1015"/>
      <c r="J125" s="1016"/>
      <c r="K125" s="1016"/>
      <c r="L125" s="101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1867</v>
      </c>
      <c r="F126" s="724"/>
      <c r="G126" s="724"/>
      <c r="H126" s="724"/>
      <c r="I126" s="724" t="s">
        <v>1911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73" t="s">
        <v>1600</v>
      </c>
      <c r="D127" s="93"/>
      <c r="E127" s="108"/>
      <c r="F127" s="233"/>
      <c r="G127" s="233"/>
      <c r="H127" s="233"/>
      <c r="I127" s="108"/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991" t="s">
        <v>1676</v>
      </c>
      <c r="B129" s="961"/>
      <c r="C129" s="961"/>
      <c r="D129" s="961"/>
      <c r="E129" s="961"/>
      <c r="F129" s="961"/>
      <c r="G129" s="961"/>
      <c r="H129" s="962"/>
      <c r="I129" s="709" t="s">
        <v>668</v>
      </c>
      <c r="J129" s="710"/>
      <c r="K129" s="710"/>
      <c r="L129" s="710"/>
      <c r="M129" s="710"/>
      <c r="N129" s="711"/>
      <c r="O129" s="13"/>
      <c r="P129" s="77"/>
      <c r="Q129" s="12"/>
    </row>
    <row r="130" spans="1:19" ht="140.1" customHeight="1" x14ac:dyDescent="0.65">
      <c r="A130" s="963"/>
      <c r="B130" s="964"/>
      <c r="C130" s="964"/>
      <c r="D130" s="964"/>
      <c r="E130" s="964"/>
      <c r="F130" s="964"/>
      <c r="G130" s="964"/>
      <c r="H130" s="965"/>
      <c r="I130" s="814" t="s">
        <v>1896</v>
      </c>
      <c r="J130" s="480"/>
      <c r="K130" s="480"/>
      <c r="L130" s="480"/>
      <c r="M130" s="480"/>
      <c r="N130" s="817"/>
      <c r="O130" s="14"/>
      <c r="P130" s="15"/>
      <c r="Q130" s="12"/>
    </row>
    <row r="131" spans="1:19" ht="161.25" customHeight="1" x14ac:dyDescent="0.65">
      <c r="A131" s="963"/>
      <c r="B131" s="964"/>
      <c r="C131" s="964"/>
      <c r="D131" s="964"/>
      <c r="E131" s="964"/>
      <c r="F131" s="964"/>
      <c r="G131" s="964"/>
      <c r="H131" s="965"/>
      <c r="I131" s="814"/>
      <c r="J131" s="480"/>
      <c r="K131" s="480"/>
      <c r="L131" s="480"/>
      <c r="M131" s="480"/>
      <c r="N131" s="817"/>
      <c r="O131" s="14"/>
      <c r="P131" s="15"/>
      <c r="Q131" s="12"/>
    </row>
    <row r="132" spans="1:19" ht="134.25" customHeight="1" x14ac:dyDescent="0.65">
      <c r="A132" s="963"/>
      <c r="B132" s="964"/>
      <c r="C132" s="964"/>
      <c r="D132" s="964"/>
      <c r="E132" s="964"/>
      <c r="F132" s="964"/>
      <c r="G132" s="964"/>
      <c r="H132" s="965"/>
      <c r="I132" s="814"/>
      <c r="J132" s="480"/>
      <c r="K132" s="480"/>
      <c r="L132" s="480"/>
      <c r="M132" s="480"/>
      <c r="N132" s="817"/>
      <c r="O132" s="16"/>
      <c r="P132" s="24"/>
      <c r="Q132" s="4"/>
    </row>
    <row r="133" spans="1:19" ht="147.75" customHeight="1" x14ac:dyDescent="0.65">
      <c r="A133" s="966"/>
      <c r="B133" s="967"/>
      <c r="C133" s="967"/>
      <c r="D133" s="967"/>
      <c r="E133" s="967"/>
      <c r="F133" s="967"/>
      <c r="G133" s="967"/>
      <c r="H133" s="968"/>
      <c r="I133" s="815"/>
      <c r="J133" s="483"/>
      <c r="K133" s="483"/>
      <c r="L133" s="483"/>
      <c r="M133" s="483"/>
      <c r="N133" s="818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75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620" t="s">
        <v>1866</v>
      </c>
      <c r="F136" s="557"/>
      <c r="G136" s="557"/>
      <c r="H136" s="558"/>
      <c r="I136" s="161" t="s">
        <v>1879</v>
      </c>
      <c r="J136" s="162"/>
      <c r="K136" s="162"/>
      <c r="L136" s="236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76" t="s">
        <v>21</v>
      </c>
      <c r="D137" s="93"/>
      <c r="E137" s="621"/>
      <c r="F137" s="560"/>
      <c r="G137" s="560"/>
      <c r="H137" s="561"/>
      <c r="I137" s="164"/>
      <c r="J137" s="165"/>
      <c r="K137" s="165"/>
      <c r="L137" s="237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621"/>
      <c r="F138" s="560"/>
      <c r="G138" s="560"/>
      <c r="H138" s="561"/>
      <c r="I138" s="164"/>
      <c r="J138" s="165"/>
      <c r="K138" s="165"/>
      <c r="L138" s="237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621"/>
      <c r="F139" s="560"/>
      <c r="G139" s="560"/>
      <c r="H139" s="561"/>
      <c r="I139" s="164"/>
      <c r="J139" s="165"/>
      <c r="K139" s="165"/>
      <c r="L139" s="237"/>
      <c r="M139" s="104" t="s">
        <v>702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621"/>
      <c r="F140" s="560"/>
      <c r="G140" s="560"/>
      <c r="H140" s="561"/>
      <c r="I140" s="164"/>
      <c r="J140" s="165"/>
      <c r="K140" s="165"/>
      <c r="L140" s="237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621"/>
      <c r="F141" s="560"/>
      <c r="G141" s="560"/>
      <c r="H141" s="561"/>
      <c r="I141" s="164"/>
      <c r="J141" s="165"/>
      <c r="K141" s="165"/>
      <c r="L141" s="237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621"/>
      <c r="F142" s="560"/>
      <c r="G142" s="560"/>
      <c r="H142" s="561"/>
      <c r="I142" s="164"/>
      <c r="J142" s="165"/>
      <c r="K142" s="165"/>
      <c r="L142" s="237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621"/>
      <c r="F143" s="560"/>
      <c r="G143" s="560"/>
      <c r="H143" s="561"/>
      <c r="I143" s="164"/>
      <c r="J143" s="165"/>
      <c r="K143" s="165"/>
      <c r="L143" s="237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621"/>
      <c r="F144" s="560"/>
      <c r="G144" s="560"/>
      <c r="H144" s="561"/>
      <c r="I144" s="164"/>
      <c r="J144" s="165"/>
      <c r="K144" s="165"/>
      <c r="L144" s="237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5" t="s">
        <v>1862</v>
      </c>
      <c r="F145" s="725"/>
      <c r="G145" s="725"/>
      <c r="H145" s="725"/>
      <c r="I145" s="725" t="s">
        <v>1910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73" t="s">
        <v>1745</v>
      </c>
      <c r="D146" s="93"/>
      <c r="E146" s="108" t="s">
        <v>1861</v>
      </c>
      <c r="F146" s="233"/>
      <c r="G146" s="233"/>
      <c r="H146" s="233"/>
      <c r="I146" s="108" t="s">
        <v>1182</v>
      </c>
      <c r="J146" s="233"/>
      <c r="K146" s="233"/>
      <c r="L146" s="233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476" t="s">
        <v>1886</v>
      </c>
      <c r="B148" s="477"/>
      <c r="C148" s="477"/>
      <c r="D148" s="477"/>
      <c r="E148" s="477"/>
      <c r="F148" s="477"/>
      <c r="G148" s="477"/>
      <c r="H148" s="478"/>
      <c r="I148" s="306" t="s">
        <v>984</v>
      </c>
      <c r="J148" s="307"/>
      <c r="K148" s="307"/>
      <c r="L148" s="307"/>
      <c r="M148" s="307"/>
      <c r="N148" s="308"/>
      <c r="O148" s="13"/>
      <c r="P148" s="77"/>
      <c r="Q148" s="12"/>
    </row>
    <row r="149" spans="1:17" s="5" customFormat="1" ht="140.1" customHeight="1" x14ac:dyDescent="0.65">
      <c r="A149" s="479"/>
      <c r="B149" s="480"/>
      <c r="C149" s="480"/>
      <c r="D149" s="480"/>
      <c r="E149" s="480"/>
      <c r="F149" s="480"/>
      <c r="G149" s="480"/>
      <c r="H149" s="48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479"/>
      <c r="B150" s="480"/>
      <c r="C150" s="480"/>
      <c r="D150" s="480"/>
      <c r="E150" s="480"/>
      <c r="F150" s="480"/>
      <c r="G150" s="480"/>
      <c r="H150" s="48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479"/>
      <c r="B151" s="480"/>
      <c r="C151" s="480"/>
      <c r="D151" s="480"/>
      <c r="E151" s="480"/>
      <c r="F151" s="480"/>
      <c r="G151" s="480"/>
      <c r="H151" s="48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482"/>
      <c r="B152" s="483"/>
      <c r="C152" s="483"/>
      <c r="D152" s="483"/>
      <c r="E152" s="483"/>
      <c r="F152" s="483"/>
      <c r="G152" s="483"/>
      <c r="H152" s="48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74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 t="s">
        <v>1162</v>
      </c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02.7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01.2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1864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73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318" t="s">
        <v>107</v>
      </c>
      <c r="B162" s="319"/>
      <c r="C162" s="319"/>
      <c r="D162" s="319"/>
      <c r="E162" s="319"/>
      <c r="F162" s="319"/>
      <c r="G162" s="319"/>
      <c r="H162" s="320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235</v>
      </c>
      <c r="C163" s="325">
        <v>5123</v>
      </c>
      <c r="D163" s="74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1009" t="s">
        <v>1884</v>
      </c>
      <c r="F164" s="1010"/>
      <c r="G164" s="1010"/>
      <c r="H164" s="1011"/>
      <c r="I164" s="161" t="s">
        <v>1883</v>
      </c>
      <c r="J164" s="162"/>
      <c r="K164" s="162"/>
      <c r="L164" s="236"/>
      <c r="M164" s="338" t="s">
        <v>52</v>
      </c>
      <c r="N164" s="340">
        <v>24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1012"/>
      <c r="F165" s="1018"/>
      <c r="G165" s="1018"/>
      <c r="H165" s="1014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 t="s">
        <v>404</v>
      </c>
      <c r="D166" s="93"/>
      <c r="E166" s="1012"/>
      <c r="F166" s="1018"/>
      <c r="G166" s="1018"/>
      <c r="H166" s="1014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1012"/>
      <c r="F167" s="1018"/>
      <c r="G167" s="1018"/>
      <c r="H167" s="1014"/>
      <c r="I167" s="164"/>
      <c r="J167" s="165"/>
      <c r="K167" s="165"/>
      <c r="L167" s="237"/>
      <c r="M167" s="7" t="s">
        <v>34</v>
      </c>
      <c r="N167" s="8">
        <f>SUM(N164:N166)</f>
        <v>36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1012"/>
      <c r="F168" s="1018"/>
      <c r="G168" s="1018"/>
      <c r="H168" s="1014"/>
      <c r="I168" s="164"/>
      <c r="J168" s="165"/>
      <c r="K168" s="165"/>
      <c r="L168" s="237"/>
      <c r="M168" s="104" t="s">
        <v>702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1015"/>
      <c r="F169" s="1016"/>
      <c r="G169" s="1016"/>
      <c r="H169" s="1017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4" t="s">
        <v>1858</v>
      </c>
      <c r="F170" s="724"/>
      <c r="G170" s="724"/>
      <c r="H170" s="724"/>
      <c r="I170" s="724" t="s">
        <v>1870</v>
      </c>
      <c r="J170" s="724"/>
      <c r="K170" s="724"/>
      <c r="L170" s="724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73" t="s">
        <v>28</v>
      </c>
      <c r="D171" s="93"/>
      <c r="E171" s="923" t="s">
        <v>1907</v>
      </c>
      <c r="F171" s="923"/>
      <c r="G171" s="923"/>
      <c r="H171" s="923"/>
      <c r="I171" s="923" t="s">
        <v>1908</v>
      </c>
      <c r="J171" s="923"/>
      <c r="K171" s="923"/>
      <c r="L171" s="923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77"/>
      <c r="Q173" s="12"/>
    </row>
    <row r="174" spans="1:17" s="5" customFormat="1" ht="318.75" customHeight="1" x14ac:dyDescent="0.65">
      <c r="A174" s="1005" t="s">
        <v>1893</v>
      </c>
      <c r="B174" s="993"/>
      <c r="C174" s="993"/>
      <c r="D174" s="993"/>
      <c r="E174" s="993"/>
      <c r="F174" s="993"/>
      <c r="G174" s="993"/>
      <c r="H174" s="994"/>
      <c r="I174" s="816" t="s">
        <v>1894</v>
      </c>
      <c r="J174" s="153"/>
      <c r="K174" s="154"/>
      <c r="L174" s="1019" t="s">
        <v>1835</v>
      </c>
      <c r="M174" s="1020"/>
      <c r="N174" s="1021"/>
      <c r="O174" s="14"/>
      <c r="P174" s="15"/>
      <c r="Q174" s="12"/>
    </row>
    <row r="175" spans="1:17" s="5" customFormat="1" ht="338.25" customHeight="1" x14ac:dyDescent="0.65">
      <c r="A175" s="995"/>
      <c r="B175" s="996"/>
      <c r="C175" s="996"/>
      <c r="D175" s="996"/>
      <c r="E175" s="996"/>
      <c r="F175" s="996"/>
      <c r="G175" s="996"/>
      <c r="H175" s="997"/>
      <c r="I175" s="277"/>
      <c r="J175" s="156"/>
      <c r="K175" s="157"/>
      <c r="L175" s="1022"/>
      <c r="M175" s="1023"/>
      <c r="N175" s="1024"/>
      <c r="O175" s="14"/>
      <c r="P175" s="15"/>
      <c r="Q175" s="12"/>
    </row>
    <row r="176" spans="1:17" s="5" customFormat="1" ht="12.75" hidden="1" customHeight="1" x14ac:dyDescent="0.65">
      <c r="A176" s="995"/>
      <c r="B176" s="996"/>
      <c r="C176" s="996"/>
      <c r="D176" s="996"/>
      <c r="E176" s="996"/>
      <c r="F176" s="996"/>
      <c r="G176" s="996"/>
      <c r="H176" s="997"/>
      <c r="I176" s="277"/>
      <c r="J176" s="156"/>
      <c r="K176" s="157"/>
      <c r="L176" s="1022"/>
      <c r="M176" s="1023"/>
      <c r="N176" s="1024"/>
      <c r="O176" s="16"/>
      <c r="P176" s="24"/>
      <c r="Q176" s="4"/>
    </row>
    <row r="177" spans="1:17" s="5" customFormat="1" ht="15.75" hidden="1" customHeight="1" x14ac:dyDescent="0.65">
      <c r="A177" s="998"/>
      <c r="B177" s="999"/>
      <c r="C177" s="999"/>
      <c r="D177" s="999"/>
      <c r="E177" s="999"/>
      <c r="F177" s="999"/>
      <c r="G177" s="999"/>
      <c r="H177" s="1000"/>
      <c r="I177" s="279"/>
      <c r="J177" s="159"/>
      <c r="K177" s="160"/>
      <c r="L177" s="1025"/>
      <c r="M177" s="1026"/>
      <c r="N177" s="1027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601</v>
      </c>
      <c r="C179" s="1028" t="s">
        <v>1877</v>
      </c>
      <c r="D179" s="74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418"/>
      <c r="D180" s="342" t="s">
        <v>1623</v>
      </c>
      <c r="E180" s="161" t="s">
        <v>1915</v>
      </c>
      <c r="F180" s="162"/>
      <c r="G180" s="162"/>
      <c r="H180" s="236"/>
      <c r="I180" s="241" t="s">
        <v>1882</v>
      </c>
      <c r="J180" s="242"/>
      <c r="K180" s="242"/>
      <c r="L180" s="243"/>
      <c r="M180" s="338" t="s">
        <v>52</v>
      </c>
      <c r="N180" s="340">
        <v>77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64"/>
      <c r="F181" s="165"/>
      <c r="G181" s="165"/>
      <c r="H181" s="237"/>
      <c r="I181" s="244"/>
      <c r="J181" s="245"/>
      <c r="K181" s="245"/>
      <c r="L181" s="246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1878</v>
      </c>
      <c r="D182" s="343"/>
      <c r="E182" s="164"/>
      <c r="F182" s="165"/>
      <c r="G182" s="165"/>
      <c r="H182" s="237"/>
      <c r="I182" s="244"/>
      <c r="J182" s="245"/>
      <c r="K182" s="245"/>
      <c r="L182" s="246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164"/>
      <c r="F183" s="165"/>
      <c r="G183" s="165"/>
      <c r="H183" s="237"/>
      <c r="I183" s="244"/>
      <c r="J183" s="245"/>
      <c r="K183" s="245"/>
      <c r="L183" s="246"/>
      <c r="M183" s="7" t="s">
        <v>34</v>
      </c>
      <c r="N183" s="8">
        <f>SUM(N180:N182)</f>
        <v>84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164"/>
      <c r="F184" s="165"/>
      <c r="G184" s="165"/>
      <c r="H184" s="237"/>
      <c r="I184" s="244"/>
      <c r="J184" s="245"/>
      <c r="K184" s="245"/>
      <c r="L184" s="246"/>
      <c r="M184" s="104" t="s">
        <v>702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38"/>
      <c r="F185" s="239"/>
      <c r="G185" s="239"/>
      <c r="H185" s="240"/>
      <c r="I185" s="247"/>
      <c r="J185" s="248"/>
      <c r="K185" s="248"/>
      <c r="L185" s="249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1859</v>
      </c>
      <c r="F186" s="724"/>
      <c r="G186" s="724"/>
      <c r="H186" s="724"/>
      <c r="I186" s="724" t="s">
        <v>1909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73" t="s">
        <v>28</v>
      </c>
      <c r="D187" s="344"/>
      <c r="E187" s="923" t="s">
        <v>1905</v>
      </c>
      <c r="F187" s="923"/>
      <c r="G187" s="923"/>
      <c r="H187" s="923"/>
      <c r="I187" s="923" t="s">
        <v>1906</v>
      </c>
      <c r="J187" s="923"/>
      <c r="K187" s="923"/>
      <c r="L187" s="923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77"/>
      <c r="Q189" s="12"/>
    </row>
    <row r="190" spans="1:17" s="5" customFormat="1" ht="45.75" customHeight="1" x14ac:dyDescent="0.65">
      <c r="A190" s="1029" t="s">
        <v>1893</v>
      </c>
      <c r="B190" s="1030"/>
      <c r="C190" s="1030"/>
      <c r="D190" s="1030"/>
      <c r="E190" s="1030"/>
      <c r="F190" s="1030"/>
      <c r="G190" s="1030"/>
      <c r="H190" s="1031"/>
      <c r="I190" s="816" t="s">
        <v>1890</v>
      </c>
      <c r="J190" s="153"/>
      <c r="K190" s="154"/>
      <c r="L190" s="1001" t="s">
        <v>1835</v>
      </c>
      <c r="M190" s="267"/>
      <c r="N190" s="268"/>
      <c r="O190" s="14"/>
      <c r="P190" s="15"/>
      <c r="Q190" s="12"/>
    </row>
    <row r="191" spans="1:17" s="5" customFormat="1" ht="140.1" customHeight="1" x14ac:dyDescent="0.65">
      <c r="A191" s="1032"/>
      <c r="B191" s="1033"/>
      <c r="C191" s="1033"/>
      <c r="D191" s="1033"/>
      <c r="E191" s="1033"/>
      <c r="F191" s="1033"/>
      <c r="G191" s="1033"/>
      <c r="H191" s="1034"/>
      <c r="I191" s="277"/>
      <c r="J191" s="156"/>
      <c r="K191" s="157"/>
      <c r="L191" s="1002"/>
      <c r="M191" s="270"/>
      <c r="N191" s="271"/>
      <c r="O191" s="14"/>
      <c r="P191" s="15"/>
      <c r="Q191" s="12"/>
    </row>
    <row r="192" spans="1:17" s="5" customFormat="1" ht="187.5" customHeight="1" x14ac:dyDescent="0.65">
      <c r="A192" s="1032"/>
      <c r="B192" s="1033"/>
      <c r="C192" s="1033"/>
      <c r="D192" s="1033"/>
      <c r="E192" s="1033"/>
      <c r="F192" s="1033"/>
      <c r="G192" s="1033"/>
      <c r="H192" s="1034"/>
      <c r="I192" s="277"/>
      <c r="J192" s="156"/>
      <c r="K192" s="157"/>
      <c r="L192" s="1002"/>
      <c r="M192" s="270"/>
      <c r="N192" s="271"/>
      <c r="O192" s="16"/>
      <c r="P192" s="24"/>
      <c r="Q192" s="4"/>
    </row>
    <row r="193" spans="1:17" s="5" customFormat="1" ht="321" customHeight="1" x14ac:dyDescent="0.65">
      <c r="A193" s="1035"/>
      <c r="B193" s="1036"/>
      <c r="C193" s="1036"/>
      <c r="D193" s="1036"/>
      <c r="E193" s="1036"/>
      <c r="F193" s="1036"/>
      <c r="G193" s="1036"/>
      <c r="H193" s="1037"/>
      <c r="I193" s="279"/>
      <c r="J193" s="159"/>
      <c r="K193" s="160"/>
      <c r="L193" s="1003"/>
      <c r="M193" s="273"/>
      <c r="N193" s="274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74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1897</v>
      </c>
      <c r="F196" s="557"/>
      <c r="G196" s="557"/>
      <c r="H196" s="558"/>
      <c r="I196" s="850" t="s">
        <v>431</v>
      </c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73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77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201</v>
      </c>
      <c r="B210" s="356"/>
      <c r="C210" s="356"/>
      <c r="D210" s="356"/>
      <c r="E210" s="357"/>
      <c r="F210" s="355" t="s">
        <v>63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10"/>
  <sheetViews>
    <sheetView tabSelected="1" view="pageBreakPreview" zoomScale="24" zoomScaleNormal="25" zoomScaleSheetLayoutView="24" zoomScalePageLayoutView="20" workbookViewId="0">
      <pane ySplit="1" topLeftCell="A2" activePane="bottomLeft" state="frozen"/>
      <selection activeCell="I80" sqref="I80:L89"/>
      <selection pane="bottomLeft" sqref="A1:XFD1048576"/>
    </sheetView>
  </sheetViews>
  <sheetFormatPr defaultColWidth="8.85546875" defaultRowHeight="45.75" x14ac:dyDescent="0.65"/>
  <cols>
    <col min="1" max="1" width="71.140625" style="5" customWidth="1"/>
    <col min="2" max="2" width="23.85546875" style="5" customWidth="1"/>
    <col min="3" max="3" width="37.7109375" style="5" customWidth="1"/>
    <col min="4" max="4" width="21.5703125" style="5" customWidth="1"/>
    <col min="5" max="5" width="73.5703125" style="5" customWidth="1"/>
    <col min="6" max="6" width="74.7109375" style="5" customWidth="1"/>
    <col min="7" max="7" width="162.7109375" style="5" customWidth="1"/>
    <col min="8" max="8" width="59.42578125" style="5" customWidth="1"/>
    <col min="9" max="9" width="62" style="5" customWidth="1"/>
    <col min="10" max="10" width="86.140625" style="5" customWidth="1"/>
    <col min="11" max="11" width="112.85546875" style="5" customWidth="1"/>
    <col min="12" max="12" width="86.140625" style="5" customWidth="1"/>
    <col min="13" max="13" width="35.28515625" style="5" customWidth="1"/>
    <col min="14" max="14" width="44.7109375" style="5" customWidth="1"/>
    <col min="15" max="15" width="0.140625" style="5" hidden="1" customWidth="1"/>
    <col min="16" max="18" width="8.85546875" style="5" hidden="1" customWidth="1"/>
    <col min="19" max="19" width="8.85546875" style="5"/>
    <col min="20" max="16384" width="8.85546875" style="1"/>
  </cols>
  <sheetData>
    <row r="1" spans="1:17" s="5" customFormat="1" ht="113.25" customHeight="1" thickBot="1" x14ac:dyDescent="0.7">
      <c r="A1" s="83" t="s">
        <v>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 t="s">
        <v>1916</v>
      </c>
      <c r="N1" s="86"/>
      <c r="O1" s="3"/>
      <c r="P1" s="4"/>
      <c r="Q1" s="4"/>
    </row>
    <row r="2" spans="1:17" s="5" customFormat="1" ht="78.75" customHeight="1" x14ac:dyDescent="0.65">
      <c r="A2" s="6" t="s">
        <v>0</v>
      </c>
      <c r="B2" s="87"/>
      <c r="C2" s="87"/>
      <c r="D2" s="80" t="s">
        <v>8</v>
      </c>
      <c r="E2" s="89" t="s">
        <v>26</v>
      </c>
      <c r="F2" s="89"/>
      <c r="G2" s="89"/>
      <c r="H2" s="89"/>
      <c r="I2" s="89" t="s">
        <v>15</v>
      </c>
      <c r="J2" s="89"/>
      <c r="K2" s="89"/>
      <c r="L2" s="89"/>
      <c r="M2" s="90" t="s">
        <v>3</v>
      </c>
      <c r="N2" s="91"/>
      <c r="O2" s="3"/>
      <c r="P2" s="4"/>
      <c r="Q2" s="4"/>
    </row>
    <row r="3" spans="1:17" s="5" customFormat="1" ht="99.95" customHeight="1" x14ac:dyDescent="0.65">
      <c r="A3" s="92" t="s">
        <v>1594</v>
      </c>
      <c r="B3" s="88"/>
      <c r="C3" s="88"/>
      <c r="D3" s="93" t="s">
        <v>1792</v>
      </c>
      <c r="E3" s="180" t="s">
        <v>1951</v>
      </c>
      <c r="F3" s="181"/>
      <c r="G3" s="181"/>
      <c r="H3" s="182"/>
      <c r="I3" s="180"/>
      <c r="J3" s="181"/>
      <c r="K3" s="181"/>
      <c r="L3" s="182"/>
      <c r="M3" s="7" t="s">
        <v>52</v>
      </c>
      <c r="N3" s="8">
        <v>16</v>
      </c>
      <c r="O3" s="3"/>
      <c r="P3" s="4"/>
      <c r="Q3" s="4"/>
    </row>
    <row r="4" spans="1:17" s="5" customFormat="1" ht="56.25" customHeight="1" x14ac:dyDescent="0.65">
      <c r="A4" s="92"/>
      <c r="B4" s="88"/>
      <c r="C4" s="81" t="s">
        <v>21</v>
      </c>
      <c r="D4" s="93"/>
      <c r="E4" s="183"/>
      <c r="F4" s="184"/>
      <c r="G4" s="184"/>
      <c r="H4" s="185"/>
      <c r="I4" s="183"/>
      <c r="J4" s="184"/>
      <c r="K4" s="184"/>
      <c r="L4" s="185"/>
      <c r="M4" s="7" t="s">
        <v>30</v>
      </c>
      <c r="N4" s="8">
        <v>24</v>
      </c>
      <c r="O4" s="3"/>
      <c r="P4" s="4"/>
      <c r="Q4" s="4"/>
    </row>
    <row r="5" spans="1:17" s="5" customFormat="1" ht="72" customHeight="1" x14ac:dyDescent="0.65">
      <c r="A5" s="92" t="s">
        <v>1101</v>
      </c>
      <c r="B5" s="88"/>
      <c r="C5" s="103"/>
      <c r="D5" s="93"/>
      <c r="E5" s="183"/>
      <c r="F5" s="184"/>
      <c r="G5" s="184"/>
      <c r="H5" s="185"/>
      <c r="I5" s="183"/>
      <c r="J5" s="184"/>
      <c r="K5" s="184"/>
      <c r="L5" s="185"/>
      <c r="M5" s="7" t="s">
        <v>34</v>
      </c>
      <c r="N5" s="8">
        <f>SUM(N3:N4)</f>
        <v>40</v>
      </c>
      <c r="O5" s="3"/>
      <c r="P5" s="4"/>
      <c r="Q5" s="4"/>
    </row>
    <row r="6" spans="1:17" s="5" customFormat="1" ht="185.25" customHeight="1" x14ac:dyDescent="0.65">
      <c r="A6" s="92"/>
      <c r="B6" s="88"/>
      <c r="C6" s="103"/>
      <c r="D6" s="93"/>
      <c r="E6" s="183"/>
      <c r="F6" s="184"/>
      <c r="G6" s="184"/>
      <c r="H6" s="185"/>
      <c r="I6" s="183"/>
      <c r="J6" s="184"/>
      <c r="K6" s="184"/>
      <c r="L6" s="185"/>
      <c r="M6" s="104" t="s">
        <v>1865</v>
      </c>
      <c r="N6" s="105"/>
      <c r="O6" s="3"/>
      <c r="P6" s="4"/>
      <c r="Q6" s="4"/>
    </row>
    <row r="7" spans="1:17" s="5" customFormat="1" ht="72" customHeight="1" x14ac:dyDescent="0.65">
      <c r="A7" s="92" t="s">
        <v>117</v>
      </c>
      <c r="B7" s="88"/>
      <c r="C7" s="103"/>
      <c r="D7" s="93"/>
      <c r="E7" s="183"/>
      <c r="F7" s="184"/>
      <c r="G7" s="184"/>
      <c r="H7" s="185"/>
      <c r="I7" s="183"/>
      <c r="J7" s="184"/>
      <c r="K7" s="184"/>
      <c r="L7" s="185"/>
      <c r="M7" s="104"/>
      <c r="N7" s="105"/>
      <c r="O7" s="3"/>
      <c r="P7" s="4"/>
      <c r="Q7" s="4"/>
    </row>
    <row r="8" spans="1:17" s="5" customFormat="1" ht="99.95" customHeight="1" x14ac:dyDescent="0.65">
      <c r="A8" s="92"/>
      <c r="B8" s="88"/>
      <c r="C8" s="103"/>
      <c r="D8" s="93"/>
      <c r="E8" s="183"/>
      <c r="F8" s="184"/>
      <c r="G8" s="184"/>
      <c r="H8" s="185"/>
      <c r="I8" s="183"/>
      <c r="J8" s="184"/>
      <c r="K8" s="184"/>
      <c r="L8" s="185"/>
      <c r="M8" s="104"/>
      <c r="N8" s="105"/>
      <c r="O8" s="3"/>
      <c r="P8" s="4"/>
      <c r="Q8" s="4"/>
    </row>
    <row r="9" spans="1:17" s="5" customFormat="1" ht="102" customHeight="1" x14ac:dyDescent="0.65">
      <c r="A9" s="92" t="s">
        <v>1656</v>
      </c>
      <c r="B9" s="88"/>
      <c r="C9" s="103"/>
      <c r="D9" s="93"/>
      <c r="E9" s="183"/>
      <c r="F9" s="184"/>
      <c r="G9" s="184"/>
      <c r="H9" s="185"/>
      <c r="I9" s="183"/>
      <c r="J9" s="184"/>
      <c r="K9" s="184"/>
      <c r="L9" s="185"/>
      <c r="M9" s="104"/>
      <c r="N9" s="105"/>
      <c r="O9" s="3"/>
      <c r="P9" s="4"/>
      <c r="Q9" s="4"/>
    </row>
    <row r="10" spans="1:17" s="5" customFormat="1" ht="114.75" customHeight="1" x14ac:dyDescent="0.65">
      <c r="A10" s="92"/>
      <c r="B10" s="88"/>
      <c r="C10" s="103"/>
      <c r="D10" s="93"/>
      <c r="E10" s="183"/>
      <c r="F10" s="184"/>
      <c r="G10" s="184"/>
      <c r="H10" s="185"/>
      <c r="I10" s="183"/>
      <c r="J10" s="184"/>
      <c r="K10" s="184"/>
      <c r="L10" s="185"/>
      <c r="M10" s="104"/>
      <c r="N10" s="105"/>
      <c r="O10" s="3"/>
      <c r="P10" s="4"/>
      <c r="Q10" s="4"/>
    </row>
    <row r="11" spans="1:17" s="5" customFormat="1" ht="192" customHeight="1" x14ac:dyDescent="0.65">
      <c r="A11" s="92" t="s">
        <v>739</v>
      </c>
      <c r="B11" s="88"/>
      <c r="C11" s="103"/>
      <c r="D11" s="93"/>
      <c r="E11" s="183"/>
      <c r="F11" s="184"/>
      <c r="G11" s="184"/>
      <c r="H11" s="185"/>
      <c r="I11" s="183"/>
      <c r="J11" s="184"/>
      <c r="K11" s="184"/>
      <c r="L11" s="185"/>
      <c r="M11" s="104"/>
      <c r="N11" s="105"/>
      <c r="O11" s="3"/>
      <c r="P11" s="4"/>
      <c r="Q11" s="4"/>
    </row>
    <row r="12" spans="1:17" s="5" customFormat="1" ht="107.25" customHeight="1" x14ac:dyDescent="0.65">
      <c r="A12" s="92"/>
      <c r="B12" s="88"/>
      <c r="C12" s="103"/>
      <c r="D12" s="93"/>
      <c r="E12" s="724" t="s">
        <v>1948</v>
      </c>
      <c r="F12" s="724"/>
      <c r="G12" s="724"/>
      <c r="H12" s="724"/>
      <c r="I12" s="724" t="s">
        <v>1920</v>
      </c>
      <c r="J12" s="724"/>
      <c r="K12" s="724"/>
      <c r="L12" s="724"/>
      <c r="M12" s="104"/>
      <c r="N12" s="105"/>
      <c r="O12" s="3"/>
      <c r="P12" s="4"/>
      <c r="Q12" s="4"/>
    </row>
    <row r="13" spans="1:17" s="5" customFormat="1" ht="83.25" customHeight="1" x14ac:dyDescent="0.65">
      <c r="A13" s="106" t="s">
        <v>4</v>
      </c>
      <c r="B13" s="107"/>
      <c r="C13" s="9" t="s">
        <v>18</v>
      </c>
      <c r="D13" s="93"/>
      <c r="E13" s="108" t="s">
        <v>662</v>
      </c>
      <c r="F13" s="109"/>
      <c r="G13" s="109"/>
      <c r="H13" s="109"/>
      <c r="I13" s="169"/>
      <c r="J13" s="222"/>
      <c r="K13" s="222"/>
      <c r="L13" s="222"/>
      <c r="M13" s="104"/>
      <c r="N13" s="105"/>
      <c r="O13" s="3"/>
      <c r="P13" s="4"/>
      <c r="Q13" s="4"/>
    </row>
    <row r="14" spans="1:17" s="5" customFormat="1" ht="63" customHeight="1" x14ac:dyDescent="0.65">
      <c r="A14" s="122" t="s">
        <v>677</v>
      </c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4"/>
      <c r="O14" s="10"/>
      <c r="P14" s="11"/>
      <c r="Q14" s="12"/>
    </row>
    <row r="15" spans="1:17" s="5" customFormat="1" ht="140.1" customHeight="1" x14ac:dyDescent="0.65">
      <c r="A15" s="1046" t="s">
        <v>1950</v>
      </c>
      <c r="B15" s="914"/>
      <c r="C15" s="914"/>
      <c r="D15" s="914"/>
      <c r="E15" s="914"/>
      <c r="F15" s="914"/>
      <c r="G15" s="914"/>
      <c r="H15" s="915"/>
      <c r="I15" s="361" t="s">
        <v>1881</v>
      </c>
      <c r="J15" s="362"/>
      <c r="K15" s="362"/>
      <c r="L15" s="362"/>
      <c r="M15" s="362"/>
      <c r="N15" s="871"/>
      <c r="O15" s="13"/>
      <c r="P15" s="82"/>
      <c r="Q15" s="12"/>
    </row>
    <row r="16" spans="1:17" s="5" customFormat="1" ht="140.1" customHeight="1" x14ac:dyDescent="0.65">
      <c r="A16" s="916"/>
      <c r="B16" s="917"/>
      <c r="C16" s="917"/>
      <c r="D16" s="917"/>
      <c r="E16" s="917"/>
      <c r="F16" s="917"/>
      <c r="G16" s="917"/>
      <c r="H16" s="918"/>
      <c r="I16" s="364"/>
      <c r="J16" s="365"/>
      <c r="K16" s="365"/>
      <c r="L16" s="365"/>
      <c r="M16" s="365"/>
      <c r="N16" s="872"/>
      <c r="O16" s="14"/>
      <c r="P16" s="15"/>
      <c r="Q16" s="12"/>
    </row>
    <row r="17" spans="1:17" s="5" customFormat="1" ht="183" customHeight="1" x14ac:dyDescent="0.65">
      <c r="A17" s="916"/>
      <c r="B17" s="917"/>
      <c r="C17" s="917"/>
      <c r="D17" s="917"/>
      <c r="E17" s="917"/>
      <c r="F17" s="917"/>
      <c r="G17" s="917"/>
      <c r="H17" s="918"/>
      <c r="I17" s="364"/>
      <c r="J17" s="365"/>
      <c r="K17" s="365"/>
      <c r="L17" s="365"/>
      <c r="M17" s="365"/>
      <c r="N17" s="872"/>
      <c r="O17" s="14"/>
      <c r="P17" s="15"/>
      <c r="Q17" s="12"/>
    </row>
    <row r="18" spans="1:17" s="5" customFormat="1" ht="195.75" customHeight="1" x14ac:dyDescent="0.65">
      <c r="A18" s="916"/>
      <c r="B18" s="917"/>
      <c r="C18" s="917"/>
      <c r="D18" s="917"/>
      <c r="E18" s="917"/>
      <c r="F18" s="917"/>
      <c r="G18" s="917"/>
      <c r="H18" s="918"/>
      <c r="I18" s="364"/>
      <c r="J18" s="365"/>
      <c r="K18" s="365"/>
      <c r="L18" s="365"/>
      <c r="M18" s="365"/>
      <c r="N18" s="872"/>
      <c r="O18" s="16"/>
      <c r="P18" s="24"/>
      <c r="Q18" s="4"/>
    </row>
    <row r="19" spans="1:17" s="5" customFormat="1" ht="107.25" customHeight="1" x14ac:dyDescent="0.65">
      <c r="A19" s="919"/>
      <c r="B19" s="920"/>
      <c r="C19" s="920"/>
      <c r="D19" s="920"/>
      <c r="E19" s="920"/>
      <c r="F19" s="920"/>
      <c r="G19" s="920"/>
      <c r="H19" s="921"/>
      <c r="I19" s="367"/>
      <c r="J19" s="368"/>
      <c r="K19" s="368"/>
      <c r="L19" s="368"/>
      <c r="M19" s="368"/>
      <c r="N19" s="873"/>
      <c r="O19" s="3"/>
      <c r="P19" s="4"/>
      <c r="Q19" s="4"/>
    </row>
    <row r="20" spans="1:17" s="5" customFormat="1" ht="140.1" customHeight="1" thickBot="1" x14ac:dyDescent="0.7">
      <c r="A20" s="143" t="s">
        <v>9</v>
      </c>
      <c r="B20" s="144"/>
      <c r="C20" s="639" t="s">
        <v>53</v>
      </c>
      <c r="D20" s="640"/>
      <c r="E20" s="640"/>
      <c r="F20" s="640"/>
      <c r="G20" s="640"/>
      <c r="H20" s="640"/>
      <c r="I20" s="640"/>
      <c r="J20" s="640"/>
      <c r="K20" s="640"/>
      <c r="L20" s="640"/>
      <c r="M20" s="640"/>
      <c r="N20" s="641"/>
      <c r="O20" s="3"/>
      <c r="P20" s="4"/>
      <c r="Q20" s="4"/>
    </row>
    <row r="21" spans="1:17" s="5" customFormat="1" ht="70.5" customHeight="1" x14ac:dyDescent="0.65">
      <c r="A21" s="6" t="s">
        <v>1</v>
      </c>
      <c r="B21" s="87">
        <v>17</v>
      </c>
      <c r="C21" s="87">
        <v>267</v>
      </c>
      <c r="D21" s="80" t="s">
        <v>8</v>
      </c>
      <c r="E21" s="89" t="s">
        <v>14</v>
      </c>
      <c r="F21" s="89"/>
      <c r="G21" s="89"/>
      <c r="H21" s="89"/>
      <c r="I21" s="89" t="s">
        <v>15</v>
      </c>
      <c r="J21" s="89"/>
      <c r="K21" s="89"/>
      <c r="L21" s="89"/>
      <c r="M21" s="90" t="s">
        <v>3</v>
      </c>
      <c r="N21" s="91"/>
      <c r="O21" s="3"/>
      <c r="P21" s="4"/>
      <c r="Q21" s="4"/>
    </row>
    <row r="22" spans="1:17" s="5" customFormat="1" ht="99.75" customHeight="1" x14ac:dyDescent="0.65">
      <c r="A22" s="92" t="s">
        <v>1026</v>
      </c>
      <c r="B22" s="88"/>
      <c r="C22" s="88"/>
      <c r="D22" s="93" t="s">
        <v>1819</v>
      </c>
      <c r="E22" s="767" t="s">
        <v>1943</v>
      </c>
      <c r="F22" s="768"/>
      <c r="G22" s="768"/>
      <c r="H22" s="769"/>
      <c r="I22" s="660"/>
      <c r="J22" s="952"/>
      <c r="K22" s="952"/>
      <c r="L22" s="953"/>
      <c r="M22" s="7" t="s">
        <v>52</v>
      </c>
      <c r="N22" s="8">
        <v>30</v>
      </c>
      <c r="O22" s="3"/>
      <c r="P22" s="4"/>
      <c r="Q22" s="4"/>
    </row>
    <row r="23" spans="1:17" s="5" customFormat="1" ht="40.5" customHeight="1" x14ac:dyDescent="0.65">
      <c r="A23" s="92"/>
      <c r="B23" s="88"/>
      <c r="C23" s="81" t="s">
        <v>21</v>
      </c>
      <c r="D23" s="93"/>
      <c r="E23" s="770"/>
      <c r="F23" s="771"/>
      <c r="G23" s="771"/>
      <c r="H23" s="772"/>
      <c r="I23" s="954"/>
      <c r="J23" s="955"/>
      <c r="K23" s="955"/>
      <c r="L23" s="956"/>
      <c r="M23" s="7" t="s">
        <v>30</v>
      </c>
      <c r="N23" s="8">
        <v>17</v>
      </c>
      <c r="O23" s="3"/>
      <c r="P23" s="4"/>
      <c r="Q23" s="4"/>
    </row>
    <row r="24" spans="1:17" s="5" customFormat="1" ht="72" customHeight="1" x14ac:dyDescent="0.65">
      <c r="A24" s="92" t="s">
        <v>1027</v>
      </c>
      <c r="B24" s="88"/>
      <c r="C24" s="265" t="s">
        <v>1814</v>
      </c>
      <c r="D24" s="93"/>
      <c r="E24" s="770"/>
      <c r="F24" s="771"/>
      <c r="G24" s="771"/>
      <c r="H24" s="772"/>
      <c r="I24" s="954"/>
      <c r="J24" s="955"/>
      <c r="K24" s="955"/>
      <c r="L24" s="956"/>
      <c r="M24" s="7" t="s">
        <v>34</v>
      </c>
      <c r="N24" s="8">
        <f>SUM(N22:N23)</f>
        <v>47</v>
      </c>
      <c r="O24" s="3"/>
      <c r="P24" s="4"/>
      <c r="Q24" s="4"/>
    </row>
    <row r="25" spans="1:17" s="5" customFormat="1" ht="91.5" customHeight="1" x14ac:dyDescent="0.65">
      <c r="A25" s="92"/>
      <c r="B25" s="88"/>
      <c r="C25" s="265"/>
      <c r="D25" s="93"/>
      <c r="E25" s="770"/>
      <c r="F25" s="771"/>
      <c r="G25" s="771"/>
      <c r="H25" s="772"/>
      <c r="I25" s="954"/>
      <c r="J25" s="955"/>
      <c r="K25" s="955"/>
      <c r="L25" s="956"/>
      <c r="M25" s="104" t="s">
        <v>1865</v>
      </c>
      <c r="N25" s="105"/>
      <c r="O25" s="3"/>
      <c r="P25" s="4"/>
      <c r="Q25" s="4"/>
    </row>
    <row r="26" spans="1:17" s="5" customFormat="1" ht="72" customHeight="1" x14ac:dyDescent="0.65">
      <c r="A26" s="92" t="s">
        <v>1028</v>
      </c>
      <c r="B26" s="88"/>
      <c r="C26" s="265"/>
      <c r="D26" s="93"/>
      <c r="E26" s="770"/>
      <c r="F26" s="771"/>
      <c r="G26" s="771"/>
      <c r="H26" s="772"/>
      <c r="I26" s="954"/>
      <c r="J26" s="955"/>
      <c r="K26" s="955"/>
      <c r="L26" s="956"/>
      <c r="M26" s="104"/>
      <c r="N26" s="105"/>
      <c r="O26" s="3"/>
      <c r="P26" s="4"/>
      <c r="Q26" s="4"/>
    </row>
    <row r="27" spans="1:17" s="5" customFormat="1" ht="109.5" customHeight="1" x14ac:dyDescent="0.65">
      <c r="A27" s="92"/>
      <c r="B27" s="88"/>
      <c r="C27" s="265"/>
      <c r="D27" s="93"/>
      <c r="E27" s="770"/>
      <c r="F27" s="771"/>
      <c r="G27" s="771"/>
      <c r="H27" s="772"/>
      <c r="I27" s="954"/>
      <c r="J27" s="955"/>
      <c r="K27" s="955"/>
      <c r="L27" s="956"/>
      <c r="M27" s="104"/>
      <c r="N27" s="105"/>
      <c r="O27" s="3"/>
      <c r="P27" s="4"/>
      <c r="Q27" s="4"/>
    </row>
    <row r="28" spans="1:17" s="5" customFormat="1" ht="72" customHeight="1" x14ac:dyDescent="0.65">
      <c r="A28" s="92" t="s">
        <v>1029</v>
      </c>
      <c r="B28" s="88"/>
      <c r="C28" s="265"/>
      <c r="D28" s="93"/>
      <c r="E28" s="770"/>
      <c r="F28" s="771"/>
      <c r="G28" s="771"/>
      <c r="H28" s="772"/>
      <c r="I28" s="954"/>
      <c r="J28" s="955"/>
      <c r="K28" s="955"/>
      <c r="L28" s="956"/>
      <c r="M28" s="104"/>
      <c r="N28" s="105"/>
      <c r="O28" s="3"/>
      <c r="P28" s="4"/>
      <c r="Q28" s="4"/>
    </row>
    <row r="29" spans="1:17" s="5" customFormat="1" ht="112.5" customHeight="1" x14ac:dyDescent="0.65">
      <c r="A29" s="92"/>
      <c r="B29" s="88"/>
      <c r="C29" s="265"/>
      <c r="D29" s="93"/>
      <c r="E29" s="770"/>
      <c r="F29" s="771"/>
      <c r="G29" s="771"/>
      <c r="H29" s="772"/>
      <c r="I29" s="954"/>
      <c r="J29" s="955"/>
      <c r="K29" s="955"/>
      <c r="L29" s="956"/>
      <c r="M29" s="104"/>
      <c r="N29" s="105"/>
      <c r="O29" s="3"/>
      <c r="P29" s="4"/>
      <c r="Q29" s="4"/>
    </row>
    <row r="30" spans="1:17" s="5" customFormat="1" ht="72" customHeight="1" x14ac:dyDescent="0.65">
      <c r="A30" s="92" t="s">
        <v>1030</v>
      </c>
      <c r="B30" s="88"/>
      <c r="C30" s="265"/>
      <c r="D30" s="93"/>
      <c r="E30" s="821"/>
      <c r="F30" s="822"/>
      <c r="G30" s="822"/>
      <c r="H30" s="823"/>
      <c r="I30" s="957"/>
      <c r="J30" s="958"/>
      <c r="K30" s="958"/>
      <c r="L30" s="959"/>
      <c r="M30" s="104"/>
      <c r="N30" s="105"/>
      <c r="O30" s="3"/>
      <c r="P30" s="4"/>
      <c r="Q30" s="4"/>
    </row>
    <row r="31" spans="1:17" s="5" customFormat="1" ht="101.25" customHeight="1" x14ac:dyDescent="0.65">
      <c r="A31" s="92"/>
      <c r="B31" s="88"/>
      <c r="C31" s="265"/>
      <c r="D31" s="93"/>
      <c r="E31" s="724" t="s">
        <v>1942</v>
      </c>
      <c r="F31" s="670"/>
      <c r="G31" s="670"/>
      <c r="H31" s="670"/>
      <c r="I31" s="724" t="s">
        <v>1923</v>
      </c>
      <c r="J31" s="670"/>
      <c r="K31" s="670"/>
      <c r="L31" s="670"/>
      <c r="M31" s="104"/>
      <c r="N31" s="105"/>
      <c r="O31" s="3"/>
      <c r="P31" s="4"/>
      <c r="Q31" s="4"/>
    </row>
    <row r="32" spans="1:17" s="5" customFormat="1" ht="99" customHeight="1" x14ac:dyDescent="0.65">
      <c r="A32" s="106" t="s">
        <v>4</v>
      </c>
      <c r="B32" s="107"/>
      <c r="C32" s="9" t="s">
        <v>318</v>
      </c>
      <c r="D32" s="93"/>
      <c r="E32" s="169" t="s">
        <v>1952</v>
      </c>
      <c r="F32" s="169"/>
      <c r="G32" s="169"/>
      <c r="H32" s="169"/>
      <c r="I32" s="1040" t="s">
        <v>1899</v>
      </c>
      <c r="J32" s="1040"/>
      <c r="K32" s="1040"/>
      <c r="L32" s="1040"/>
      <c r="M32" s="104"/>
      <c r="N32" s="105"/>
      <c r="O32" s="3"/>
      <c r="P32" s="4"/>
      <c r="Q32" s="4"/>
    </row>
    <row r="33" spans="1:19" ht="63" customHeight="1" x14ac:dyDescent="0.65">
      <c r="A33" s="150" t="s">
        <v>38</v>
      </c>
      <c r="B33" s="151"/>
      <c r="C33" s="151"/>
      <c r="D33" s="151"/>
      <c r="E33" s="151"/>
      <c r="F33" s="151"/>
      <c r="G33" s="151"/>
      <c r="H33" s="151"/>
      <c r="I33" s="122" t="s">
        <v>38</v>
      </c>
      <c r="J33" s="123"/>
      <c r="K33" s="123"/>
      <c r="L33" s="123"/>
      <c r="M33" s="123"/>
      <c r="N33" s="123"/>
      <c r="O33" s="10"/>
      <c r="P33" s="11"/>
      <c r="Q33" s="12"/>
    </row>
    <row r="34" spans="1:19" ht="96.75" customHeight="1" x14ac:dyDescent="0.65">
      <c r="A34" s="944" t="s">
        <v>1953</v>
      </c>
      <c r="B34" s="844"/>
      <c r="C34" s="844"/>
      <c r="D34" s="844"/>
      <c r="E34" s="844"/>
      <c r="F34" s="844"/>
      <c r="G34" s="844"/>
      <c r="H34" s="845"/>
      <c r="I34" s="843" t="s">
        <v>1925</v>
      </c>
      <c r="J34" s="844"/>
      <c r="K34" s="844"/>
      <c r="L34" s="844"/>
      <c r="M34" s="844"/>
      <c r="N34" s="949"/>
      <c r="O34" s="13"/>
      <c r="P34" s="82"/>
      <c r="Q34" s="12" t="s">
        <v>13</v>
      </c>
    </row>
    <row r="35" spans="1:19" ht="93.75" customHeight="1" x14ac:dyDescent="0.65">
      <c r="A35" s="945"/>
      <c r="B35" s="847"/>
      <c r="C35" s="847"/>
      <c r="D35" s="847"/>
      <c r="E35" s="847"/>
      <c r="F35" s="847"/>
      <c r="G35" s="847"/>
      <c r="H35" s="848"/>
      <c r="I35" s="846"/>
      <c r="J35" s="847"/>
      <c r="K35" s="847"/>
      <c r="L35" s="847"/>
      <c r="M35" s="847"/>
      <c r="N35" s="950"/>
      <c r="O35" s="14"/>
      <c r="P35" s="15"/>
      <c r="Q35" s="12"/>
    </row>
    <row r="36" spans="1:19" ht="83.25" customHeight="1" x14ac:dyDescent="0.65">
      <c r="A36" s="945"/>
      <c r="B36" s="847"/>
      <c r="C36" s="847"/>
      <c r="D36" s="847"/>
      <c r="E36" s="847"/>
      <c r="F36" s="847"/>
      <c r="G36" s="847"/>
      <c r="H36" s="848"/>
      <c r="I36" s="846"/>
      <c r="J36" s="847"/>
      <c r="K36" s="847"/>
      <c r="L36" s="847"/>
      <c r="M36" s="847"/>
      <c r="N36" s="950"/>
      <c r="O36" s="14"/>
      <c r="P36" s="15"/>
      <c r="Q36" s="12"/>
    </row>
    <row r="37" spans="1:19" ht="61.5" customHeight="1" x14ac:dyDescent="0.65">
      <c r="A37" s="945"/>
      <c r="B37" s="847"/>
      <c r="C37" s="847"/>
      <c r="D37" s="847"/>
      <c r="E37" s="847"/>
      <c r="F37" s="847"/>
      <c r="G37" s="847"/>
      <c r="H37" s="848"/>
      <c r="I37" s="846"/>
      <c r="J37" s="847"/>
      <c r="K37" s="847"/>
      <c r="L37" s="847"/>
      <c r="M37" s="847"/>
      <c r="N37" s="950"/>
      <c r="O37" s="16"/>
      <c r="P37" s="24"/>
      <c r="Q37" s="4"/>
    </row>
    <row r="38" spans="1:19" ht="11.25" customHeight="1" x14ac:dyDescent="0.65">
      <c r="A38" s="946"/>
      <c r="B38" s="947"/>
      <c r="C38" s="947"/>
      <c r="D38" s="947"/>
      <c r="E38" s="947"/>
      <c r="F38" s="947"/>
      <c r="G38" s="947"/>
      <c r="H38" s="948"/>
      <c r="I38" s="846"/>
      <c r="J38" s="847"/>
      <c r="K38" s="847"/>
      <c r="L38" s="847"/>
      <c r="M38" s="847"/>
      <c r="N38" s="950"/>
      <c r="O38" s="3"/>
      <c r="P38" s="4"/>
      <c r="Q38" s="4"/>
    </row>
    <row r="39" spans="1:19" ht="140.1" customHeight="1" thickBot="1" x14ac:dyDescent="0.7">
      <c r="A39" s="167" t="s">
        <v>9</v>
      </c>
      <c r="B39" s="168"/>
      <c r="C39" s="145" t="s">
        <v>54</v>
      </c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7"/>
      <c r="O39" s="3"/>
      <c r="P39" s="4"/>
      <c r="Q39" s="4"/>
    </row>
    <row r="40" spans="1:19" s="2" customFormat="1" ht="78.75" customHeight="1" x14ac:dyDescent="0.65">
      <c r="A40" s="6" t="s">
        <v>2</v>
      </c>
      <c r="B40" s="87"/>
      <c r="C40" s="87">
        <v>54</v>
      </c>
      <c r="D40" s="80" t="s">
        <v>8</v>
      </c>
      <c r="E40" s="89" t="s">
        <v>14</v>
      </c>
      <c r="F40" s="89"/>
      <c r="G40" s="89"/>
      <c r="H40" s="89"/>
      <c r="I40" s="89" t="s">
        <v>15</v>
      </c>
      <c r="J40" s="89"/>
      <c r="K40" s="89"/>
      <c r="L40" s="89"/>
      <c r="M40" s="90" t="s">
        <v>3</v>
      </c>
      <c r="N40" s="91"/>
      <c r="O40" s="3"/>
      <c r="P40" s="4"/>
      <c r="Q40" s="4"/>
      <c r="R40" s="17"/>
      <c r="S40" s="17"/>
    </row>
    <row r="41" spans="1:19" ht="99.75" customHeight="1" x14ac:dyDescent="0.65">
      <c r="A41" s="92" t="s">
        <v>44</v>
      </c>
      <c r="B41" s="88"/>
      <c r="C41" s="88"/>
      <c r="D41" s="93" t="s">
        <v>42</v>
      </c>
      <c r="E41" s="611" t="s">
        <v>66</v>
      </c>
      <c r="F41" s="612"/>
      <c r="G41" s="612"/>
      <c r="H41" s="613"/>
      <c r="I41" s="611"/>
      <c r="J41" s="612"/>
      <c r="K41" s="612"/>
      <c r="L41" s="613"/>
      <c r="M41" s="7" t="s">
        <v>52</v>
      </c>
      <c r="N41" s="8">
        <v>0</v>
      </c>
      <c r="O41" s="3"/>
      <c r="P41" s="4"/>
      <c r="Q41" s="4"/>
    </row>
    <row r="42" spans="1:19" ht="65.25" customHeight="1" x14ac:dyDescent="0.65">
      <c r="A42" s="92"/>
      <c r="B42" s="88"/>
      <c r="C42" s="81" t="s">
        <v>21</v>
      </c>
      <c r="D42" s="93"/>
      <c r="E42" s="614"/>
      <c r="F42" s="615"/>
      <c r="G42" s="615"/>
      <c r="H42" s="616"/>
      <c r="I42" s="614"/>
      <c r="J42" s="615"/>
      <c r="K42" s="615"/>
      <c r="L42" s="616"/>
      <c r="M42" s="7" t="s">
        <v>30</v>
      </c>
      <c r="N42" s="8">
        <v>0</v>
      </c>
      <c r="O42" s="3"/>
      <c r="P42" s="4"/>
      <c r="Q42" s="4"/>
    </row>
    <row r="43" spans="1:19" ht="84" customHeight="1" x14ac:dyDescent="0.65">
      <c r="A43" s="92" t="s">
        <v>49</v>
      </c>
      <c r="B43" s="88"/>
      <c r="C43" s="170"/>
      <c r="D43" s="93"/>
      <c r="E43" s="614"/>
      <c r="F43" s="615"/>
      <c r="G43" s="615"/>
      <c r="H43" s="616"/>
      <c r="I43" s="614"/>
      <c r="J43" s="615"/>
      <c r="K43" s="615"/>
      <c r="L43" s="616"/>
      <c r="M43" s="7" t="s">
        <v>34</v>
      </c>
      <c r="N43" s="8">
        <f>SUM(N41:N42)</f>
        <v>0</v>
      </c>
      <c r="O43" s="3"/>
      <c r="P43" s="4"/>
      <c r="Q43" s="4"/>
    </row>
    <row r="44" spans="1:19" ht="67.5" customHeight="1" x14ac:dyDescent="0.65">
      <c r="A44" s="92"/>
      <c r="B44" s="88"/>
      <c r="C44" s="170"/>
      <c r="D44" s="93"/>
      <c r="E44" s="614"/>
      <c r="F44" s="615"/>
      <c r="G44" s="615"/>
      <c r="H44" s="616"/>
      <c r="I44" s="614"/>
      <c r="J44" s="615"/>
      <c r="K44" s="615"/>
      <c r="L44" s="616"/>
      <c r="M44" s="104" t="s">
        <v>702</v>
      </c>
      <c r="N44" s="105"/>
      <c r="O44" s="3"/>
      <c r="P44" s="4"/>
      <c r="Q44" s="4"/>
    </row>
    <row r="45" spans="1:19" ht="59.25" customHeight="1" x14ac:dyDescent="0.65">
      <c r="A45" s="92" t="s">
        <v>24</v>
      </c>
      <c r="B45" s="88"/>
      <c r="C45" s="170"/>
      <c r="D45" s="93"/>
      <c r="E45" s="614"/>
      <c r="F45" s="615"/>
      <c r="G45" s="615"/>
      <c r="H45" s="616"/>
      <c r="I45" s="614"/>
      <c r="J45" s="615"/>
      <c r="K45" s="615"/>
      <c r="L45" s="616"/>
      <c r="M45" s="104"/>
      <c r="N45" s="105"/>
      <c r="O45" s="3"/>
      <c r="P45" s="4"/>
      <c r="Q45" s="4"/>
    </row>
    <row r="46" spans="1:19" ht="11.25" customHeight="1" x14ac:dyDescent="0.65">
      <c r="A46" s="92"/>
      <c r="B46" s="88"/>
      <c r="C46" s="170"/>
      <c r="D46" s="93"/>
      <c r="E46" s="614"/>
      <c r="F46" s="615"/>
      <c r="G46" s="615"/>
      <c r="H46" s="616"/>
      <c r="I46" s="614"/>
      <c r="J46" s="615"/>
      <c r="K46" s="615"/>
      <c r="L46" s="616"/>
      <c r="M46" s="104"/>
      <c r="N46" s="105"/>
      <c r="O46" s="3"/>
      <c r="P46" s="4"/>
      <c r="Q46" s="4"/>
    </row>
    <row r="47" spans="1:19" ht="71.25" customHeight="1" x14ac:dyDescent="0.65">
      <c r="A47" s="92" t="s">
        <v>50</v>
      </c>
      <c r="B47" s="88"/>
      <c r="C47" s="170"/>
      <c r="D47" s="93"/>
      <c r="E47" s="614"/>
      <c r="F47" s="615"/>
      <c r="G47" s="615"/>
      <c r="H47" s="616"/>
      <c r="I47" s="614"/>
      <c r="J47" s="615"/>
      <c r="K47" s="615"/>
      <c r="L47" s="616"/>
      <c r="M47" s="104"/>
      <c r="N47" s="105"/>
      <c r="O47" s="3"/>
      <c r="P47" s="4"/>
      <c r="Q47" s="4"/>
    </row>
    <row r="48" spans="1:19" ht="50.25" customHeight="1" x14ac:dyDescent="0.65">
      <c r="A48" s="92"/>
      <c r="B48" s="88"/>
      <c r="C48" s="170"/>
      <c r="D48" s="93"/>
      <c r="E48" s="614"/>
      <c r="F48" s="615"/>
      <c r="G48" s="615"/>
      <c r="H48" s="616"/>
      <c r="I48" s="614"/>
      <c r="J48" s="615"/>
      <c r="K48" s="615"/>
      <c r="L48" s="616"/>
      <c r="M48" s="104"/>
      <c r="N48" s="105"/>
      <c r="O48" s="3"/>
      <c r="P48" s="4"/>
      <c r="Q48" s="4"/>
    </row>
    <row r="49" spans="1:19" ht="54" customHeight="1" x14ac:dyDescent="0.65">
      <c r="A49" s="92" t="s">
        <v>51</v>
      </c>
      <c r="B49" s="88"/>
      <c r="C49" s="170"/>
      <c r="D49" s="93"/>
      <c r="E49" s="614"/>
      <c r="F49" s="615"/>
      <c r="G49" s="615"/>
      <c r="H49" s="616"/>
      <c r="I49" s="614"/>
      <c r="J49" s="615"/>
      <c r="K49" s="615"/>
      <c r="L49" s="616"/>
      <c r="M49" s="104"/>
      <c r="N49" s="105"/>
      <c r="O49" s="3"/>
      <c r="P49" s="4"/>
      <c r="Q49" s="4"/>
    </row>
    <row r="50" spans="1:19" ht="54" customHeight="1" x14ac:dyDescent="0.65">
      <c r="A50" s="92"/>
      <c r="B50" s="88"/>
      <c r="C50" s="170"/>
      <c r="D50" s="93"/>
      <c r="E50" s="614"/>
      <c r="F50" s="615"/>
      <c r="G50" s="615"/>
      <c r="H50" s="616"/>
      <c r="I50" s="614"/>
      <c r="J50" s="615"/>
      <c r="K50" s="615"/>
      <c r="L50" s="616"/>
      <c r="M50" s="104"/>
      <c r="N50" s="105"/>
      <c r="O50" s="3"/>
      <c r="P50" s="4"/>
      <c r="Q50" s="4"/>
    </row>
    <row r="51" spans="1:19" ht="99.75" customHeight="1" x14ac:dyDescent="0.65">
      <c r="A51" s="106" t="s">
        <v>4</v>
      </c>
      <c r="B51" s="107"/>
      <c r="C51" s="78" t="s">
        <v>18</v>
      </c>
      <c r="D51" s="93"/>
      <c r="E51" s="617"/>
      <c r="F51" s="618"/>
      <c r="G51" s="618"/>
      <c r="H51" s="619"/>
      <c r="I51" s="617"/>
      <c r="J51" s="618"/>
      <c r="K51" s="618"/>
      <c r="L51" s="619"/>
      <c r="M51" s="104"/>
      <c r="N51" s="105"/>
      <c r="O51" s="3"/>
      <c r="P51" s="4"/>
      <c r="Q51" s="4"/>
    </row>
    <row r="52" spans="1:19" ht="63" customHeight="1" x14ac:dyDescent="0.65">
      <c r="A52" s="122" t="s">
        <v>29</v>
      </c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4"/>
      <c r="O52" s="10"/>
      <c r="P52" s="11"/>
      <c r="Q52" s="12"/>
    </row>
    <row r="53" spans="1:19" ht="140.1" customHeight="1" x14ac:dyDescent="0.65">
      <c r="A53" s="913" t="s">
        <v>434</v>
      </c>
      <c r="B53" s="914"/>
      <c r="C53" s="914"/>
      <c r="D53" s="914"/>
      <c r="E53" s="914"/>
      <c r="F53" s="914"/>
      <c r="G53" s="914"/>
      <c r="H53" s="915"/>
      <c r="I53" s="189"/>
      <c r="J53" s="190"/>
      <c r="K53" s="190"/>
      <c r="L53" s="190"/>
      <c r="M53" s="190"/>
      <c r="N53" s="191"/>
      <c r="O53" s="13"/>
      <c r="P53" s="82"/>
      <c r="Q53" s="12"/>
    </row>
    <row r="54" spans="1:19" ht="140.1" customHeight="1" x14ac:dyDescent="0.65">
      <c r="A54" s="916"/>
      <c r="B54" s="917"/>
      <c r="C54" s="917"/>
      <c r="D54" s="917"/>
      <c r="E54" s="917"/>
      <c r="F54" s="917"/>
      <c r="G54" s="917"/>
      <c r="H54" s="918"/>
      <c r="I54" s="192"/>
      <c r="J54" s="193"/>
      <c r="K54" s="193"/>
      <c r="L54" s="193"/>
      <c r="M54" s="193"/>
      <c r="N54" s="194"/>
      <c r="O54" s="14"/>
      <c r="P54" s="15"/>
      <c r="Q54" s="12" t="s">
        <v>11</v>
      </c>
    </row>
    <row r="55" spans="1:19" ht="140.1" customHeight="1" x14ac:dyDescent="0.65">
      <c r="A55" s="916"/>
      <c r="B55" s="917"/>
      <c r="C55" s="917"/>
      <c r="D55" s="917"/>
      <c r="E55" s="917"/>
      <c r="F55" s="917"/>
      <c r="G55" s="917"/>
      <c r="H55" s="918"/>
      <c r="I55" s="192"/>
      <c r="J55" s="193"/>
      <c r="K55" s="193"/>
      <c r="L55" s="193"/>
      <c r="M55" s="193"/>
      <c r="N55" s="194"/>
      <c r="O55" s="14"/>
      <c r="P55" s="15"/>
      <c r="Q55" s="12"/>
    </row>
    <row r="56" spans="1:19" ht="140.1" customHeight="1" x14ac:dyDescent="0.65">
      <c r="A56" s="916"/>
      <c r="B56" s="917"/>
      <c r="C56" s="917"/>
      <c r="D56" s="917"/>
      <c r="E56" s="917"/>
      <c r="F56" s="917"/>
      <c r="G56" s="917"/>
      <c r="H56" s="918"/>
      <c r="I56" s="192"/>
      <c r="J56" s="193"/>
      <c r="K56" s="193"/>
      <c r="L56" s="193"/>
      <c r="M56" s="193"/>
      <c r="N56" s="194"/>
      <c r="O56" s="16"/>
      <c r="P56" s="24"/>
      <c r="Q56" s="4"/>
    </row>
    <row r="57" spans="1:19" ht="140.1" customHeight="1" x14ac:dyDescent="0.65">
      <c r="A57" s="919"/>
      <c r="B57" s="920"/>
      <c r="C57" s="920"/>
      <c r="D57" s="920"/>
      <c r="E57" s="920"/>
      <c r="F57" s="920"/>
      <c r="G57" s="920"/>
      <c r="H57" s="921"/>
      <c r="I57" s="192"/>
      <c r="J57" s="193"/>
      <c r="K57" s="193"/>
      <c r="L57" s="193"/>
      <c r="M57" s="193"/>
      <c r="N57" s="194"/>
      <c r="O57" s="3"/>
      <c r="P57" s="4"/>
      <c r="Q57" s="4"/>
    </row>
    <row r="58" spans="1:19" ht="140.1" customHeight="1" thickBot="1" x14ac:dyDescent="0.7">
      <c r="A58" s="167" t="s">
        <v>9</v>
      </c>
      <c r="B58" s="168"/>
      <c r="C58" s="1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7"/>
      <c r="O58" s="3"/>
      <c r="P58" s="4"/>
      <c r="Q58" s="4"/>
    </row>
    <row r="59" spans="1:19" s="2" customFormat="1" ht="78.75" customHeight="1" x14ac:dyDescent="0.65">
      <c r="A59" s="6" t="s">
        <v>5</v>
      </c>
      <c r="B59" s="87">
        <v>305</v>
      </c>
      <c r="C59" s="87">
        <v>3954</v>
      </c>
      <c r="D59" s="80" t="s">
        <v>8</v>
      </c>
      <c r="E59" s="89" t="s">
        <v>14</v>
      </c>
      <c r="F59" s="89"/>
      <c r="G59" s="89"/>
      <c r="H59" s="89"/>
      <c r="I59" s="89" t="s">
        <v>15</v>
      </c>
      <c r="J59" s="89"/>
      <c r="K59" s="89"/>
      <c r="L59" s="89"/>
      <c r="M59" s="90" t="s">
        <v>3</v>
      </c>
      <c r="N59" s="91"/>
      <c r="O59" s="3"/>
      <c r="P59" s="4"/>
      <c r="Q59" s="4"/>
      <c r="R59" s="17"/>
      <c r="S59" s="17"/>
    </row>
    <row r="60" spans="1:19" ht="99.75" customHeight="1" x14ac:dyDescent="0.65">
      <c r="A60" s="92" t="s">
        <v>1040</v>
      </c>
      <c r="B60" s="88"/>
      <c r="C60" s="88"/>
      <c r="D60" s="93" t="s">
        <v>36</v>
      </c>
      <c r="E60" s="767" t="s">
        <v>1944</v>
      </c>
      <c r="F60" s="768"/>
      <c r="G60" s="768"/>
      <c r="H60" s="769"/>
      <c r="I60" s="180"/>
      <c r="J60" s="181"/>
      <c r="K60" s="181"/>
      <c r="L60" s="182"/>
      <c r="M60" s="7" t="s">
        <v>52</v>
      </c>
      <c r="N60" s="8">
        <v>55</v>
      </c>
      <c r="O60" s="3"/>
      <c r="P60" s="4"/>
      <c r="Q60" s="4"/>
    </row>
    <row r="61" spans="1:19" ht="99.95" customHeight="1" x14ac:dyDescent="0.65">
      <c r="A61" s="92"/>
      <c r="B61" s="88"/>
      <c r="C61" s="81" t="s">
        <v>21</v>
      </c>
      <c r="D61" s="93"/>
      <c r="E61" s="770"/>
      <c r="F61" s="771"/>
      <c r="G61" s="771"/>
      <c r="H61" s="772"/>
      <c r="I61" s="183"/>
      <c r="J61" s="184"/>
      <c r="K61" s="184"/>
      <c r="L61" s="185"/>
      <c r="M61" s="7" t="s">
        <v>30</v>
      </c>
      <c r="N61" s="8">
        <v>18</v>
      </c>
      <c r="O61" s="3"/>
      <c r="P61" s="4"/>
      <c r="Q61" s="4"/>
    </row>
    <row r="62" spans="1:19" ht="99.95" customHeight="1" x14ac:dyDescent="0.65">
      <c r="A62" s="92" t="s">
        <v>1041</v>
      </c>
      <c r="B62" s="88"/>
      <c r="C62" s="870" t="s">
        <v>569</v>
      </c>
      <c r="D62" s="93"/>
      <c r="E62" s="770"/>
      <c r="F62" s="771"/>
      <c r="G62" s="771"/>
      <c r="H62" s="772"/>
      <c r="I62" s="183"/>
      <c r="J62" s="184"/>
      <c r="K62" s="184"/>
      <c r="L62" s="185"/>
      <c r="M62" s="7" t="s">
        <v>34</v>
      </c>
      <c r="N62" s="8">
        <f>SUM(N60:N61)</f>
        <v>73</v>
      </c>
      <c r="O62" s="3"/>
      <c r="P62" s="4"/>
      <c r="Q62" s="4"/>
    </row>
    <row r="63" spans="1:19" ht="99.95" customHeight="1" x14ac:dyDescent="0.65">
      <c r="A63" s="92"/>
      <c r="B63" s="88"/>
      <c r="C63" s="870"/>
      <c r="D63" s="93"/>
      <c r="E63" s="770"/>
      <c r="F63" s="771"/>
      <c r="G63" s="771"/>
      <c r="H63" s="772"/>
      <c r="I63" s="183"/>
      <c r="J63" s="184"/>
      <c r="K63" s="184"/>
      <c r="L63" s="185"/>
      <c r="M63" s="104" t="s">
        <v>702</v>
      </c>
      <c r="N63" s="105"/>
      <c r="O63" s="3"/>
      <c r="P63" s="4"/>
      <c r="Q63" s="4"/>
    </row>
    <row r="64" spans="1:19" ht="99.95" customHeight="1" x14ac:dyDescent="0.65">
      <c r="A64" s="92" t="s">
        <v>970</v>
      </c>
      <c r="B64" s="88"/>
      <c r="C64" s="870"/>
      <c r="D64" s="93"/>
      <c r="E64" s="770"/>
      <c r="F64" s="771"/>
      <c r="G64" s="771"/>
      <c r="H64" s="772"/>
      <c r="I64" s="183"/>
      <c r="J64" s="184"/>
      <c r="K64" s="184"/>
      <c r="L64" s="185"/>
      <c r="M64" s="104"/>
      <c r="N64" s="105"/>
      <c r="O64" s="3"/>
      <c r="P64" s="4"/>
      <c r="Q64" s="4"/>
    </row>
    <row r="65" spans="1:19" ht="99.95" customHeight="1" x14ac:dyDescent="0.65">
      <c r="A65" s="92"/>
      <c r="B65" s="88"/>
      <c r="C65" s="870"/>
      <c r="D65" s="93"/>
      <c r="E65" s="770"/>
      <c r="F65" s="771"/>
      <c r="G65" s="771"/>
      <c r="H65" s="772"/>
      <c r="I65" s="183"/>
      <c r="J65" s="184"/>
      <c r="K65" s="184"/>
      <c r="L65" s="185"/>
      <c r="M65" s="104"/>
      <c r="N65" s="105"/>
      <c r="O65" s="3"/>
      <c r="P65" s="4"/>
      <c r="Q65" s="4"/>
    </row>
    <row r="66" spans="1:19" ht="99.95" customHeight="1" x14ac:dyDescent="0.65">
      <c r="A66" s="92" t="s">
        <v>1298</v>
      </c>
      <c r="B66" s="88"/>
      <c r="C66" s="870"/>
      <c r="D66" s="93"/>
      <c r="E66" s="770"/>
      <c r="F66" s="771"/>
      <c r="G66" s="771"/>
      <c r="H66" s="772"/>
      <c r="I66" s="183"/>
      <c r="J66" s="184"/>
      <c r="K66" s="184"/>
      <c r="L66" s="185"/>
      <c r="M66" s="104"/>
      <c r="N66" s="105"/>
      <c r="O66" s="3"/>
      <c r="P66" s="4"/>
      <c r="Q66" s="4"/>
    </row>
    <row r="67" spans="1:19" ht="99.95" customHeight="1" x14ac:dyDescent="0.65">
      <c r="A67" s="92"/>
      <c r="B67" s="88"/>
      <c r="C67" s="870"/>
      <c r="D67" s="93"/>
      <c r="E67" s="770"/>
      <c r="F67" s="771"/>
      <c r="G67" s="771"/>
      <c r="H67" s="772"/>
      <c r="I67" s="183"/>
      <c r="J67" s="184"/>
      <c r="K67" s="184"/>
      <c r="L67" s="185"/>
      <c r="M67" s="104"/>
      <c r="N67" s="105"/>
      <c r="O67" s="3"/>
      <c r="P67" s="4"/>
      <c r="Q67" s="4"/>
    </row>
    <row r="68" spans="1:19" ht="139.5" customHeight="1" x14ac:dyDescent="0.65">
      <c r="A68" s="92" t="s">
        <v>1299</v>
      </c>
      <c r="B68" s="88"/>
      <c r="C68" s="870"/>
      <c r="D68" s="93"/>
      <c r="E68" s="821"/>
      <c r="F68" s="822"/>
      <c r="G68" s="822"/>
      <c r="H68" s="823"/>
      <c r="I68" s="186"/>
      <c r="J68" s="187"/>
      <c r="K68" s="187"/>
      <c r="L68" s="188"/>
      <c r="M68" s="104"/>
      <c r="N68" s="105"/>
      <c r="O68" s="3"/>
      <c r="P68" s="4"/>
      <c r="Q68" s="4"/>
    </row>
    <row r="69" spans="1:19" ht="96" customHeight="1" x14ac:dyDescent="0.65">
      <c r="A69" s="92"/>
      <c r="B69" s="88"/>
      <c r="C69" s="870"/>
      <c r="D69" s="93"/>
      <c r="E69" s="724" t="s">
        <v>1924</v>
      </c>
      <c r="F69" s="724"/>
      <c r="G69" s="724"/>
      <c r="H69" s="724"/>
      <c r="I69" s="724" t="s">
        <v>1945</v>
      </c>
      <c r="J69" s="724"/>
      <c r="K69" s="724"/>
      <c r="L69" s="724"/>
      <c r="M69" s="104"/>
      <c r="N69" s="105"/>
      <c r="O69" s="3"/>
      <c r="P69" s="4"/>
      <c r="Q69" s="4"/>
    </row>
    <row r="70" spans="1:19" ht="99.95" customHeight="1" x14ac:dyDescent="0.65">
      <c r="A70" s="106" t="s">
        <v>4</v>
      </c>
      <c r="B70" s="107"/>
      <c r="C70" s="9" t="s">
        <v>28</v>
      </c>
      <c r="D70" s="93"/>
      <c r="E70" s="169" t="s">
        <v>1954</v>
      </c>
      <c r="F70" s="222"/>
      <c r="G70" s="222"/>
      <c r="H70" s="222"/>
      <c r="I70" s="1040" t="s">
        <v>1902</v>
      </c>
      <c r="J70" s="1045"/>
      <c r="K70" s="1045"/>
      <c r="L70" s="1045"/>
      <c r="M70" s="104"/>
      <c r="N70" s="105"/>
      <c r="O70" s="3"/>
      <c r="P70" s="4"/>
      <c r="Q70" s="4"/>
    </row>
    <row r="71" spans="1:19" ht="64.5" customHeight="1" x14ac:dyDescent="0.65">
      <c r="A71" s="150" t="s">
        <v>32</v>
      </c>
      <c r="B71" s="151"/>
      <c r="C71" s="151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98"/>
      <c r="O71" s="10"/>
      <c r="P71" s="11"/>
      <c r="Q71" s="12"/>
    </row>
    <row r="72" spans="1:19" ht="69.75" customHeight="1" x14ac:dyDescent="0.65">
      <c r="A72" s="680" t="s">
        <v>663</v>
      </c>
      <c r="B72" s="681"/>
      <c r="C72" s="681"/>
      <c r="D72" s="681"/>
      <c r="E72" s="681"/>
      <c r="F72" s="681"/>
      <c r="G72" s="681"/>
      <c r="H72" s="682"/>
      <c r="I72" s="859" t="s">
        <v>1321</v>
      </c>
      <c r="J72" s="860"/>
      <c r="K72" s="861"/>
      <c r="L72" s="683" t="s">
        <v>664</v>
      </c>
      <c r="M72" s="684"/>
      <c r="N72" s="685"/>
      <c r="O72" s="13"/>
      <c r="P72" s="82"/>
      <c r="Q72" s="12"/>
    </row>
    <row r="73" spans="1:19" ht="140.1" customHeight="1" x14ac:dyDescent="0.65">
      <c r="A73" s="1047" t="s">
        <v>1955</v>
      </c>
      <c r="B73" s="1048"/>
      <c r="C73" s="1048"/>
      <c r="D73" s="1048"/>
      <c r="E73" s="1048"/>
      <c r="F73" s="1048"/>
      <c r="G73" s="1048"/>
      <c r="H73" s="1049"/>
      <c r="I73" s="161" t="s">
        <v>1890</v>
      </c>
      <c r="J73" s="162"/>
      <c r="K73" s="236"/>
      <c r="L73" s="521" t="s">
        <v>1835</v>
      </c>
      <c r="M73" s="522"/>
      <c r="N73" s="523"/>
      <c r="O73" s="14"/>
      <c r="P73" s="15"/>
      <c r="Q73" s="12"/>
    </row>
    <row r="74" spans="1:19" ht="180" customHeight="1" x14ac:dyDescent="0.65">
      <c r="A74" s="1050"/>
      <c r="B74" s="1051"/>
      <c r="C74" s="1051"/>
      <c r="D74" s="1051"/>
      <c r="E74" s="1051"/>
      <c r="F74" s="1051"/>
      <c r="G74" s="1051"/>
      <c r="H74" s="1052"/>
      <c r="I74" s="164"/>
      <c r="J74" s="165"/>
      <c r="K74" s="237"/>
      <c r="L74" s="524"/>
      <c r="M74" s="525"/>
      <c r="N74" s="526"/>
      <c r="O74" s="14"/>
      <c r="P74" s="15"/>
      <c r="Q74" s="12"/>
    </row>
    <row r="75" spans="1:19" ht="177" customHeight="1" x14ac:dyDescent="0.65">
      <c r="A75" s="1050"/>
      <c r="B75" s="1051"/>
      <c r="C75" s="1051"/>
      <c r="D75" s="1051"/>
      <c r="E75" s="1051"/>
      <c r="F75" s="1051"/>
      <c r="G75" s="1051"/>
      <c r="H75" s="1052"/>
      <c r="I75" s="164"/>
      <c r="J75" s="165"/>
      <c r="K75" s="237"/>
      <c r="L75" s="524"/>
      <c r="M75" s="525"/>
      <c r="N75" s="526"/>
      <c r="O75" s="16"/>
      <c r="P75" s="24"/>
      <c r="Q75" s="4"/>
    </row>
    <row r="76" spans="1:19" ht="207" customHeight="1" x14ac:dyDescent="0.65">
      <c r="A76" s="1053"/>
      <c r="B76" s="1054"/>
      <c r="C76" s="1054"/>
      <c r="D76" s="1054"/>
      <c r="E76" s="1054"/>
      <c r="F76" s="1054"/>
      <c r="G76" s="1054"/>
      <c r="H76" s="1055"/>
      <c r="I76" s="238"/>
      <c r="J76" s="239"/>
      <c r="K76" s="240"/>
      <c r="L76" s="527"/>
      <c r="M76" s="528"/>
      <c r="N76" s="529"/>
      <c r="O76" s="3"/>
      <c r="P76" s="4"/>
      <c r="Q76" s="4"/>
    </row>
    <row r="77" spans="1:19" ht="140.1" customHeight="1" thickBot="1" x14ac:dyDescent="0.7">
      <c r="A77" s="167" t="s">
        <v>9</v>
      </c>
      <c r="B77" s="168"/>
      <c r="C77" s="145" t="s">
        <v>55</v>
      </c>
      <c r="D77" s="146"/>
      <c r="E77" s="146"/>
      <c r="F77" s="146"/>
      <c r="G77" s="146"/>
      <c r="H77" s="146"/>
      <c r="I77" s="146"/>
      <c r="J77" s="146"/>
      <c r="K77" s="146"/>
      <c r="L77" s="146"/>
      <c r="M77" s="146"/>
      <c r="N77" s="147"/>
      <c r="O77" s="3"/>
      <c r="P77" s="4"/>
      <c r="Q77" s="4"/>
    </row>
    <row r="78" spans="1:19" s="2" customFormat="1" ht="78.75" customHeight="1" x14ac:dyDescent="0.65">
      <c r="A78" s="6" t="s">
        <v>7</v>
      </c>
      <c r="B78" s="87">
        <v>165</v>
      </c>
      <c r="C78" s="87">
        <v>2773</v>
      </c>
      <c r="D78" s="80" t="s">
        <v>17</v>
      </c>
      <c r="E78" s="89" t="s">
        <v>14</v>
      </c>
      <c r="F78" s="89"/>
      <c r="G78" s="89"/>
      <c r="H78" s="89"/>
      <c r="I78" s="89" t="s">
        <v>15</v>
      </c>
      <c r="J78" s="89"/>
      <c r="K78" s="89"/>
      <c r="L78" s="89"/>
      <c r="M78" s="90" t="s">
        <v>3</v>
      </c>
      <c r="N78" s="91"/>
      <c r="O78" s="3"/>
      <c r="P78" s="4"/>
      <c r="Q78" s="4"/>
      <c r="R78" s="17"/>
      <c r="S78" s="17"/>
    </row>
    <row r="79" spans="1:19" ht="99.75" customHeight="1" x14ac:dyDescent="0.65">
      <c r="A79" s="92" t="s">
        <v>1039</v>
      </c>
      <c r="B79" s="88"/>
      <c r="C79" s="88"/>
      <c r="D79" s="93" t="s">
        <v>36</v>
      </c>
      <c r="E79" s="161" t="s">
        <v>1956</v>
      </c>
      <c r="F79" s="162"/>
      <c r="G79" s="162"/>
      <c r="H79" s="236"/>
      <c r="I79" s="1004"/>
      <c r="J79" s="242"/>
      <c r="K79" s="242"/>
      <c r="L79" s="243"/>
      <c r="M79" s="7" t="s">
        <v>52</v>
      </c>
      <c r="N79" s="8">
        <v>122</v>
      </c>
      <c r="O79" s="3"/>
      <c r="P79" s="4"/>
      <c r="Q79" s="4"/>
    </row>
    <row r="80" spans="1:19" ht="99.95" customHeight="1" x14ac:dyDescent="0.65">
      <c r="A80" s="92"/>
      <c r="B80" s="88"/>
      <c r="C80" s="81" t="s">
        <v>21</v>
      </c>
      <c r="D80" s="93"/>
      <c r="E80" s="164"/>
      <c r="F80" s="165"/>
      <c r="G80" s="165"/>
      <c r="H80" s="237"/>
      <c r="I80" s="244"/>
      <c r="J80" s="245"/>
      <c r="K80" s="245"/>
      <c r="L80" s="246"/>
      <c r="M80" s="7" t="s">
        <v>30</v>
      </c>
      <c r="N80" s="8">
        <v>15</v>
      </c>
      <c r="O80" s="3"/>
      <c r="P80" s="4"/>
      <c r="Q80" s="4"/>
    </row>
    <row r="81" spans="1:17" s="5" customFormat="1" ht="99.95" customHeight="1" x14ac:dyDescent="0.65">
      <c r="A81" s="92" t="s">
        <v>972</v>
      </c>
      <c r="B81" s="88"/>
      <c r="C81" s="103" t="s">
        <v>1750</v>
      </c>
      <c r="D81" s="93"/>
      <c r="E81" s="164"/>
      <c r="F81" s="165"/>
      <c r="G81" s="165"/>
      <c r="H81" s="237"/>
      <c r="I81" s="244"/>
      <c r="J81" s="245"/>
      <c r="K81" s="245"/>
      <c r="L81" s="246"/>
      <c r="M81" s="7" t="s">
        <v>34</v>
      </c>
      <c r="N81" s="8">
        <f>SUM(N79:N80)</f>
        <v>137</v>
      </c>
      <c r="O81" s="3"/>
      <c r="P81" s="4"/>
      <c r="Q81" s="4"/>
    </row>
    <row r="82" spans="1:17" s="5" customFormat="1" ht="75.75" customHeight="1" x14ac:dyDescent="0.65">
      <c r="A82" s="92"/>
      <c r="B82" s="88"/>
      <c r="C82" s="103"/>
      <c r="D82" s="93"/>
      <c r="E82" s="164"/>
      <c r="F82" s="165"/>
      <c r="G82" s="165"/>
      <c r="H82" s="237"/>
      <c r="I82" s="244"/>
      <c r="J82" s="245"/>
      <c r="K82" s="245"/>
      <c r="L82" s="246"/>
      <c r="M82" s="104" t="s">
        <v>702</v>
      </c>
      <c r="N82" s="105"/>
      <c r="O82" s="3"/>
      <c r="P82" s="4"/>
      <c r="Q82" s="4"/>
    </row>
    <row r="83" spans="1:17" s="5" customFormat="1" ht="99.95" customHeight="1" x14ac:dyDescent="0.65">
      <c r="A83" s="92" t="s">
        <v>1417</v>
      </c>
      <c r="B83" s="88"/>
      <c r="C83" s="103"/>
      <c r="D83" s="93"/>
      <c r="E83" s="164"/>
      <c r="F83" s="165"/>
      <c r="G83" s="165"/>
      <c r="H83" s="237"/>
      <c r="I83" s="244"/>
      <c r="J83" s="245"/>
      <c r="K83" s="245"/>
      <c r="L83" s="246"/>
      <c r="M83" s="104"/>
      <c r="N83" s="105"/>
      <c r="O83" s="3"/>
      <c r="P83" s="4"/>
      <c r="Q83" s="4"/>
    </row>
    <row r="84" spans="1:17" s="5" customFormat="1" ht="70.5" customHeight="1" x14ac:dyDescent="0.65">
      <c r="A84" s="92"/>
      <c r="B84" s="88"/>
      <c r="C84" s="103"/>
      <c r="D84" s="93"/>
      <c r="E84" s="164"/>
      <c r="F84" s="165"/>
      <c r="G84" s="165"/>
      <c r="H84" s="237"/>
      <c r="I84" s="244"/>
      <c r="J84" s="245"/>
      <c r="K84" s="245"/>
      <c r="L84" s="246"/>
      <c r="M84" s="104"/>
      <c r="N84" s="105"/>
      <c r="O84" s="3"/>
      <c r="P84" s="4"/>
      <c r="Q84" s="4"/>
    </row>
    <row r="85" spans="1:17" s="5" customFormat="1" ht="99.95" customHeight="1" x14ac:dyDescent="0.65">
      <c r="A85" s="92" t="s">
        <v>93</v>
      </c>
      <c r="B85" s="88"/>
      <c r="C85" s="103"/>
      <c r="D85" s="93"/>
      <c r="E85" s="164"/>
      <c r="F85" s="165"/>
      <c r="G85" s="165"/>
      <c r="H85" s="237"/>
      <c r="I85" s="244"/>
      <c r="J85" s="245"/>
      <c r="K85" s="245"/>
      <c r="L85" s="246"/>
      <c r="M85" s="104"/>
      <c r="N85" s="105"/>
      <c r="O85" s="3"/>
      <c r="P85" s="4"/>
      <c r="Q85" s="4"/>
    </row>
    <row r="86" spans="1:17" s="5" customFormat="1" ht="75.75" customHeight="1" x14ac:dyDescent="0.65">
      <c r="A86" s="92"/>
      <c r="B86" s="88"/>
      <c r="C86" s="103"/>
      <c r="D86" s="93"/>
      <c r="E86" s="164"/>
      <c r="F86" s="165"/>
      <c r="G86" s="165"/>
      <c r="H86" s="237"/>
      <c r="I86" s="244"/>
      <c r="J86" s="245"/>
      <c r="K86" s="245"/>
      <c r="L86" s="246"/>
      <c r="M86" s="104"/>
      <c r="N86" s="105"/>
      <c r="O86" s="3"/>
      <c r="P86" s="4"/>
      <c r="Q86" s="4"/>
    </row>
    <row r="87" spans="1:17" s="5" customFormat="1" ht="52.5" customHeight="1" x14ac:dyDescent="0.65">
      <c r="A87" s="92" t="s">
        <v>94</v>
      </c>
      <c r="B87" s="88"/>
      <c r="C87" s="103"/>
      <c r="D87" s="93"/>
      <c r="E87" s="164"/>
      <c r="F87" s="165"/>
      <c r="G87" s="165"/>
      <c r="H87" s="237"/>
      <c r="I87" s="247"/>
      <c r="J87" s="248"/>
      <c r="K87" s="248"/>
      <c r="L87" s="249"/>
      <c r="M87" s="104"/>
      <c r="N87" s="105"/>
      <c r="O87" s="3"/>
      <c r="P87" s="4"/>
      <c r="Q87" s="4"/>
    </row>
    <row r="88" spans="1:17" s="5" customFormat="1" ht="99.95" customHeight="1" x14ac:dyDescent="0.65">
      <c r="A88" s="92"/>
      <c r="B88" s="88"/>
      <c r="C88" s="103"/>
      <c r="D88" s="93"/>
      <c r="E88" s="724" t="s">
        <v>1941</v>
      </c>
      <c r="F88" s="724"/>
      <c r="G88" s="724"/>
      <c r="H88" s="724"/>
      <c r="I88" s="724" t="s">
        <v>1920</v>
      </c>
      <c r="J88" s="724"/>
      <c r="K88" s="724"/>
      <c r="L88" s="724"/>
      <c r="M88" s="104"/>
      <c r="N88" s="105"/>
      <c r="O88" s="3"/>
      <c r="P88" s="4"/>
      <c r="Q88" s="4"/>
    </row>
    <row r="89" spans="1:17" s="5" customFormat="1" ht="75.75" customHeight="1" x14ac:dyDescent="0.65">
      <c r="A89" s="106" t="s">
        <v>4</v>
      </c>
      <c r="B89" s="107"/>
      <c r="C89" s="9" t="s">
        <v>279</v>
      </c>
      <c r="D89" s="93"/>
      <c r="E89" s="169" t="s">
        <v>1940</v>
      </c>
      <c r="F89" s="222"/>
      <c r="G89" s="222"/>
      <c r="H89" s="222"/>
      <c r="I89" s="1040" t="s">
        <v>1922</v>
      </c>
      <c r="J89" s="1045"/>
      <c r="K89" s="1045"/>
      <c r="L89" s="1045"/>
      <c r="M89" s="104"/>
      <c r="N89" s="105"/>
      <c r="O89" s="3"/>
      <c r="P89" s="4"/>
      <c r="Q89" s="4"/>
    </row>
    <row r="90" spans="1:17" s="5" customFormat="1" ht="64.5" customHeight="1" x14ac:dyDescent="0.65">
      <c r="A90" s="122" t="s">
        <v>32</v>
      </c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4"/>
      <c r="O90" s="10"/>
      <c r="P90" s="11"/>
      <c r="Q90" s="12"/>
    </row>
    <row r="91" spans="1:17" s="5" customFormat="1" ht="83.25" customHeight="1" x14ac:dyDescent="0.65">
      <c r="A91" s="680" t="s">
        <v>666</v>
      </c>
      <c r="B91" s="681"/>
      <c r="C91" s="681"/>
      <c r="D91" s="681"/>
      <c r="E91" s="681"/>
      <c r="F91" s="681"/>
      <c r="G91" s="681"/>
      <c r="H91" s="682"/>
      <c r="I91" s="859" t="s">
        <v>1321</v>
      </c>
      <c r="J91" s="860"/>
      <c r="K91" s="861"/>
      <c r="L91" s="683" t="s">
        <v>667</v>
      </c>
      <c r="M91" s="684"/>
      <c r="N91" s="685"/>
      <c r="O91" s="13"/>
      <c r="P91" s="82"/>
      <c r="Q91" s="12"/>
    </row>
    <row r="92" spans="1:17" s="5" customFormat="1" ht="140.1" customHeight="1" x14ac:dyDescent="0.65">
      <c r="A92" s="1056" t="s">
        <v>1928</v>
      </c>
      <c r="B92" s="1057"/>
      <c r="C92" s="1057"/>
      <c r="D92" s="1057"/>
      <c r="E92" s="1057"/>
      <c r="F92" s="1057"/>
      <c r="G92" s="1057"/>
      <c r="H92" s="1058"/>
      <c r="I92" s="161" t="s">
        <v>1890</v>
      </c>
      <c r="J92" s="162"/>
      <c r="K92" s="236"/>
      <c r="L92" s="521" t="s">
        <v>1835</v>
      </c>
      <c r="M92" s="522"/>
      <c r="N92" s="523"/>
      <c r="O92" s="14"/>
      <c r="P92" s="15"/>
      <c r="Q92" s="12"/>
    </row>
    <row r="93" spans="1:17" s="5" customFormat="1" ht="140.1" customHeight="1" x14ac:dyDescent="0.65">
      <c r="A93" s="1059"/>
      <c r="B93" s="1060"/>
      <c r="C93" s="1060"/>
      <c r="D93" s="1060"/>
      <c r="E93" s="1060"/>
      <c r="F93" s="1060"/>
      <c r="G93" s="1060"/>
      <c r="H93" s="1061"/>
      <c r="I93" s="164"/>
      <c r="J93" s="165"/>
      <c r="K93" s="237"/>
      <c r="L93" s="524"/>
      <c r="M93" s="525"/>
      <c r="N93" s="526"/>
      <c r="O93" s="14"/>
      <c r="P93" s="15"/>
      <c r="Q93" s="12"/>
    </row>
    <row r="94" spans="1:17" s="5" customFormat="1" ht="297.75" customHeight="1" x14ac:dyDescent="0.65">
      <c r="A94" s="1059"/>
      <c r="B94" s="1060"/>
      <c r="C94" s="1060"/>
      <c r="D94" s="1060"/>
      <c r="E94" s="1060"/>
      <c r="F94" s="1060"/>
      <c r="G94" s="1060"/>
      <c r="H94" s="1061"/>
      <c r="I94" s="164"/>
      <c r="J94" s="165"/>
      <c r="K94" s="237"/>
      <c r="L94" s="524"/>
      <c r="M94" s="525"/>
      <c r="N94" s="526"/>
      <c r="O94" s="16"/>
      <c r="P94" s="24"/>
      <c r="Q94" s="4"/>
    </row>
    <row r="95" spans="1:17" s="5" customFormat="1" ht="182.25" customHeight="1" x14ac:dyDescent="0.65">
      <c r="A95" s="1062"/>
      <c r="B95" s="1063"/>
      <c r="C95" s="1063"/>
      <c r="D95" s="1063"/>
      <c r="E95" s="1063"/>
      <c r="F95" s="1063"/>
      <c r="G95" s="1063"/>
      <c r="H95" s="1064"/>
      <c r="I95" s="238"/>
      <c r="J95" s="239"/>
      <c r="K95" s="240"/>
      <c r="L95" s="527"/>
      <c r="M95" s="528"/>
      <c r="N95" s="529"/>
      <c r="O95" s="3"/>
      <c r="P95" s="4"/>
      <c r="Q95" s="4"/>
    </row>
    <row r="96" spans="1:17" s="5" customFormat="1" ht="140.1" customHeight="1" thickBot="1" x14ac:dyDescent="0.7">
      <c r="A96" s="167" t="s">
        <v>9</v>
      </c>
      <c r="B96" s="168"/>
      <c r="C96" s="145" t="s">
        <v>56</v>
      </c>
      <c r="D96" s="146"/>
      <c r="E96" s="146"/>
      <c r="F96" s="146"/>
      <c r="G96" s="146"/>
      <c r="H96" s="146"/>
      <c r="I96" s="146"/>
      <c r="J96" s="146"/>
      <c r="K96" s="146"/>
      <c r="L96" s="146"/>
      <c r="M96" s="146"/>
      <c r="N96" s="147"/>
      <c r="O96" s="3"/>
      <c r="P96" s="4"/>
      <c r="Q96" s="4"/>
    </row>
    <row r="97" spans="1:19" s="2" customFormat="1" ht="78.75" customHeight="1" x14ac:dyDescent="0.65">
      <c r="A97" s="6" t="s">
        <v>12</v>
      </c>
      <c r="B97" s="234">
        <v>407</v>
      </c>
      <c r="C97" s="87">
        <v>42115</v>
      </c>
      <c r="D97" s="80" t="s">
        <v>17</v>
      </c>
      <c r="E97" s="89" t="s">
        <v>14</v>
      </c>
      <c r="F97" s="89"/>
      <c r="G97" s="89"/>
      <c r="H97" s="89"/>
      <c r="I97" s="89" t="s">
        <v>15</v>
      </c>
      <c r="J97" s="89"/>
      <c r="K97" s="89"/>
      <c r="L97" s="89"/>
      <c r="M97" s="90" t="s">
        <v>3</v>
      </c>
      <c r="N97" s="91"/>
      <c r="O97" s="3"/>
      <c r="P97" s="4"/>
      <c r="Q97" s="4"/>
      <c r="R97" s="17"/>
      <c r="S97" s="17"/>
    </row>
    <row r="98" spans="1:19" ht="99.95" customHeight="1" x14ac:dyDescent="0.65">
      <c r="A98" s="92" t="s">
        <v>1032</v>
      </c>
      <c r="B98" s="235"/>
      <c r="C98" s="88"/>
      <c r="D98" s="93" t="s">
        <v>35</v>
      </c>
      <c r="E98" s="767" t="s">
        <v>1929</v>
      </c>
      <c r="F98" s="768"/>
      <c r="G98" s="768"/>
      <c r="H98" s="769"/>
      <c r="I98" s="180"/>
      <c r="J98" s="181"/>
      <c r="K98" s="181"/>
      <c r="L98" s="182"/>
      <c r="M98" s="7" t="s">
        <v>52</v>
      </c>
      <c r="N98" s="8">
        <v>11</v>
      </c>
      <c r="O98" s="3"/>
      <c r="P98" s="4"/>
      <c r="Q98" s="4"/>
    </row>
    <row r="99" spans="1:19" ht="113.25" customHeight="1" x14ac:dyDescent="0.65">
      <c r="A99" s="92"/>
      <c r="B99" s="235"/>
      <c r="C99" s="81" t="s">
        <v>21</v>
      </c>
      <c r="D99" s="93"/>
      <c r="E99" s="770"/>
      <c r="F99" s="771"/>
      <c r="G99" s="771"/>
      <c r="H99" s="772"/>
      <c r="I99" s="183"/>
      <c r="J99" s="184"/>
      <c r="K99" s="184"/>
      <c r="L99" s="185"/>
      <c r="M99" s="7" t="s">
        <v>30</v>
      </c>
      <c r="N99" s="8">
        <v>16</v>
      </c>
      <c r="O99" s="3"/>
      <c r="P99" s="4"/>
      <c r="Q99" s="4"/>
    </row>
    <row r="100" spans="1:19" ht="81.75" customHeight="1" x14ac:dyDescent="0.65">
      <c r="A100" s="92" t="s">
        <v>1033</v>
      </c>
      <c r="B100" s="235"/>
      <c r="C100" s="103" t="s">
        <v>1288</v>
      </c>
      <c r="D100" s="93"/>
      <c r="E100" s="770"/>
      <c r="F100" s="771"/>
      <c r="G100" s="771"/>
      <c r="H100" s="772"/>
      <c r="I100" s="183"/>
      <c r="J100" s="184"/>
      <c r="K100" s="184"/>
      <c r="L100" s="185"/>
      <c r="M100" s="7" t="s">
        <v>34</v>
      </c>
      <c r="N100" s="8">
        <f>SUM(N98:N99)</f>
        <v>27</v>
      </c>
      <c r="O100" s="3"/>
      <c r="P100" s="4"/>
      <c r="Q100" s="4"/>
    </row>
    <row r="101" spans="1:19" ht="90.75" customHeight="1" x14ac:dyDescent="0.65">
      <c r="A101" s="92"/>
      <c r="B101" s="235"/>
      <c r="C101" s="103"/>
      <c r="D101" s="93"/>
      <c r="E101" s="770"/>
      <c r="F101" s="771"/>
      <c r="G101" s="771"/>
      <c r="H101" s="772"/>
      <c r="I101" s="183"/>
      <c r="J101" s="184"/>
      <c r="K101" s="184"/>
      <c r="L101" s="185"/>
      <c r="M101" s="104" t="s">
        <v>702</v>
      </c>
      <c r="N101" s="105"/>
      <c r="O101" s="3"/>
      <c r="P101" s="4"/>
      <c r="Q101" s="4"/>
    </row>
    <row r="102" spans="1:19" ht="57" customHeight="1" x14ac:dyDescent="0.65">
      <c r="A102" s="92" t="s">
        <v>1035</v>
      </c>
      <c r="B102" s="235"/>
      <c r="C102" s="103"/>
      <c r="D102" s="93"/>
      <c r="E102" s="770"/>
      <c r="F102" s="771"/>
      <c r="G102" s="771"/>
      <c r="H102" s="772"/>
      <c r="I102" s="183"/>
      <c r="J102" s="184"/>
      <c r="K102" s="184"/>
      <c r="L102" s="185"/>
      <c r="M102" s="104"/>
      <c r="N102" s="105"/>
      <c r="O102" s="3"/>
      <c r="P102" s="4"/>
      <c r="Q102" s="4"/>
    </row>
    <row r="103" spans="1:19" ht="238.5" customHeight="1" x14ac:dyDescent="0.65">
      <c r="A103" s="92"/>
      <c r="B103" s="235"/>
      <c r="C103" s="103"/>
      <c r="D103" s="93"/>
      <c r="E103" s="770"/>
      <c r="F103" s="771"/>
      <c r="G103" s="771"/>
      <c r="H103" s="772"/>
      <c r="I103" s="183"/>
      <c r="J103" s="184"/>
      <c r="K103" s="184"/>
      <c r="L103" s="185"/>
      <c r="M103" s="104"/>
      <c r="N103" s="105"/>
      <c r="O103" s="3"/>
      <c r="P103" s="4"/>
      <c r="Q103" s="4"/>
    </row>
    <row r="104" spans="1:19" ht="126.75" customHeight="1" x14ac:dyDescent="0.65">
      <c r="A104" s="92" t="s">
        <v>1034</v>
      </c>
      <c r="B104" s="235"/>
      <c r="C104" s="103"/>
      <c r="D104" s="93"/>
      <c r="E104" s="770"/>
      <c r="F104" s="771"/>
      <c r="G104" s="771"/>
      <c r="H104" s="772"/>
      <c r="I104" s="183"/>
      <c r="J104" s="184"/>
      <c r="K104" s="184"/>
      <c r="L104" s="185"/>
      <c r="M104" s="104"/>
      <c r="N104" s="105"/>
      <c r="O104" s="3"/>
      <c r="P104" s="4"/>
      <c r="Q104" s="4"/>
    </row>
    <row r="105" spans="1:19" ht="111" customHeight="1" x14ac:dyDescent="0.65">
      <c r="A105" s="92"/>
      <c r="B105" s="235"/>
      <c r="C105" s="103"/>
      <c r="D105" s="93"/>
      <c r="E105" s="770"/>
      <c r="F105" s="771"/>
      <c r="G105" s="771"/>
      <c r="H105" s="772"/>
      <c r="I105" s="183"/>
      <c r="J105" s="184"/>
      <c r="K105" s="184"/>
      <c r="L105" s="185"/>
      <c r="M105" s="104"/>
      <c r="N105" s="105"/>
      <c r="O105" s="3"/>
      <c r="P105" s="4"/>
      <c r="Q105" s="4"/>
    </row>
    <row r="106" spans="1:19" ht="92.25" customHeight="1" x14ac:dyDescent="0.65">
      <c r="A106" s="92" t="s">
        <v>1036</v>
      </c>
      <c r="B106" s="235"/>
      <c r="C106" s="103"/>
      <c r="D106" s="93"/>
      <c r="E106" s="821"/>
      <c r="F106" s="822"/>
      <c r="G106" s="822"/>
      <c r="H106" s="823"/>
      <c r="I106" s="186"/>
      <c r="J106" s="187"/>
      <c r="K106" s="187"/>
      <c r="L106" s="188"/>
      <c r="M106" s="104"/>
      <c r="N106" s="105"/>
      <c r="O106" s="3"/>
      <c r="P106" s="4"/>
      <c r="Q106" s="4"/>
    </row>
    <row r="107" spans="1:19" ht="80.25" customHeight="1" x14ac:dyDescent="0.65">
      <c r="A107" s="92"/>
      <c r="B107" s="235"/>
      <c r="C107" s="103"/>
      <c r="D107" s="93"/>
      <c r="E107" s="728" t="s">
        <v>1946</v>
      </c>
      <c r="F107" s="728"/>
      <c r="G107" s="728"/>
      <c r="H107" s="728"/>
      <c r="I107" s="728" t="s">
        <v>1921</v>
      </c>
      <c r="J107" s="728"/>
      <c r="K107" s="728"/>
      <c r="L107" s="728"/>
      <c r="M107" s="104"/>
      <c r="N107" s="105"/>
      <c r="O107" s="3" t="s">
        <v>10</v>
      </c>
      <c r="P107" s="4"/>
      <c r="Q107" s="4"/>
    </row>
    <row r="108" spans="1:19" ht="84" customHeight="1" x14ac:dyDescent="0.65">
      <c r="A108" s="106" t="s">
        <v>4</v>
      </c>
      <c r="B108" s="107"/>
      <c r="C108" s="78" t="s">
        <v>1873</v>
      </c>
      <c r="D108" s="93"/>
      <c r="E108" s="233" t="s">
        <v>1680</v>
      </c>
      <c r="F108" s="233"/>
      <c r="G108" s="233"/>
      <c r="H108" s="233"/>
      <c r="I108" s="233"/>
      <c r="J108" s="233"/>
      <c r="K108" s="233"/>
      <c r="L108" s="233"/>
      <c r="M108" s="104"/>
      <c r="N108" s="105"/>
      <c r="O108" s="3"/>
      <c r="P108" s="4"/>
      <c r="Q108" s="4"/>
    </row>
    <row r="109" spans="1:19" ht="64.5" customHeight="1" x14ac:dyDescent="0.65">
      <c r="A109" s="150" t="s">
        <v>33</v>
      </c>
      <c r="B109" s="151"/>
      <c r="C109" s="151"/>
      <c r="D109" s="151"/>
      <c r="E109" s="151"/>
      <c r="F109" s="151"/>
      <c r="G109" s="151"/>
      <c r="H109" s="151"/>
      <c r="I109" s="151"/>
      <c r="J109" s="151"/>
      <c r="K109" s="151"/>
      <c r="L109" s="151"/>
      <c r="M109" s="151"/>
      <c r="N109" s="250"/>
      <c r="O109" s="10"/>
      <c r="P109" s="11"/>
      <c r="Q109" s="12"/>
    </row>
    <row r="110" spans="1:19" ht="102" customHeight="1" x14ac:dyDescent="0.65">
      <c r="A110" s="556" t="s">
        <v>1931</v>
      </c>
      <c r="B110" s="557"/>
      <c r="C110" s="557"/>
      <c r="D110" s="557"/>
      <c r="E110" s="557"/>
      <c r="F110" s="557"/>
      <c r="G110" s="557"/>
      <c r="H110" s="558"/>
      <c r="I110" s="251" t="s">
        <v>71</v>
      </c>
      <c r="J110" s="252"/>
      <c r="K110" s="252"/>
      <c r="L110" s="252"/>
      <c r="M110" s="252"/>
      <c r="N110" s="253"/>
      <c r="O110" s="13"/>
      <c r="P110" s="82"/>
      <c r="Q110" s="12"/>
    </row>
    <row r="111" spans="1:19" ht="91.5" customHeight="1" x14ac:dyDescent="0.65">
      <c r="A111" s="559"/>
      <c r="B111" s="560"/>
      <c r="C111" s="560"/>
      <c r="D111" s="560"/>
      <c r="E111" s="560"/>
      <c r="F111" s="560"/>
      <c r="G111" s="560"/>
      <c r="H111" s="561"/>
      <c r="I111" s="254"/>
      <c r="J111" s="255"/>
      <c r="K111" s="255"/>
      <c r="L111" s="255"/>
      <c r="M111" s="255"/>
      <c r="N111" s="256"/>
      <c r="O111" s="14"/>
      <c r="P111" s="15"/>
      <c r="Q111" s="12"/>
    </row>
    <row r="112" spans="1:19" ht="67.5" customHeight="1" x14ac:dyDescent="0.65">
      <c r="A112" s="559"/>
      <c r="B112" s="560"/>
      <c r="C112" s="560"/>
      <c r="D112" s="560"/>
      <c r="E112" s="560"/>
      <c r="F112" s="560"/>
      <c r="G112" s="560"/>
      <c r="H112" s="561"/>
      <c r="I112" s="254"/>
      <c r="J112" s="255"/>
      <c r="K112" s="255"/>
      <c r="L112" s="255"/>
      <c r="M112" s="255"/>
      <c r="N112" s="256"/>
      <c r="O112" s="14"/>
      <c r="P112" s="15"/>
      <c r="Q112" s="12"/>
    </row>
    <row r="113" spans="1:19" ht="39.75" customHeight="1" x14ac:dyDescent="0.65">
      <c r="A113" s="559"/>
      <c r="B113" s="560"/>
      <c r="C113" s="560"/>
      <c r="D113" s="560"/>
      <c r="E113" s="560"/>
      <c r="F113" s="560"/>
      <c r="G113" s="560"/>
      <c r="H113" s="561"/>
      <c r="I113" s="254"/>
      <c r="J113" s="255"/>
      <c r="K113" s="255"/>
      <c r="L113" s="255"/>
      <c r="M113" s="255"/>
      <c r="N113" s="256"/>
      <c r="O113" s="16"/>
      <c r="P113" s="24"/>
      <c r="Q113" s="4"/>
    </row>
    <row r="114" spans="1:19" ht="66.75" customHeight="1" x14ac:dyDescent="0.65">
      <c r="A114" s="562"/>
      <c r="B114" s="563"/>
      <c r="C114" s="563"/>
      <c r="D114" s="563"/>
      <c r="E114" s="563"/>
      <c r="F114" s="563"/>
      <c r="G114" s="563"/>
      <c r="H114" s="564"/>
      <c r="I114" s="257"/>
      <c r="J114" s="258"/>
      <c r="K114" s="258"/>
      <c r="L114" s="258"/>
      <c r="M114" s="258"/>
      <c r="N114" s="259"/>
      <c r="O114" s="3"/>
      <c r="P114" s="4"/>
      <c r="Q114" s="4"/>
    </row>
    <row r="115" spans="1:19" ht="140.1" customHeight="1" thickBot="1" x14ac:dyDescent="0.7">
      <c r="A115" s="167" t="s">
        <v>9</v>
      </c>
      <c r="B115" s="168"/>
      <c r="C115" s="145" t="s">
        <v>57</v>
      </c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7"/>
      <c r="O115" s="3"/>
      <c r="P115" s="4"/>
      <c r="Q115" s="4"/>
    </row>
    <row r="116" spans="1:19" s="2" customFormat="1" ht="78.75" customHeight="1" x14ac:dyDescent="0.65">
      <c r="A116" s="6" t="s">
        <v>16</v>
      </c>
      <c r="B116" s="234" t="s">
        <v>900</v>
      </c>
      <c r="C116" s="87">
        <v>1987</v>
      </c>
      <c r="D116" s="80" t="s">
        <v>17</v>
      </c>
      <c r="E116" s="89" t="s">
        <v>14</v>
      </c>
      <c r="F116" s="89"/>
      <c r="G116" s="89"/>
      <c r="H116" s="89"/>
      <c r="I116" s="89" t="s">
        <v>15</v>
      </c>
      <c r="J116" s="89"/>
      <c r="K116" s="89"/>
      <c r="L116" s="89"/>
      <c r="M116" s="90" t="s">
        <v>3</v>
      </c>
      <c r="N116" s="91"/>
      <c r="O116" s="3"/>
      <c r="P116" s="4"/>
      <c r="Q116" s="4"/>
      <c r="R116" s="17"/>
      <c r="S116" s="17"/>
    </row>
    <row r="117" spans="1:19" ht="99.95" customHeight="1" x14ac:dyDescent="0.65">
      <c r="A117" s="92" t="s">
        <v>103</v>
      </c>
      <c r="B117" s="235"/>
      <c r="C117" s="88"/>
      <c r="D117" s="93" t="s">
        <v>39</v>
      </c>
      <c r="E117" s="877" t="s">
        <v>1936</v>
      </c>
      <c r="F117" s="878"/>
      <c r="G117" s="878"/>
      <c r="H117" s="879"/>
      <c r="I117" s="1042" t="s">
        <v>1631</v>
      </c>
      <c r="J117" s="1043"/>
      <c r="K117" s="1043"/>
      <c r="L117" s="1044"/>
      <c r="M117" s="7" t="s">
        <v>52</v>
      </c>
      <c r="N117" s="8">
        <v>13</v>
      </c>
      <c r="O117" s="3"/>
      <c r="P117" s="4"/>
      <c r="Q117" s="4"/>
    </row>
    <row r="118" spans="1:19" ht="99.95" customHeight="1" x14ac:dyDescent="0.65">
      <c r="A118" s="92"/>
      <c r="B118" s="235"/>
      <c r="C118" s="81" t="s">
        <v>21</v>
      </c>
      <c r="D118" s="93"/>
      <c r="E118" s="620" t="s">
        <v>1937</v>
      </c>
      <c r="F118" s="557"/>
      <c r="G118" s="557"/>
      <c r="H118" s="558"/>
      <c r="I118" s="1009"/>
      <c r="J118" s="1010"/>
      <c r="K118" s="1010"/>
      <c r="L118" s="1011"/>
      <c r="M118" s="7" t="s">
        <v>30</v>
      </c>
      <c r="N118" s="8">
        <v>2</v>
      </c>
      <c r="O118" s="3"/>
      <c r="P118" s="4"/>
      <c r="Q118" s="4"/>
    </row>
    <row r="119" spans="1:19" ht="99.95" customHeight="1" x14ac:dyDescent="0.65">
      <c r="A119" s="264" t="s">
        <v>102</v>
      </c>
      <c r="B119" s="235"/>
      <c r="C119" s="265" t="s">
        <v>1481</v>
      </c>
      <c r="D119" s="93"/>
      <c r="E119" s="621"/>
      <c r="F119" s="889"/>
      <c r="G119" s="889"/>
      <c r="H119" s="561"/>
      <c r="I119" s="1012"/>
      <c r="J119" s="1013"/>
      <c r="K119" s="1013"/>
      <c r="L119" s="1014"/>
      <c r="M119" s="7" t="s">
        <v>34</v>
      </c>
      <c r="N119" s="8">
        <f>SUM(N117:N118)</f>
        <v>15</v>
      </c>
      <c r="O119" s="3"/>
      <c r="P119" s="4"/>
      <c r="Q119" s="4"/>
    </row>
    <row r="120" spans="1:19" ht="99.95" customHeight="1" x14ac:dyDescent="0.65">
      <c r="A120" s="264"/>
      <c r="B120" s="235"/>
      <c r="C120" s="265"/>
      <c r="D120" s="93"/>
      <c r="E120" s="621"/>
      <c r="F120" s="889"/>
      <c r="G120" s="889"/>
      <c r="H120" s="561"/>
      <c r="I120" s="1012"/>
      <c r="J120" s="1013"/>
      <c r="K120" s="1013"/>
      <c r="L120" s="1014"/>
      <c r="M120" s="104" t="s">
        <v>700</v>
      </c>
      <c r="N120" s="105"/>
      <c r="O120" s="3"/>
      <c r="P120" s="4"/>
      <c r="Q120" s="4"/>
    </row>
    <row r="121" spans="1:19" ht="99.95" customHeight="1" x14ac:dyDescent="0.65">
      <c r="A121" s="92" t="s">
        <v>104</v>
      </c>
      <c r="B121" s="235"/>
      <c r="C121" s="265"/>
      <c r="D121" s="93"/>
      <c r="E121" s="621"/>
      <c r="F121" s="889"/>
      <c r="G121" s="889"/>
      <c r="H121" s="561"/>
      <c r="I121" s="1012"/>
      <c r="J121" s="1013"/>
      <c r="K121" s="1013"/>
      <c r="L121" s="1014"/>
      <c r="M121" s="104"/>
      <c r="N121" s="105"/>
      <c r="O121" s="3"/>
      <c r="P121" s="4"/>
      <c r="Q121" s="4"/>
    </row>
    <row r="122" spans="1:19" ht="99.95" customHeight="1" x14ac:dyDescent="0.65">
      <c r="A122" s="92"/>
      <c r="B122" s="235"/>
      <c r="C122" s="265"/>
      <c r="D122" s="93"/>
      <c r="E122" s="621"/>
      <c r="F122" s="889"/>
      <c r="G122" s="889"/>
      <c r="H122" s="561"/>
      <c r="I122" s="1012"/>
      <c r="J122" s="1013"/>
      <c r="K122" s="1013"/>
      <c r="L122" s="1014"/>
      <c r="M122" s="104"/>
      <c r="N122" s="105"/>
      <c r="O122" s="3"/>
      <c r="P122" s="4"/>
      <c r="Q122" s="4"/>
    </row>
    <row r="123" spans="1:19" ht="99.95" customHeight="1" x14ac:dyDescent="0.65">
      <c r="A123" s="92" t="s">
        <v>105</v>
      </c>
      <c r="B123" s="235"/>
      <c r="C123" s="265"/>
      <c r="D123" s="93"/>
      <c r="E123" s="621"/>
      <c r="F123" s="889"/>
      <c r="G123" s="889"/>
      <c r="H123" s="561"/>
      <c r="I123" s="1012"/>
      <c r="J123" s="1013"/>
      <c r="K123" s="1013"/>
      <c r="L123" s="1014"/>
      <c r="M123" s="104"/>
      <c r="N123" s="105"/>
      <c r="O123" s="3"/>
      <c r="P123" s="4"/>
      <c r="Q123" s="4"/>
    </row>
    <row r="124" spans="1:19" ht="89.25" customHeight="1" x14ac:dyDescent="0.65">
      <c r="A124" s="92"/>
      <c r="B124" s="235"/>
      <c r="C124" s="265"/>
      <c r="D124" s="93"/>
      <c r="E124" s="621"/>
      <c r="F124" s="889"/>
      <c r="G124" s="889"/>
      <c r="H124" s="561"/>
      <c r="I124" s="1012"/>
      <c r="J124" s="1013"/>
      <c r="K124" s="1013"/>
      <c r="L124" s="1014"/>
      <c r="M124" s="104"/>
      <c r="N124" s="105"/>
      <c r="O124" s="3"/>
      <c r="P124" s="4"/>
      <c r="Q124" s="4"/>
    </row>
    <row r="125" spans="1:19" ht="99.95" customHeight="1" x14ac:dyDescent="0.65">
      <c r="A125" s="92" t="s">
        <v>106</v>
      </c>
      <c r="B125" s="235"/>
      <c r="C125" s="265"/>
      <c r="D125" s="93"/>
      <c r="E125" s="622"/>
      <c r="F125" s="563"/>
      <c r="G125" s="563"/>
      <c r="H125" s="564"/>
      <c r="I125" s="1015"/>
      <c r="J125" s="1016"/>
      <c r="K125" s="1016"/>
      <c r="L125" s="1017"/>
      <c r="M125" s="104"/>
      <c r="N125" s="105"/>
      <c r="O125" s="3"/>
      <c r="P125" s="4"/>
      <c r="Q125" s="4"/>
    </row>
    <row r="126" spans="1:19" ht="91.5" customHeight="1" x14ac:dyDescent="0.65">
      <c r="A126" s="92"/>
      <c r="B126" s="235"/>
      <c r="C126" s="265"/>
      <c r="D126" s="93"/>
      <c r="E126" s="724" t="s">
        <v>1939</v>
      </c>
      <c r="F126" s="724"/>
      <c r="G126" s="724"/>
      <c r="H126" s="724"/>
      <c r="I126" s="724" t="s">
        <v>1920</v>
      </c>
      <c r="J126" s="724"/>
      <c r="K126" s="724"/>
      <c r="L126" s="724"/>
      <c r="M126" s="104"/>
      <c r="N126" s="105"/>
      <c r="O126" s="3" t="s">
        <v>10</v>
      </c>
      <c r="P126" s="4"/>
      <c r="Q126" s="4"/>
    </row>
    <row r="127" spans="1:19" ht="67.5" customHeight="1" x14ac:dyDescent="0.65">
      <c r="A127" s="106" t="s">
        <v>4</v>
      </c>
      <c r="B127" s="107"/>
      <c r="C127" s="78" t="s">
        <v>1600</v>
      </c>
      <c r="D127" s="93"/>
      <c r="E127" s="108"/>
      <c r="F127" s="233"/>
      <c r="G127" s="233"/>
      <c r="H127" s="233"/>
      <c r="I127" s="108"/>
      <c r="J127" s="233"/>
      <c r="K127" s="233"/>
      <c r="L127" s="233"/>
      <c r="M127" s="104"/>
      <c r="N127" s="105"/>
      <c r="O127" s="3"/>
      <c r="P127" s="4"/>
      <c r="Q127" s="4"/>
    </row>
    <row r="128" spans="1:19" ht="63" customHeight="1" x14ac:dyDescent="0.65">
      <c r="A128" s="122" t="s">
        <v>37</v>
      </c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4"/>
      <c r="O128" s="10"/>
      <c r="P128" s="11"/>
      <c r="Q128" s="12"/>
    </row>
    <row r="129" spans="1:19" ht="112.5" customHeight="1" x14ac:dyDescent="0.65">
      <c r="A129" s="913" t="s">
        <v>1604</v>
      </c>
      <c r="B129" s="914"/>
      <c r="C129" s="914"/>
      <c r="D129" s="914"/>
      <c r="E129" s="914"/>
      <c r="F129" s="914"/>
      <c r="G129" s="914"/>
      <c r="H129" s="915"/>
      <c r="I129" s="709" t="s">
        <v>668</v>
      </c>
      <c r="J129" s="710"/>
      <c r="K129" s="710"/>
      <c r="L129" s="710"/>
      <c r="M129" s="710"/>
      <c r="N129" s="711"/>
      <c r="O129" s="13"/>
      <c r="P129" s="82"/>
      <c r="Q129" s="12"/>
    </row>
    <row r="130" spans="1:19" ht="140.1" customHeight="1" x14ac:dyDescent="0.65">
      <c r="A130" s="916"/>
      <c r="B130" s="917"/>
      <c r="C130" s="917"/>
      <c r="D130" s="917"/>
      <c r="E130" s="917"/>
      <c r="F130" s="917"/>
      <c r="G130" s="917"/>
      <c r="H130" s="918"/>
      <c r="I130" s="700" t="s">
        <v>1938</v>
      </c>
      <c r="J130" s="701"/>
      <c r="K130" s="701"/>
      <c r="L130" s="701"/>
      <c r="M130" s="701"/>
      <c r="N130" s="910"/>
      <c r="O130" s="14"/>
      <c r="P130" s="15"/>
      <c r="Q130" s="12"/>
    </row>
    <row r="131" spans="1:19" ht="161.25" customHeight="1" x14ac:dyDescent="0.65">
      <c r="A131" s="916"/>
      <c r="B131" s="917"/>
      <c r="C131" s="917"/>
      <c r="D131" s="917"/>
      <c r="E131" s="917"/>
      <c r="F131" s="917"/>
      <c r="G131" s="917"/>
      <c r="H131" s="918"/>
      <c r="I131" s="700"/>
      <c r="J131" s="701"/>
      <c r="K131" s="701"/>
      <c r="L131" s="701"/>
      <c r="M131" s="701"/>
      <c r="N131" s="910"/>
      <c r="O131" s="14"/>
      <c r="P131" s="15"/>
      <c r="Q131" s="12"/>
    </row>
    <row r="132" spans="1:19" ht="134.25" customHeight="1" x14ac:dyDescent="0.65">
      <c r="A132" s="916"/>
      <c r="B132" s="917"/>
      <c r="C132" s="917"/>
      <c r="D132" s="917"/>
      <c r="E132" s="917"/>
      <c r="F132" s="917"/>
      <c r="G132" s="917"/>
      <c r="H132" s="918"/>
      <c r="I132" s="700"/>
      <c r="J132" s="701"/>
      <c r="K132" s="701"/>
      <c r="L132" s="701"/>
      <c r="M132" s="701"/>
      <c r="N132" s="910"/>
      <c r="O132" s="16"/>
      <c r="P132" s="24"/>
      <c r="Q132" s="4"/>
    </row>
    <row r="133" spans="1:19" ht="147.75" customHeight="1" x14ac:dyDescent="0.65">
      <c r="A133" s="919"/>
      <c r="B133" s="920"/>
      <c r="C133" s="920"/>
      <c r="D133" s="920"/>
      <c r="E133" s="920"/>
      <c r="F133" s="920"/>
      <c r="G133" s="920"/>
      <c r="H133" s="921"/>
      <c r="I133" s="786"/>
      <c r="J133" s="787"/>
      <c r="K133" s="787"/>
      <c r="L133" s="787"/>
      <c r="M133" s="787"/>
      <c r="N133" s="1065"/>
      <c r="O133" s="3"/>
      <c r="P133" s="4"/>
      <c r="Q133" s="4"/>
    </row>
    <row r="134" spans="1:19" ht="140.1" customHeight="1" thickBot="1" x14ac:dyDescent="0.7">
      <c r="A134" s="167" t="s">
        <v>9</v>
      </c>
      <c r="B134" s="168"/>
      <c r="C134" s="281" t="s">
        <v>58</v>
      </c>
      <c r="D134" s="282"/>
      <c r="E134" s="282"/>
      <c r="F134" s="282"/>
      <c r="G134" s="282"/>
      <c r="H134" s="282"/>
      <c r="I134" s="282"/>
      <c r="J134" s="282"/>
      <c r="K134" s="282"/>
      <c r="L134" s="282"/>
      <c r="M134" s="282"/>
      <c r="N134" s="283"/>
      <c r="O134" s="3"/>
      <c r="P134" s="4"/>
      <c r="Q134" s="4"/>
    </row>
    <row r="135" spans="1:19" s="2" customFormat="1" ht="78.75" customHeight="1" x14ac:dyDescent="0.65">
      <c r="A135" s="6" t="s">
        <v>19</v>
      </c>
      <c r="B135" s="87" t="s">
        <v>1178</v>
      </c>
      <c r="C135" s="87">
        <v>42468</v>
      </c>
      <c r="D135" s="80" t="s">
        <v>17</v>
      </c>
      <c r="E135" s="89" t="s">
        <v>14</v>
      </c>
      <c r="F135" s="89"/>
      <c r="G135" s="89"/>
      <c r="H135" s="89"/>
      <c r="I135" s="89" t="s">
        <v>15</v>
      </c>
      <c r="J135" s="89"/>
      <c r="K135" s="89"/>
      <c r="L135" s="89"/>
      <c r="M135" s="90" t="s">
        <v>3</v>
      </c>
      <c r="N135" s="91"/>
      <c r="O135" s="3"/>
      <c r="P135" s="4"/>
      <c r="Q135" s="4"/>
      <c r="R135" s="17"/>
      <c r="S135" s="17"/>
    </row>
    <row r="136" spans="1:19" ht="99.95" customHeight="1" x14ac:dyDescent="0.65">
      <c r="A136" s="92" t="s">
        <v>1007</v>
      </c>
      <c r="B136" s="88"/>
      <c r="C136" s="88"/>
      <c r="D136" s="93" t="s">
        <v>35</v>
      </c>
      <c r="E136" s="697" t="s">
        <v>1930</v>
      </c>
      <c r="F136" s="698"/>
      <c r="G136" s="698"/>
      <c r="H136" s="699"/>
      <c r="I136" s="697"/>
      <c r="J136" s="698"/>
      <c r="K136" s="698"/>
      <c r="L136" s="699"/>
      <c r="M136" s="7" t="s">
        <v>52</v>
      </c>
      <c r="N136" s="8">
        <v>3</v>
      </c>
      <c r="O136" s="3"/>
      <c r="P136" s="4"/>
      <c r="Q136" s="4"/>
    </row>
    <row r="137" spans="1:19" ht="76.5" customHeight="1" x14ac:dyDescent="0.65">
      <c r="A137" s="92"/>
      <c r="B137" s="88"/>
      <c r="C137" s="81" t="s">
        <v>21</v>
      </c>
      <c r="D137" s="93"/>
      <c r="E137" s="700"/>
      <c r="F137" s="701"/>
      <c r="G137" s="701"/>
      <c r="H137" s="702"/>
      <c r="I137" s="700"/>
      <c r="J137" s="701"/>
      <c r="K137" s="701"/>
      <c r="L137" s="702"/>
      <c r="M137" s="7" t="s">
        <v>30</v>
      </c>
      <c r="N137" s="8">
        <v>18</v>
      </c>
      <c r="O137" s="3"/>
      <c r="P137" s="4"/>
      <c r="Q137" s="4"/>
    </row>
    <row r="138" spans="1:19" ht="113.25" customHeight="1" x14ac:dyDescent="0.65">
      <c r="A138" s="92" t="s">
        <v>1008</v>
      </c>
      <c r="B138" s="88"/>
      <c r="C138" s="103" t="s">
        <v>1288</v>
      </c>
      <c r="D138" s="93"/>
      <c r="E138" s="700"/>
      <c r="F138" s="701"/>
      <c r="G138" s="701"/>
      <c r="H138" s="702"/>
      <c r="I138" s="700"/>
      <c r="J138" s="701"/>
      <c r="K138" s="701"/>
      <c r="L138" s="702"/>
      <c r="M138" s="7" t="s">
        <v>34</v>
      </c>
      <c r="N138" s="8">
        <f>SUM(N136:N137)</f>
        <v>21</v>
      </c>
      <c r="O138" s="3"/>
      <c r="P138" s="4"/>
      <c r="Q138" s="4"/>
    </row>
    <row r="139" spans="1:19" ht="78" customHeight="1" x14ac:dyDescent="0.65">
      <c r="A139" s="92"/>
      <c r="B139" s="88"/>
      <c r="C139" s="284"/>
      <c r="D139" s="93"/>
      <c r="E139" s="700"/>
      <c r="F139" s="701"/>
      <c r="G139" s="701"/>
      <c r="H139" s="702"/>
      <c r="I139" s="700"/>
      <c r="J139" s="701"/>
      <c r="K139" s="701"/>
      <c r="L139" s="702"/>
      <c r="M139" s="104" t="s">
        <v>702</v>
      </c>
      <c r="N139" s="105"/>
      <c r="O139" s="3"/>
      <c r="P139" s="4"/>
      <c r="Q139" s="4"/>
    </row>
    <row r="140" spans="1:19" ht="147.75" customHeight="1" x14ac:dyDescent="0.65">
      <c r="A140" s="92" t="s">
        <v>1009</v>
      </c>
      <c r="B140" s="88"/>
      <c r="C140" s="284"/>
      <c r="D140" s="93"/>
      <c r="E140" s="700"/>
      <c r="F140" s="701"/>
      <c r="G140" s="701"/>
      <c r="H140" s="702"/>
      <c r="I140" s="700"/>
      <c r="J140" s="701"/>
      <c r="K140" s="701"/>
      <c r="L140" s="702"/>
      <c r="M140" s="104"/>
      <c r="N140" s="105"/>
      <c r="O140" s="3"/>
      <c r="P140" s="4"/>
      <c r="Q140" s="4"/>
    </row>
    <row r="141" spans="1:19" ht="50.25" customHeight="1" x14ac:dyDescent="0.65">
      <c r="A141" s="92"/>
      <c r="B141" s="88"/>
      <c r="C141" s="284"/>
      <c r="D141" s="93"/>
      <c r="E141" s="700"/>
      <c r="F141" s="701"/>
      <c r="G141" s="701"/>
      <c r="H141" s="702"/>
      <c r="I141" s="700"/>
      <c r="J141" s="701"/>
      <c r="K141" s="701"/>
      <c r="L141" s="702"/>
      <c r="M141" s="104"/>
      <c r="N141" s="105"/>
      <c r="O141" s="3"/>
      <c r="P141" s="4"/>
      <c r="Q141" s="4"/>
    </row>
    <row r="142" spans="1:19" ht="102.75" customHeight="1" x14ac:dyDescent="0.65">
      <c r="A142" s="92" t="s">
        <v>1010</v>
      </c>
      <c r="B142" s="88"/>
      <c r="C142" s="284"/>
      <c r="D142" s="93"/>
      <c r="E142" s="700"/>
      <c r="F142" s="701"/>
      <c r="G142" s="701"/>
      <c r="H142" s="702"/>
      <c r="I142" s="700"/>
      <c r="J142" s="701"/>
      <c r="K142" s="701"/>
      <c r="L142" s="702"/>
      <c r="M142" s="104"/>
      <c r="N142" s="105"/>
      <c r="O142" s="3"/>
      <c r="P142" s="4"/>
      <c r="Q142" s="4"/>
    </row>
    <row r="143" spans="1:19" ht="83.25" customHeight="1" x14ac:dyDescent="0.65">
      <c r="A143" s="92"/>
      <c r="B143" s="88"/>
      <c r="C143" s="284"/>
      <c r="D143" s="93"/>
      <c r="E143" s="700"/>
      <c r="F143" s="701"/>
      <c r="G143" s="701"/>
      <c r="H143" s="702"/>
      <c r="I143" s="700"/>
      <c r="J143" s="701"/>
      <c r="K143" s="701"/>
      <c r="L143" s="702"/>
      <c r="M143" s="104"/>
      <c r="N143" s="105"/>
      <c r="O143" s="3"/>
      <c r="P143" s="4"/>
      <c r="Q143" s="4"/>
    </row>
    <row r="144" spans="1:19" ht="99.95" customHeight="1" x14ac:dyDescent="0.65">
      <c r="A144" s="92" t="s">
        <v>1301</v>
      </c>
      <c r="B144" s="88"/>
      <c r="C144" s="284"/>
      <c r="D144" s="93"/>
      <c r="E144" s="700"/>
      <c r="F144" s="701"/>
      <c r="G144" s="701"/>
      <c r="H144" s="702"/>
      <c r="I144" s="700"/>
      <c r="J144" s="701"/>
      <c r="K144" s="701"/>
      <c r="L144" s="702"/>
      <c r="M144" s="104"/>
      <c r="N144" s="105"/>
      <c r="O144" s="3"/>
      <c r="P144" s="4"/>
      <c r="Q144" s="4"/>
    </row>
    <row r="145" spans="1:17" s="5" customFormat="1" ht="112.5" customHeight="1" x14ac:dyDescent="0.65">
      <c r="A145" s="92"/>
      <c r="B145" s="88"/>
      <c r="C145" s="284"/>
      <c r="D145" s="93"/>
      <c r="E145" s="724" t="s">
        <v>1926</v>
      </c>
      <c r="F145" s="724"/>
      <c r="G145" s="724"/>
      <c r="H145" s="724"/>
      <c r="I145" s="725" t="s">
        <v>1919</v>
      </c>
      <c r="J145" s="725"/>
      <c r="K145" s="725"/>
      <c r="L145" s="725"/>
      <c r="M145" s="104"/>
      <c r="N145" s="105"/>
      <c r="O145" s="3"/>
      <c r="P145" s="4"/>
      <c r="Q145" s="4"/>
    </row>
    <row r="146" spans="1:17" s="5" customFormat="1" ht="99.95" customHeight="1" x14ac:dyDescent="0.65">
      <c r="A146" s="106" t="s">
        <v>4</v>
      </c>
      <c r="B146" s="107"/>
      <c r="C146" s="78" t="s">
        <v>1745</v>
      </c>
      <c r="D146" s="93"/>
      <c r="E146" s="169" t="s">
        <v>1861</v>
      </c>
      <c r="F146" s="358"/>
      <c r="G146" s="358"/>
      <c r="H146" s="358"/>
      <c r="I146" s="1040" t="s">
        <v>1182</v>
      </c>
      <c r="J146" s="1041"/>
      <c r="K146" s="1041"/>
      <c r="L146" s="1041"/>
      <c r="M146" s="104"/>
      <c r="N146" s="105"/>
      <c r="O146" s="3"/>
      <c r="P146" s="4"/>
      <c r="Q146" s="4"/>
    </row>
    <row r="147" spans="1:17" s="5" customFormat="1" ht="63" customHeight="1" x14ac:dyDescent="0.65">
      <c r="A147" s="122" t="s">
        <v>33</v>
      </c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4"/>
      <c r="O147" s="10"/>
      <c r="P147" s="11"/>
      <c r="Q147" s="12"/>
    </row>
    <row r="148" spans="1:17" s="5" customFormat="1" ht="140.1" customHeight="1" x14ac:dyDescent="0.65">
      <c r="A148" s="556" t="s">
        <v>1931</v>
      </c>
      <c r="B148" s="557"/>
      <c r="C148" s="557"/>
      <c r="D148" s="557"/>
      <c r="E148" s="557"/>
      <c r="F148" s="557"/>
      <c r="G148" s="557"/>
      <c r="H148" s="558"/>
      <c r="I148" s="306" t="s">
        <v>984</v>
      </c>
      <c r="J148" s="307"/>
      <c r="K148" s="307"/>
      <c r="L148" s="307"/>
      <c r="M148" s="307"/>
      <c r="N148" s="308"/>
      <c r="O148" s="13"/>
      <c r="P148" s="82"/>
      <c r="Q148" s="12"/>
    </row>
    <row r="149" spans="1:17" s="5" customFormat="1" ht="140.1" customHeight="1" x14ac:dyDescent="0.65">
      <c r="A149" s="559"/>
      <c r="B149" s="560"/>
      <c r="C149" s="560"/>
      <c r="D149" s="560"/>
      <c r="E149" s="560"/>
      <c r="F149" s="560"/>
      <c r="G149" s="560"/>
      <c r="H149" s="561"/>
      <c r="I149" s="309"/>
      <c r="J149" s="310"/>
      <c r="K149" s="310"/>
      <c r="L149" s="310"/>
      <c r="M149" s="310"/>
      <c r="N149" s="311"/>
      <c r="O149" s="14"/>
      <c r="P149" s="15"/>
      <c r="Q149" s="12"/>
    </row>
    <row r="150" spans="1:17" s="5" customFormat="1" ht="42.75" customHeight="1" x14ac:dyDescent="0.65">
      <c r="A150" s="559"/>
      <c r="B150" s="560"/>
      <c r="C150" s="560"/>
      <c r="D150" s="560"/>
      <c r="E150" s="560"/>
      <c r="F150" s="560"/>
      <c r="G150" s="560"/>
      <c r="H150" s="561"/>
      <c r="I150" s="309"/>
      <c r="J150" s="310"/>
      <c r="K150" s="310"/>
      <c r="L150" s="310"/>
      <c r="M150" s="310"/>
      <c r="N150" s="311"/>
      <c r="O150" s="14"/>
      <c r="P150" s="15"/>
      <c r="Q150" s="12"/>
    </row>
    <row r="151" spans="1:17" s="5" customFormat="1" ht="140.1" customHeight="1" x14ac:dyDescent="0.65">
      <c r="A151" s="559"/>
      <c r="B151" s="560"/>
      <c r="C151" s="560"/>
      <c r="D151" s="560"/>
      <c r="E151" s="560"/>
      <c r="F151" s="560"/>
      <c r="G151" s="560"/>
      <c r="H151" s="561"/>
      <c r="I151" s="309"/>
      <c r="J151" s="310"/>
      <c r="K151" s="310"/>
      <c r="L151" s="310"/>
      <c r="M151" s="310"/>
      <c r="N151" s="311"/>
      <c r="O151" s="16"/>
      <c r="P151" s="24"/>
      <c r="Q151" s="4"/>
    </row>
    <row r="152" spans="1:17" s="5" customFormat="1" ht="83.25" customHeight="1" x14ac:dyDescent="0.65">
      <c r="A152" s="562"/>
      <c r="B152" s="563"/>
      <c r="C152" s="563"/>
      <c r="D152" s="563"/>
      <c r="E152" s="563"/>
      <c r="F152" s="563"/>
      <c r="G152" s="563"/>
      <c r="H152" s="564"/>
      <c r="I152" s="312"/>
      <c r="J152" s="313"/>
      <c r="K152" s="313"/>
      <c r="L152" s="313"/>
      <c r="M152" s="313"/>
      <c r="N152" s="314"/>
      <c r="O152" s="3"/>
      <c r="P152" s="4"/>
      <c r="Q152" s="4"/>
    </row>
    <row r="153" spans="1:17" s="5" customFormat="1" ht="140.1" customHeight="1" thickBot="1" x14ac:dyDescent="0.7">
      <c r="A153" s="167" t="s">
        <v>9</v>
      </c>
      <c r="B153" s="168"/>
      <c r="C153" s="195" t="s">
        <v>61</v>
      </c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7"/>
      <c r="O153" s="3"/>
      <c r="P153" s="4"/>
      <c r="Q153" s="4"/>
    </row>
    <row r="154" spans="1:17" s="5" customFormat="1" ht="78" customHeight="1" x14ac:dyDescent="0.65">
      <c r="A154" s="6" t="s">
        <v>20</v>
      </c>
      <c r="B154" s="315"/>
      <c r="C154" s="316">
        <v>1</v>
      </c>
      <c r="D154" s="79" t="s">
        <v>17</v>
      </c>
      <c r="E154" s="89" t="s">
        <v>14</v>
      </c>
      <c r="F154" s="89"/>
      <c r="G154" s="89"/>
      <c r="H154" s="89"/>
      <c r="I154" s="89" t="s">
        <v>15</v>
      </c>
      <c r="J154" s="89"/>
      <c r="K154" s="89"/>
      <c r="L154" s="89"/>
      <c r="M154" s="90" t="s">
        <v>3</v>
      </c>
      <c r="N154" s="91"/>
      <c r="O154" s="3"/>
      <c r="P154" s="4"/>
      <c r="Q154" s="4"/>
    </row>
    <row r="155" spans="1:17" s="5" customFormat="1" ht="197.25" customHeight="1" x14ac:dyDescent="0.65">
      <c r="A155" s="18" t="s">
        <v>48</v>
      </c>
      <c r="B155" s="107"/>
      <c r="C155" s="317"/>
      <c r="D155" s="93" t="s">
        <v>43</v>
      </c>
      <c r="E155" s="880" t="s">
        <v>1162</v>
      </c>
      <c r="F155" s="881"/>
      <c r="G155" s="881"/>
      <c r="H155" s="882"/>
      <c r="I155" s="880"/>
      <c r="J155" s="881"/>
      <c r="K155" s="881"/>
      <c r="L155" s="882"/>
      <c r="M155" s="7" t="s">
        <v>52</v>
      </c>
      <c r="N155" s="19">
        <v>0</v>
      </c>
      <c r="O155" s="3"/>
      <c r="P155" s="4"/>
      <c r="Q155" s="4"/>
    </row>
    <row r="156" spans="1:17" s="5" customFormat="1" ht="102.75" customHeight="1" x14ac:dyDescent="0.65">
      <c r="A156" s="18" t="s">
        <v>27</v>
      </c>
      <c r="B156" s="107"/>
      <c r="C156" s="294"/>
      <c r="D156" s="93"/>
      <c r="E156" s="883"/>
      <c r="F156" s="884"/>
      <c r="G156" s="884"/>
      <c r="H156" s="885"/>
      <c r="I156" s="883"/>
      <c r="J156" s="884"/>
      <c r="K156" s="884"/>
      <c r="L156" s="885"/>
      <c r="M156" s="7" t="s">
        <v>30</v>
      </c>
      <c r="N156" s="19">
        <v>0</v>
      </c>
      <c r="O156" s="3"/>
      <c r="P156" s="4"/>
      <c r="Q156" s="4"/>
    </row>
    <row r="157" spans="1:17" s="5" customFormat="1" ht="101.25" customHeight="1" x14ac:dyDescent="0.65">
      <c r="A157" s="18" t="s">
        <v>41</v>
      </c>
      <c r="B157" s="107"/>
      <c r="C157" s="294"/>
      <c r="D157" s="93"/>
      <c r="E157" s="883"/>
      <c r="F157" s="884"/>
      <c r="G157" s="884"/>
      <c r="H157" s="885"/>
      <c r="I157" s="883"/>
      <c r="J157" s="884"/>
      <c r="K157" s="884"/>
      <c r="L157" s="885"/>
      <c r="M157" s="7" t="s">
        <v>34</v>
      </c>
      <c r="N157" s="19">
        <f>SUM(N155:N156)</f>
        <v>0</v>
      </c>
      <c r="O157" s="3"/>
      <c r="P157" s="4"/>
      <c r="Q157" s="4"/>
    </row>
    <row r="158" spans="1:17" s="5" customFormat="1" ht="135.75" customHeight="1" x14ac:dyDescent="0.65">
      <c r="A158" s="18" t="s">
        <v>23</v>
      </c>
      <c r="B158" s="107"/>
      <c r="C158" s="294"/>
      <c r="D158" s="93"/>
      <c r="E158" s="883"/>
      <c r="F158" s="884"/>
      <c r="G158" s="884"/>
      <c r="H158" s="885"/>
      <c r="I158" s="883"/>
      <c r="J158" s="884"/>
      <c r="K158" s="884"/>
      <c r="L158" s="885"/>
      <c r="M158" s="104" t="s">
        <v>1864</v>
      </c>
      <c r="N158" s="105"/>
      <c r="O158" s="3"/>
      <c r="P158" s="4"/>
      <c r="Q158" s="4"/>
    </row>
    <row r="159" spans="1:17" s="5" customFormat="1" ht="42" customHeight="1" x14ac:dyDescent="0.65">
      <c r="A159" s="18" t="s">
        <v>22</v>
      </c>
      <c r="B159" s="107"/>
      <c r="C159" s="294"/>
      <c r="D159" s="93"/>
      <c r="E159" s="883"/>
      <c r="F159" s="884"/>
      <c r="G159" s="884"/>
      <c r="H159" s="885"/>
      <c r="I159" s="883"/>
      <c r="J159" s="884"/>
      <c r="K159" s="884"/>
      <c r="L159" s="885"/>
      <c r="M159" s="104"/>
      <c r="N159" s="105"/>
      <c r="O159" s="3"/>
      <c r="P159" s="4"/>
      <c r="Q159" s="4"/>
    </row>
    <row r="160" spans="1:17" s="5" customFormat="1" ht="168.75" customHeight="1" x14ac:dyDescent="0.65">
      <c r="A160" s="295" t="s">
        <v>4</v>
      </c>
      <c r="B160" s="296"/>
      <c r="C160" s="78" t="s">
        <v>18</v>
      </c>
      <c r="D160" s="93"/>
      <c r="E160" s="886"/>
      <c r="F160" s="887"/>
      <c r="G160" s="887"/>
      <c r="H160" s="888"/>
      <c r="I160" s="886"/>
      <c r="J160" s="887"/>
      <c r="K160" s="887"/>
      <c r="L160" s="888"/>
      <c r="M160" s="104"/>
      <c r="N160" s="105"/>
      <c r="O160" s="3"/>
      <c r="P160" s="4"/>
      <c r="Q160" s="4"/>
    </row>
    <row r="161" spans="1:17" s="5" customFormat="1" ht="63" customHeight="1" x14ac:dyDescent="0.65">
      <c r="A161" s="122" t="s">
        <v>29</v>
      </c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4"/>
      <c r="O161" s="10"/>
      <c r="P161" s="11"/>
      <c r="Q161" s="12"/>
    </row>
    <row r="162" spans="1:17" s="5" customFormat="1" ht="149.25" customHeight="1" thickBot="1" x14ac:dyDescent="0.7">
      <c r="A162" s="473" t="s">
        <v>107</v>
      </c>
      <c r="B162" s="474"/>
      <c r="C162" s="474"/>
      <c r="D162" s="474"/>
      <c r="E162" s="474"/>
      <c r="F162" s="474"/>
      <c r="G162" s="474"/>
      <c r="H162" s="475"/>
      <c r="I162" s="321"/>
      <c r="J162" s="322"/>
      <c r="K162" s="322"/>
      <c r="L162" s="322"/>
      <c r="M162" s="322"/>
      <c r="N162" s="323"/>
      <c r="O162" s="3"/>
      <c r="P162" s="4"/>
      <c r="Q162" s="4"/>
    </row>
    <row r="163" spans="1:17" s="5" customFormat="1" ht="78" customHeight="1" x14ac:dyDescent="0.65">
      <c r="A163" s="6" t="s">
        <v>25</v>
      </c>
      <c r="B163" s="87">
        <v>235</v>
      </c>
      <c r="C163" s="325">
        <v>5123</v>
      </c>
      <c r="D163" s="79" t="s">
        <v>17</v>
      </c>
      <c r="E163" s="89" t="s">
        <v>14</v>
      </c>
      <c r="F163" s="89"/>
      <c r="G163" s="89"/>
      <c r="H163" s="89"/>
      <c r="I163" s="89" t="s">
        <v>15</v>
      </c>
      <c r="J163" s="89"/>
      <c r="K163" s="89"/>
      <c r="L163" s="89"/>
      <c r="M163" s="90" t="s">
        <v>3</v>
      </c>
      <c r="N163" s="91"/>
      <c r="O163" s="3"/>
      <c r="P163" s="4"/>
      <c r="Q163" s="4"/>
    </row>
    <row r="164" spans="1:17" s="5" customFormat="1" ht="78" customHeight="1" x14ac:dyDescent="0.65">
      <c r="A164" s="326" t="s">
        <v>1163</v>
      </c>
      <c r="B164" s="324"/>
      <c r="C164" s="325"/>
      <c r="D164" s="20"/>
      <c r="E164" s="697" t="s">
        <v>1934</v>
      </c>
      <c r="F164" s="698"/>
      <c r="G164" s="698"/>
      <c r="H164" s="699"/>
      <c r="I164" s="161"/>
      <c r="J164" s="162"/>
      <c r="K164" s="162"/>
      <c r="L164" s="236"/>
      <c r="M164" s="338" t="s">
        <v>52</v>
      </c>
      <c r="N164" s="340">
        <v>24</v>
      </c>
      <c r="O164" s="3"/>
      <c r="P164" s="4"/>
      <c r="Q164" s="4"/>
    </row>
    <row r="165" spans="1:17" s="5" customFormat="1" ht="69.75" customHeight="1" x14ac:dyDescent="0.65">
      <c r="A165" s="327"/>
      <c r="B165" s="88"/>
      <c r="C165" s="21" t="s">
        <v>21</v>
      </c>
      <c r="D165" s="93" t="s">
        <v>62</v>
      </c>
      <c r="E165" s="700"/>
      <c r="F165" s="701"/>
      <c r="G165" s="701"/>
      <c r="H165" s="702"/>
      <c r="I165" s="164"/>
      <c r="J165" s="165"/>
      <c r="K165" s="165"/>
      <c r="L165" s="237"/>
      <c r="M165" s="339"/>
      <c r="N165" s="341"/>
      <c r="O165" s="3"/>
      <c r="P165" s="4"/>
      <c r="Q165" s="4"/>
    </row>
    <row r="166" spans="1:17" s="5" customFormat="1" ht="140.1" customHeight="1" x14ac:dyDescent="0.65">
      <c r="A166" s="18" t="s">
        <v>1292</v>
      </c>
      <c r="B166" s="88"/>
      <c r="C166" s="103" t="s">
        <v>404</v>
      </c>
      <c r="D166" s="93"/>
      <c r="E166" s="700"/>
      <c r="F166" s="701"/>
      <c r="G166" s="701"/>
      <c r="H166" s="702"/>
      <c r="I166" s="164"/>
      <c r="J166" s="165"/>
      <c r="K166" s="165"/>
      <c r="L166" s="237"/>
      <c r="M166" s="7" t="s">
        <v>30</v>
      </c>
      <c r="N166" s="8">
        <v>12</v>
      </c>
      <c r="O166" s="3"/>
      <c r="P166" s="4"/>
      <c r="Q166" s="4"/>
    </row>
    <row r="167" spans="1:17" s="5" customFormat="1" ht="204" customHeight="1" x14ac:dyDescent="0.65">
      <c r="A167" s="18" t="s">
        <v>109</v>
      </c>
      <c r="B167" s="88"/>
      <c r="C167" s="103"/>
      <c r="D167" s="93"/>
      <c r="E167" s="700"/>
      <c r="F167" s="701"/>
      <c r="G167" s="701"/>
      <c r="H167" s="702"/>
      <c r="I167" s="164"/>
      <c r="J167" s="165"/>
      <c r="K167" s="165"/>
      <c r="L167" s="237"/>
      <c r="M167" s="7" t="s">
        <v>34</v>
      </c>
      <c r="N167" s="8">
        <f>SUM(N164:N166)</f>
        <v>36</v>
      </c>
      <c r="O167" s="3"/>
      <c r="P167" s="4"/>
      <c r="Q167" s="4"/>
    </row>
    <row r="168" spans="1:17" s="5" customFormat="1" ht="195.75" customHeight="1" x14ac:dyDescent="0.65">
      <c r="A168" s="18" t="s">
        <v>47</v>
      </c>
      <c r="B168" s="88"/>
      <c r="C168" s="103"/>
      <c r="D168" s="93"/>
      <c r="E168" s="700"/>
      <c r="F168" s="701"/>
      <c r="G168" s="701"/>
      <c r="H168" s="702"/>
      <c r="I168" s="164"/>
      <c r="J168" s="165"/>
      <c r="K168" s="165"/>
      <c r="L168" s="237"/>
      <c r="M168" s="104" t="s">
        <v>702</v>
      </c>
      <c r="N168" s="105"/>
      <c r="O168" s="3"/>
      <c r="P168" s="4"/>
      <c r="Q168" s="4"/>
    </row>
    <row r="169" spans="1:17" s="5" customFormat="1" ht="78" customHeight="1" x14ac:dyDescent="0.65">
      <c r="A169" s="326" t="s">
        <v>110</v>
      </c>
      <c r="B169" s="88"/>
      <c r="C169" s="103"/>
      <c r="D169" s="93"/>
      <c r="E169" s="786"/>
      <c r="F169" s="787"/>
      <c r="G169" s="787"/>
      <c r="H169" s="788"/>
      <c r="I169" s="238"/>
      <c r="J169" s="239"/>
      <c r="K169" s="239"/>
      <c r="L169" s="240"/>
      <c r="M169" s="104"/>
      <c r="N169" s="105"/>
      <c r="O169" s="3"/>
      <c r="P169" s="4"/>
      <c r="Q169" s="4"/>
    </row>
    <row r="170" spans="1:17" s="5" customFormat="1" ht="94.5" customHeight="1" x14ac:dyDescent="0.65">
      <c r="A170" s="327"/>
      <c r="B170" s="88"/>
      <c r="C170" s="103"/>
      <c r="D170" s="93"/>
      <c r="E170" s="724" t="s">
        <v>1935</v>
      </c>
      <c r="F170" s="724"/>
      <c r="G170" s="724"/>
      <c r="H170" s="724"/>
      <c r="I170" s="724" t="s">
        <v>1919</v>
      </c>
      <c r="J170" s="724"/>
      <c r="K170" s="724"/>
      <c r="L170" s="724"/>
      <c r="M170" s="104"/>
      <c r="N170" s="105"/>
      <c r="O170" s="3"/>
      <c r="P170" s="4"/>
      <c r="Q170" s="4"/>
    </row>
    <row r="171" spans="1:17" s="5" customFormat="1" ht="90" customHeight="1" x14ac:dyDescent="0.65">
      <c r="A171" s="295" t="s">
        <v>4</v>
      </c>
      <c r="B171" s="296"/>
      <c r="C171" s="78" t="s">
        <v>28</v>
      </c>
      <c r="D171" s="93"/>
      <c r="E171" s="923" t="s">
        <v>1907</v>
      </c>
      <c r="F171" s="923"/>
      <c r="G171" s="923"/>
      <c r="H171" s="923"/>
      <c r="I171" s="1039" t="s">
        <v>1908</v>
      </c>
      <c r="J171" s="1039"/>
      <c r="K171" s="1039"/>
      <c r="L171" s="1039"/>
      <c r="M171" s="104"/>
      <c r="N171" s="105"/>
      <c r="O171" s="3"/>
      <c r="P171" s="4"/>
      <c r="Q171" s="4"/>
    </row>
    <row r="172" spans="1:17" s="5" customFormat="1" ht="97.5" customHeight="1" x14ac:dyDescent="0.65">
      <c r="A172" s="122" t="s">
        <v>32</v>
      </c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4"/>
      <c r="O172" s="10"/>
      <c r="P172" s="11"/>
      <c r="Q172" s="12"/>
    </row>
    <row r="173" spans="1:17" s="5" customFormat="1" ht="99" customHeight="1" x14ac:dyDescent="0.65">
      <c r="A173" s="706" t="s">
        <v>666</v>
      </c>
      <c r="B173" s="707"/>
      <c r="C173" s="707"/>
      <c r="D173" s="707"/>
      <c r="E173" s="707"/>
      <c r="F173" s="707"/>
      <c r="G173" s="707"/>
      <c r="H173" s="708"/>
      <c r="I173" s="859" t="s">
        <v>1321</v>
      </c>
      <c r="J173" s="860"/>
      <c r="K173" s="861"/>
      <c r="L173" s="683" t="s">
        <v>667</v>
      </c>
      <c r="M173" s="684"/>
      <c r="N173" s="685"/>
      <c r="O173" s="13"/>
      <c r="P173" s="82"/>
      <c r="Q173" s="12"/>
    </row>
    <row r="174" spans="1:17" s="5" customFormat="1" ht="409.5" customHeight="1" x14ac:dyDescent="0.65">
      <c r="A174" s="1056" t="s">
        <v>1933</v>
      </c>
      <c r="B174" s="1057"/>
      <c r="C174" s="1057"/>
      <c r="D174" s="1057"/>
      <c r="E174" s="1057"/>
      <c r="F174" s="1057"/>
      <c r="G174" s="1057"/>
      <c r="H174" s="1058"/>
      <c r="I174" s="161" t="s">
        <v>1890</v>
      </c>
      <c r="J174" s="162"/>
      <c r="K174" s="236"/>
      <c r="L174" s="521" t="s">
        <v>1835</v>
      </c>
      <c r="M174" s="522"/>
      <c r="N174" s="523"/>
      <c r="O174" s="14"/>
      <c r="P174" s="15"/>
      <c r="Q174" s="12"/>
    </row>
    <row r="175" spans="1:17" s="5" customFormat="1" ht="378.75" customHeight="1" x14ac:dyDescent="0.65">
      <c r="A175" s="1059"/>
      <c r="B175" s="1060"/>
      <c r="C175" s="1060"/>
      <c r="D175" s="1060"/>
      <c r="E175" s="1060"/>
      <c r="F175" s="1060"/>
      <c r="G175" s="1060"/>
      <c r="H175" s="1061"/>
      <c r="I175" s="164"/>
      <c r="J175" s="165"/>
      <c r="K175" s="237"/>
      <c r="L175" s="524"/>
      <c r="M175" s="525"/>
      <c r="N175" s="526"/>
      <c r="O175" s="14"/>
      <c r="P175" s="15"/>
      <c r="Q175" s="12"/>
    </row>
    <row r="176" spans="1:17" s="5" customFormat="1" ht="12.75" hidden="1" customHeight="1" x14ac:dyDescent="0.65">
      <c r="A176" s="1059"/>
      <c r="B176" s="1060"/>
      <c r="C176" s="1060"/>
      <c r="D176" s="1060"/>
      <c r="E176" s="1060"/>
      <c r="F176" s="1060"/>
      <c r="G176" s="1060"/>
      <c r="H176" s="1061"/>
      <c r="I176" s="164"/>
      <c r="J176" s="165"/>
      <c r="K176" s="237"/>
      <c r="L176" s="524"/>
      <c r="M176" s="525"/>
      <c r="N176" s="526"/>
      <c r="O176" s="16"/>
      <c r="P176" s="24"/>
      <c r="Q176" s="4"/>
    </row>
    <row r="177" spans="1:17" s="5" customFormat="1" ht="15.75" hidden="1" customHeight="1" x14ac:dyDescent="0.65">
      <c r="A177" s="1062"/>
      <c r="B177" s="1063"/>
      <c r="C177" s="1063"/>
      <c r="D177" s="1063"/>
      <c r="E177" s="1063"/>
      <c r="F177" s="1063"/>
      <c r="G177" s="1063"/>
      <c r="H177" s="1064"/>
      <c r="I177" s="238"/>
      <c r="J177" s="239"/>
      <c r="K177" s="240"/>
      <c r="L177" s="527"/>
      <c r="M177" s="528"/>
      <c r="N177" s="529"/>
      <c r="O177" s="3"/>
      <c r="P177" s="4"/>
      <c r="Q177" s="4"/>
    </row>
    <row r="178" spans="1:17" s="5" customFormat="1" ht="140.1" customHeight="1" thickBot="1" x14ac:dyDescent="0.7">
      <c r="A178" s="167" t="s">
        <v>9</v>
      </c>
      <c r="B178" s="168"/>
      <c r="C178" s="145" t="s">
        <v>72</v>
      </c>
      <c r="D178" s="146"/>
      <c r="E178" s="146"/>
      <c r="F178" s="146"/>
      <c r="G178" s="146"/>
      <c r="H178" s="146"/>
      <c r="I178" s="146"/>
      <c r="J178" s="146"/>
      <c r="K178" s="146"/>
      <c r="L178" s="146"/>
      <c r="M178" s="146"/>
      <c r="N178" s="147"/>
      <c r="O178" s="3"/>
      <c r="P178" s="4"/>
      <c r="Q178" s="4"/>
    </row>
    <row r="179" spans="1:17" s="5" customFormat="1" ht="77.25" customHeight="1" x14ac:dyDescent="0.65">
      <c r="A179" s="6" t="s">
        <v>31</v>
      </c>
      <c r="B179" s="87">
        <v>601</v>
      </c>
      <c r="C179" s="1038" t="s">
        <v>1877</v>
      </c>
      <c r="D179" s="79" t="s">
        <v>17</v>
      </c>
      <c r="E179" s="89" t="s">
        <v>14</v>
      </c>
      <c r="F179" s="89"/>
      <c r="G179" s="89"/>
      <c r="H179" s="89"/>
      <c r="I179" s="89" t="s">
        <v>15</v>
      </c>
      <c r="J179" s="89"/>
      <c r="K179" s="89"/>
      <c r="L179" s="89"/>
      <c r="M179" s="90" t="s">
        <v>3</v>
      </c>
      <c r="N179" s="91"/>
      <c r="O179" s="3"/>
      <c r="P179" s="4"/>
      <c r="Q179" s="4"/>
    </row>
    <row r="180" spans="1:17" s="5" customFormat="1" ht="77.25" customHeight="1" x14ac:dyDescent="0.65">
      <c r="A180" s="326" t="s">
        <v>987</v>
      </c>
      <c r="B180" s="324"/>
      <c r="C180" s="325"/>
      <c r="D180" s="342" t="s">
        <v>1623</v>
      </c>
      <c r="E180" s="161" t="s">
        <v>1932</v>
      </c>
      <c r="F180" s="162"/>
      <c r="G180" s="162"/>
      <c r="H180" s="236"/>
      <c r="I180" s="241"/>
      <c r="J180" s="242"/>
      <c r="K180" s="242"/>
      <c r="L180" s="243"/>
      <c r="M180" s="338" t="s">
        <v>52</v>
      </c>
      <c r="N180" s="340">
        <v>77</v>
      </c>
      <c r="O180" s="3"/>
      <c r="P180" s="4"/>
      <c r="Q180" s="4"/>
    </row>
    <row r="181" spans="1:17" s="5" customFormat="1" ht="69.75" customHeight="1" x14ac:dyDescent="0.65">
      <c r="A181" s="327"/>
      <c r="B181" s="88"/>
      <c r="C181" s="22" t="s">
        <v>21</v>
      </c>
      <c r="D181" s="343"/>
      <c r="E181" s="164"/>
      <c r="F181" s="165"/>
      <c r="G181" s="165"/>
      <c r="H181" s="237"/>
      <c r="I181" s="244"/>
      <c r="J181" s="245"/>
      <c r="K181" s="245"/>
      <c r="L181" s="246"/>
      <c r="M181" s="339"/>
      <c r="N181" s="341"/>
      <c r="O181" s="3"/>
      <c r="P181" s="4"/>
      <c r="Q181" s="4"/>
    </row>
    <row r="182" spans="1:17" s="5" customFormat="1" ht="207" customHeight="1" x14ac:dyDescent="0.65">
      <c r="A182" s="18" t="s">
        <v>986</v>
      </c>
      <c r="B182" s="88"/>
      <c r="C182" s="345" t="s">
        <v>1878</v>
      </c>
      <c r="D182" s="343"/>
      <c r="E182" s="164"/>
      <c r="F182" s="165"/>
      <c r="G182" s="165"/>
      <c r="H182" s="237"/>
      <c r="I182" s="244"/>
      <c r="J182" s="245"/>
      <c r="K182" s="245"/>
      <c r="L182" s="246"/>
      <c r="M182" s="7" t="s">
        <v>30</v>
      </c>
      <c r="N182" s="8">
        <v>7</v>
      </c>
      <c r="O182" s="3"/>
      <c r="P182" s="4"/>
      <c r="Q182" s="4"/>
    </row>
    <row r="183" spans="1:17" s="5" customFormat="1" ht="180" customHeight="1" x14ac:dyDescent="0.65">
      <c r="A183" s="18" t="s">
        <v>1294</v>
      </c>
      <c r="B183" s="88"/>
      <c r="C183" s="345"/>
      <c r="D183" s="343"/>
      <c r="E183" s="164"/>
      <c r="F183" s="165"/>
      <c r="G183" s="165"/>
      <c r="H183" s="237"/>
      <c r="I183" s="244"/>
      <c r="J183" s="245"/>
      <c r="K183" s="245"/>
      <c r="L183" s="246"/>
      <c r="M183" s="7" t="s">
        <v>34</v>
      </c>
      <c r="N183" s="8">
        <f>SUM(N180:N182)</f>
        <v>84</v>
      </c>
      <c r="O183" s="3"/>
      <c r="P183" s="4"/>
      <c r="Q183" s="4"/>
    </row>
    <row r="184" spans="1:17" s="5" customFormat="1" ht="266.25" customHeight="1" x14ac:dyDescent="0.65">
      <c r="A184" s="18" t="s">
        <v>1486</v>
      </c>
      <c r="B184" s="88"/>
      <c r="C184" s="345"/>
      <c r="D184" s="343"/>
      <c r="E184" s="164"/>
      <c r="F184" s="165"/>
      <c r="G184" s="165"/>
      <c r="H184" s="237"/>
      <c r="I184" s="244"/>
      <c r="J184" s="245"/>
      <c r="K184" s="245"/>
      <c r="L184" s="246"/>
      <c r="M184" s="104" t="s">
        <v>702</v>
      </c>
      <c r="N184" s="105"/>
      <c r="O184" s="3"/>
      <c r="P184" s="4"/>
      <c r="Q184" s="4"/>
    </row>
    <row r="185" spans="1:17" s="5" customFormat="1" ht="108" customHeight="1" x14ac:dyDescent="0.65">
      <c r="A185" s="326" t="s">
        <v>46</v>
      </c>
      <c r="B185" s="88"/>
      <c r="C185" s="345"/>
      <c r="D185" s="343"/>
      <c r="E185" s="238"/>
      <c r="F185" s="239"/>
      <c r="G185" s="239"/>
      <c r="H185" s="240"/>
      <c r="I185" s="247"/>
      <c r="J185" s="248"/>
      <c r="K185" s="248"/>
      <c r="L185" s="249"/>
      <c r="M185" s="104"/>
      <c r="N185" s="105"/>
      <c r="O185" s="3"/>
      <c r="P185" s="4"/>
      <c r="Q185" s="4"/>
    </row>
    <row r="186" spans="1:17" s="5" customFormat="1" ht="123.75" customHeight="1" x14ac:dyDescent="0.65">
      <c r="A186" s="327"/>
      <c r="B186" s="88"/>
      <c r="C186" s="345"/>
      <c r="D186" s="343"/>
      <c r="E186" s="724" t="s">
        <v>1947</v>
      </c>
      <c r="F186" s="724"/>
      <c r="G186" s="724"/>
      <c r="H186" s="724"/>
      <c r="I186" s="724" t="s">
        <v>1918</v>
      </c>
      <c r="J186" s="724"/>
      <c r="K186" s="724"/>
      <c r="L186" s="724"/>
      <c r="M186" s="104"/>
      <c r="N186" s="105"/>
      <c r="O186" s="3"/>
      <c r="P186" s="4"/>
      <c r="Q186" s="4"/>
    </row>
    <row r="187" spans="1:17" s="5" customFormat="1" ht="72" customHeight="1" x14ac:dyDescent="0.65">
      <c r="A187" s="295" t="s">
        <v>4</v>
      </c>
      <c r="B187" s="296"/>
      <c r="C187" s="78" t="s">
        <v>28</v>
      </c>
      <c r="D187" s="344"/>
      <c r="E187" s="923" t="s">
        <v>1905</v>
      </c>
      <c r="F187" s="923"/>
      <c r="G187" s="923"/>
      <c r="H187" s="923"/>
      <c r="I187" s="1039" t="s">
        <v>1906</v>
      </c>
      <c r="J187" s="1039"/>
      <c r="K187" s="1039"/>
      <c r="L187" s="1039"/>
      <c r="M187" s="104"/>
      <c r="N187" s="105"/>
      <c r="O187" s="3"/>
      <c r="P187" s="4"/>
      <c r="Q187" s="4"/>
    </row>
    <row r="188" spans="1:17" s="5" customFormat="1" ht="63" customHeight="1" x14ac:dyDescent="0.65">
      <c r="A188" s="122" t="s">
        <v>32</v>
      </c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4"/>
      <c r="O188" s="10"/>
      <c r="P188" s="11"/>
      <c r="Q188" s="12"/>
    </row>
    <row r="189" spans="1:17" s="5" customFormat="1" ht="83.25" customHeight="1" x14ac:dyDescent="0.65">
      <c r="A189" s="706" t="s">
        <v>666</v>
      </c>
      <c r="B189" s="707"/>
      <c r="C189" s="707"/>
      <c r="D189" s="707"/>
      <c r="E189" s="707"/>
      <c r="F189" s="707"/>
      <c r="G189" s="707"/>
      <c r="H189" s="708"/>
      <c r="I189" s="859" t="s">
        <v>1321</v>
      </c>
      <c r="J189" s="860"/>
      <c r="K189" s="861"/>
      <c r="L189" s="683" t="s">
        <v>667</v>
      </c>
      <c r="M189" s="684"/>
      <c r="N189" s="685"/>
      <c r="O189" s="13"/>
      <c r="P189" s="82"/>
      <c r="Q189" s="12"/>
    </row>
    <row r="190" spans="1:17" s="5" customFormat="1" ht="45.75" customHeight="1" x14ac:dyDescent="0.65">
      <c r="A190" s="1047" t="s">
        <v>1927</v>
      </c>
      <c r="B190" s="1048"/>
      <c r="C190" s="1048"/>
      <c r="D190" s="1048"/>
      <c r="E190" s="1048"/>
      <c r="F190" s="1048"/>
      <c r="G190" s="1048"/>
      <c r="H190" s="1049"/>
      <c r="I190" s="161" t="s">
        <v>1890</v>
      </c>
      <c r="J190" s="162"/>
      <c r="K190" s="236"/>
      <c r="L190" s="521" t="s">
        <v>1835</v>
      </c>
      <c r="M190" s="522"/>
      <c r="N190" s="523"/>
      <c r="O190" s="14"/>
      <c r="P190" s="15"/>
      <c r="Q190" s="12"/>
    </row>
    <row r="191" spans="1:17" s="5" customFormat="1" ht="140.1" customHeight="1" x14ac:dyDescent="0.65">
      <c r="A191" s="1050"/>
      <c r="B191" s="1051"/>
      <c r="C191" s="1051"/>
      <c r="D191" s="1051"/>
      <c r="E191" s="1051"/>
      <c r="F191" s="1051"/>
      <c r="G191" s="1051"/>
      <c r="H191" s="1052"/>
      <c r="I191" s="164"/>
      <c r="J191" s="165"/>
      <c r="K191" s="237"/>
      <c r="L191" s="524"/>
      <c r="M191" s="525"/>
      <c r="N191" s="526"/>
      <c r="O191" s="14"/>
      <c r="P191" s="15"/>
      <c r="Q191" s="12"/>
    </row>
    <row r="192" spans="1:17" s="5" customFormat="1" ht="187.5" customHeight="1" x14ac:dyDescent="0.65">
      <c r="A192" s="1050"/>
      <c r="B192" s="1051"/>
      <c r="C192" s="1051"/>
      <c r="D192" s="1051"/>
      <c r="E192" s="1051"/>
      <c r="F192" s="1051"/>
      <c r="G192" s="1051"/>
      <c r="H192" s="1052"/>
      <c r="I192" s="164"/>
      <c r="J192" s="165"/>
      <c r="K192" s="237"/>
      <c r="L192" s="524"/>
      <c r="M192" s="525"/>
      <c r="N192" s="526"/>
      <c r="O192" s="16"/>
      <c r="P192" s="24"/>
      <c r="Q192" s="4"/>
    </row>
    <row r="193" spans="1:17" s="5" customFormat="1" ht="321" customHeight="1" x14ac:dyDescent="0.65">
      <c r="A193" s="1053"/>
      <c r="B193" s="1054"/>
      <c r="C193" s="1054"/>
      <c r="D193" s="1054"/>
      <c r="E193" s="1054"/>
      <c r="F193" s="1054"/>
      <c r="G193" s="1054"/>
      <c r="H193" s="1055"/>
      <c r="I193" s="238"/>
      <c r="J193" s="239"/>
      <c r="K193" s="240"/>
      <c r="L193" s="527"/>
      <c r="M193" s="528"/>
      <c r="N193" s="529"/>
      <c r="O193" s="3"/>
      <c r="P193" s="4"/>
      <c r="Q193" s="4"/>
    </row>
    <row r="194" spans="1:17" s="5" customFormat="1" ht="96.75" customHeight="1" thickBot="1" x14ac:dyDescent="0.7">
      <c r="A194" s="167" t="s">
        <v>9</v>
      </c>
      <c r="B194" s="168"/>
      <c r="C194" s="145" t="s">
        <v>65</v>
      </c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7"/>
      <c r="O194" s="3"/>
      <c r="P194" s="4"/>
      <c r="Q194" s="4"/>
    </row>
    <row r="195" spans="1:17" s="5" customFormat="1" ht="78" customHeight="1" x14ac:dyDescent="0.65">
      <c r="A195" s="6" t="s">
        <v>118</v>
      </c>
      <c r="B195" s="87"/>
      <c r="C195" s="325"/>
      <c r="D195" s="79" t="s">
        <v>17</v>
      </c>
      <c r="E195" s="89" t="s">
        <v>14</v>
      </c>
      <c r="F195" s="89"/>
      <c r="G195" s="89"/>
      <c r="H195" s="89"/>
      <c r="I195" s="89" t="s">
        <v>15</v>
      </c>
      <c r="J195" s="89"/>
      <c r="K195" s="89"/>
      <c r="L195" s="89"/>
      <c r="M195" s="90" t="s">
        <v>3</v>
      </c>
      <c r="N195" s="91"/>
      <c r="O195" s="3"/>
      <c r="P195" s="4"/>
      <c r="Q195" s="4"/>
    </row>
    <row r="196" spans="1:17" s="5" customFormat="1" ht="78" customHeight="1" x14ac:dyDescent="0.65">
      <c r="A196" s="359" t="s">
        <v>805</v>
      </c>
      <c r="B196" s="324"/>
      <c r="C196" s="325"/>
      <c r="D196" s="20"/>
      <c r="E196" s="620" t="s">
        <v>1949</v>
      </c>
      <c r="F196" s="557"/>
      <c r="G196" s="557"/>
      <c r="H196" s="558"/>
      <c r="I196" s="850"/>
      <c r="J196" s="851"/>
      <c r="K196" s="851"/>
      <c r="L196" s="852"/>
      <c r="M196" s="338" t="s">
        <v>52</v>
      </c>
      <c r="N196" s="340"/>
      <c r="O196" s="3"/>
      <c r="P196" s="4"/>
      <c r="Q196" s="4"/>
    </row>
    <row r="197" spans="1:17" s="5" customFormat="1" ht="96.75" customHeight="1" x14ac:dyDescent="0.65">
      <c r="A197" s="360"/>
      <c r="B197" s="88"/>
      <c r="C197" s="21" t="s">
        <v>21</v>
      </c>
      <c r="D197" s="93"/>
      <c r="E197" s="621"/>
      <c r="F197" s="560"/>
      <c r="G197" s="560"/>
      <c r="H197" s="561"/>
      <c r="I197" s="853"/>
      <c r="J197" s="854"/>
      <c r="K197" s="854"/>
      <c r="L197" s="855"/>
      <c r="M197" s="339"/>
      <c r="N197" s="341"/>
      <c r="O197" s="3"/>
      <c r="P197" s="4"/>
      <c r="Q197" s="4"/>
    </row>
    <row r="198" spans="1:17" s="5" customFormat="1" ht="140.1" customHeight="1" x14ac:dyDescent="0.65">
      <c r="A198" s="30" t="s">
        <v>809</v>
      </c>
      <c r="B198" s="88"/>
      <c r="C198" s="103"/>
      <c r="D198" s="93"/>
      <c r="E198" s="621"/>
      <c r="F198" s="560"/>
      <c r="G198" s="560"/>
      <c r="H198" s="561"/>
      <c r="I198" s="853"/>
      <c r="J198" s="854"/>
      <c r="K198" s="854"/>
      <c r="L198" s="855"/>
      <c r="M198" s="7" t="s">
        <v>30</v>
      </c>
      <c r="N198" s="8"/>
      <c r="O198" s="3"/>
      <c r="P198" s="4"/>
      <c r="Q198" s="4"/>
    </row>
    <row r="199" spans="1:17" s="5" customFormat="1" ht="140.1" customHeight="1" x14ac:dyDescent="0.65">
      <c r="A199" s="18" t="s">
        <v>807</v>
      </c>
      <c r="B199" s="88"/>
      <c r="C199" s="103"/>
      <c r="D199" s="93"/>
      <c r="E199" s="621"/>
      <c r="F199" s="560"/>
      <c r="G199" s="560"/>
      <c r="H199" s="561"/>
      <c r="I199" s="853"/>
      <c r="J199" s="854"/>
      <c r="K199" s="854"/>
      <c r="L199" s="855"/>
      <c r="M199" s="7" t="s">
        <v>34</v>
      </c>
      <c r="N199" s="8"/>
      <c r="O199" s="3"/>
      <c r="P199" s="4"/>
      <c r="Q199" s="4"/>
    </row>
    <row r="200" spans="1:17" s="5" customFormat="1" ht="140.1" customHeight="1" x14ac:dyDescent="0.65">
      <c r="A200" s="18" t="s">
        <v>806</v>
      </c>
      <c r="B200" s="88"/>
      <c r="C200" s="103"/>
      <c r="D200" s="93"/>
      <c r="E200" s="621"/>
      <c r="F200" s="560"/>
      <c r="G200" s="560"/>
      <c r="H200" s="561"/>
      <c r="I200" s="853"/>
      <c r="J200" s="854"/>
      <c r="K200" s="854"/>
      <c r="L200" s="855"/>
      <c r="M200" s="104"/>
      <c r="N200" s="105"/>
      <c r="O200" s="3"/>
      <c r="P200" s="4"/>
      <c r="Q200" s="4"/>
    </row>
    <row r="201" spans="1:17" s="5" customFormat="1" ht="140.1" customHeight="1" x14ac:dyDescent="0.65">
      <c r="A201" s="18" t="s">
        <v>1300</v>
      </c>
      <c r="B201" s="88"/>
      <c r="C201" s="103"/>
      <c r="D201" s="93"/>
      <c r="E201" s="622"/>
      <c r="F201" s="563"/>
      <c r="G201" s="563"/>
      <c r="H201" s="564"/>
      <c r="I201" s="856"/>
      <c r="J201" s="857"/>
      <c r="K201" s="857"/>
      <c r="L201" s="858"/>
      <c r="M201" s="104"/>
      <c r="N201" s="105"/>
      <c r="O201" s="3"/>
      <c r="P201" s="4"/>
      <c r="Q201" s="4"/>
    </row>
    <row r="202" spans="1:17" s="5" customFormat="1" ht="90" customHeight="1" x14ac:dyDescent="0.65">
      <c r="A202" s="295" t="s">
        <v>4</v>
      </c>
      <c r="B202" s="296"/>
      <c r="C202" s="78" t="s">
        <v>18</v>
      </c>
      <c r="D202" s="93"/>
      <c r="E202" s="358"/>
      <c r="F202" s="358"/>
      <c r="G202" s="358"/>
      <c r="H202" s="358"/>
      <c r="I202" s="358"/>
      <c r="J202" s="358"/>
      <c r="K202" s="358"/>
      <c r="L202" s="358"/>
      <c r="M202" s="104"/>
      <c r="N202" s="105"/>
      <c r="O202" s="3"/>
      <c r="P202" s="4"/>
      <c r="Q202" s="4"/>
    </row>
    <row r="203" spans="1:17" s="5" customFormat="1" ht="63" customHeight="1" x14ac:dyDescent="0.65">
      <c r="A203" s="122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4"/>
      <c r="O203" s="10"/>
      <c r="P203" s="11"/>
      <c r="Q203" s="12"/>
    </row>
    <row r="204" spans="1:17" s="5" customFormat="1" ht="39.950000000000003" customHeight="1" x14ac:dyDescent="0.65">
      <c r="A204" s="346"/>
      <c r="B204" s="347"/>
      <c r="C204" s="347"/>
      <c r="D204" s="347"/>
      <c r="E204" s="347"/>
      <c r="F204" s="347"/>
      <c r="G204" s="347"/>
      <c r="H204" s="348"/>
      <c r="I204" s="306"/>
      <c r="J204" s="307"/>
      <c r="K204" s="307"/>
      <c r="L204" s="307"/>
      <c r="M204" s="307"/>
      <c r="N204" s="308"/>
      <c r="O204" s="13"/>
      <c r="P204" s="82"/>
      <c r="Q204" s="12"/>
    </row>
    <row r="205" spans="1:17" s="5" customFormat="1" ht="18" customHeight="1" x14ac:dyDescent="0.65">
      <c r="A205" s="349"/>
      <c r="B205" s="350"/>
      <c r="C205" s="350"/>
      <c r="D205" s="350"/>
      <c r="E205" s="350"/>
      <c r="F205" s="350"/>
      <c r="G205" s="350"/>
      <c r="H205" s="351"/>
      <c r="I205" s="309"/>
      <c r="J205" s="310"/>
      <c r="K205" s="310"/>
      <c r="L205" s="310"/>
      <c r="M205" s="310"/>
      <c r="N205" s="311"/>
      <c r="O205" s="14"/>
      <c r="P205" s="15"/>
      <c r="Q205" s="12"/>
    </row>
    <row r="206" spans="1:17" s="5" customFormat="1" ht="44.25" customHeight="1" x14ac:dyDescent="0.65">
      <c r="A206" s="349"/>
      <c r="B206" s="350"/>
      <c r="C206" s="350"/>
      <c r="D206" s="350"/>
      <c r="E206" s="350"/>
      <c r="F206" s="350"/>
      <c r="G206" s="350"/>
      <c r="H206" s="351"/>
      <c r="I206" s="309"/>
      <c r="J206" s="310"/>
      <c r="K206" s="310"/>
      <c r="L206" s="310"/>
      <c r="M206" s="310"/>
      <c r="N206" s="311"/>
      <c r="O206" s="14"/>
      <c r="P206" s="15"/>
      <c r="Q206" s="12"/>
    </row>
    <row r="207" spans="1:17" s="5" customFormat="1" ht="12.75" hidden="1" customHeight="1" x14ac:dyDescent="0.65">
      <c r="A207" s="349"/>
      <c r="B207" s="350"/>
      <c r="C207" s="350"/>
      <c r="D207" s="350"/>
      <c r="E207" s="350"/>
      <c r="F207" s="350"/>
      <c r="G207" s="350"/>
      <c r="H207" s="351"/>
      <c r="I207" s="309"/>
      <c r="J207" s="310"/>
      <c r="K207" s="310"/>
      <c r="L207" s="310"/>
      <c r="M207" s="310"/>
      <c r="N207" s="311"/>
      <c r="O207" s="16"/>
      <c r="P207" s="24"/>
      <c r="Q207" s="4"/>
    </row>
    <row r="208" spans="1:17" s="5" customFormat="1" ht="15.75" hidden="1" customHeight="1" x14ac:dyDescent="0.65">
      <c r="A208" s="352"/>
      <c r="B208" s="353"/>
      <c r="C208" s="353"/>
      <c r="D208" s="353"/>
      <c r="E208" s="353"/>
      <c r="F208" s="353"/>
      <c r="G208" s="353"/>
      <c r="H208" s="354"/>
      <c r="I208" s="309"/>
      <c r="J208" s="310"/>
      <c r="K208" s="310"/>
      <c r="L208" s="310"/>
      <c r="M208" s="310"/>
      <c r="N208" s="311"/>
      <c r="O208" s="3"/>
      <c r="P208" s="4"/>
      <c r="Q208" s="4"/>
    </row>
    <row r="209" spans="1:17" s="5" customFormat="1" ht="140.1" customHeight="1" thickBot="1" x14ac:dyDescent="0.7">
      <c r="A209" s="167" t="s">
        <v>9</v>
      </c>
      <c r="B209" s="168"/>
      <c r="C209" s="145"/>
      <c r="D209" s="146"/>
      <c r="E209" s="146"/>
      <c r="F209" s="146"/>
      <c r="G209" s="146"/>
      <c r="H209" s="146"/>
      <c r="I209" s="146"/>
      <c r="J209" s="146"/>
      <c r="K209" s="146"/>
      <c r="L209" s="146"/>
      <c r="M209" s="146"/>
      <c r="N209" s="147"/>
      <c r="O209" s="3"/>
      <c r="P209" s="4"/>
      <c r="Q209" s="4"/>
    </row>
    <row r="210" spans="1:17" s="5" customFormat="1" ht="99.75" customHeight="1" x14ac:dyDescent="0.65">
      <c r="A210" s="355" t="s">
        <v>75</v>
      </c>
      <c r="B210" s="356"/>
      <c r="C210" s="356"/>
      <c r="D210" s="356"/>
      <c r="E210" s="357"/>
      <c r="F210" s="355" t="s">
        <v>1917</v>
      </c>
      <c r="G210" s="356"/>
      <c r="H210" s="356"/>
      <c r="I210" s="356"/>
      <c r="J210" s="356"/>
      <c r="K210" s="356"/>
      <c r="L210" s="356"/>
      <c r="M210" s="356"/>
      <c r="N210" s="356"/>
      <c r="O210" s="356"/>
      <c r="P210" s="356"/>
      <c r="Q210" s="357"/>
    </row>
  </sheetData>
  <mergeCells count="303">
    <mergeCell ref="A1:L1"/>
    <mergeCell ref="M1:N1"/>
    <mergeCell ref="B2:B12"/>
    <mergeCell ref="C2:C3"/>
    <mergeCell ref="E2:H2"/>
    <mergeCell ref="I2:L2"/>
    <mergeCell ref="M2:N2"/>
    <mergeCell ref="A3:A4"/>
    <mergeCell ref="D3:D13"/>
    <mergeCell ref="E3:H11"/>
    <mergeCell ref="I3:L11"/>
    <mergeCell ref="A5:A6"/>
    <mergeCell ref="C5:C12"/>
    <mergeCell ref="M6:N13"/>
    <mergeCell ref="A7:A8"/>
    <mergeCell ref="A9:A10"/>
    <mergeCell ref="A11:A12"/>
    <mergeCell ref="E12:H12"/>
    <mergeCell ref="I12:L12"/>
    <mergeCell ref="A13:B13"/>
    <mergeCell ref="I22:L30"/>
    <mergeCell ref="A24:A25"/>
    <mergeCell ref="E13:H13"/>
    <mergeCell ref="I13:L13"/>
    <mergeCell ref="A14:N14"/>
    <mergeCell ref="A15:H19"/>
    <mergeCell ref="I15:N19"/>
    <mergeCell ref="A20:B20"/>
    <mergeCell ref="C20:N20"/>
    <mergeCell ref="A33:H33"/>
    <mergeCell ref="I33:N33"/>
    <mergeCell ref="A34:H38"/>
    <mergeCell ref="I34:N38"/>
    <mergeCell ref="A39:B39"/>
    <mergeCell ref="C39:N39"/>
    <mergeCell ref="C24:C31"/>
    <mergeCell ref="M25:N32"/>
    <mergeCell ref="A26:A27"/>
    <mergeCell ref="A28:A29"/>
    <mergeCell ref="A30:A31"/>
    <mergeCell ref="E31:H31"/>
    <mergeCell ref="I31:L31"/>
    <mergeCell ref="A32:B32"/>
    <mergeCell ref="E32:H32"/>
    <mergeCell ref="I32:L32"/>
    <mergeCell ref="B21:B31"/>
    <mergeCell ref="C21:C22"/>
    <mergeCell ref="E21:H21"/>
    <mergeCell ref="I21:L21"/>
    <mergeCell ref="M21:N21"/>
    <mergeCell ref="A22:A23"/>
    <mergeCell ref="D22:D32"/>
    <mergeCell ref="E22:H30"/>
    <mergeCell ref="C43:C50"/>
    <mergeCell ref="M44:N51"/>
    <mergeCell ref="A45:A46"/>
    <mergeCell ref="A47:A48"/>
    <mergeCell ref="A49:A50"/>
    <mergeCell ref="A51:B51"/>
    <mergeCell ref="B40:B50"/>
    <mergeCell ref="C40:C41"/>
    <mergeCell ref="E40:H40"/>
    <mergeCell ref="I40:L40"/>
    <mergeCell ref="M40:N40"/>
    <mergeCell ref="A41:A42"/>
    <mergeCell ref="D41:D51"/>
    <mergeCell ref="E41:H51"/>
    <mergeCell ref="I41:L51"/>
    <mergeCell ref="A43:A44"/>
    <mergeCell ref="A60:A61"/>
    <mergeCell ref="D60:D70"/>
    <mergeCell ref="E60:H68"/>
    <mergeCell ref="I60:L68"/>
    <mergeCell ref="A62:A63"/>
    <mergeCell ref="C62:C69"/>
    <mergeCell ref="A52:N52"/>
    <mergeCell ref="A53:H57"/>
    <mergeCell ref="I53:N57"/>
    <mergeCell ref="A58:B58"/>
    <mergeCell ref="C58:N58"/>
    <mergeCell ref="B59:B69"/>
    <mergeCell ref="C59:C60"/>
    <mergeCell ref="E59:H59"/>
    <mergeCell ref="I59:L59"/>
    <mergeCell ref="M59:N59"/>
    <mergeCell ref="A71:N71"/>
    <mergeCell ref="A72:H72"/>
    <mergeCell ref="I72:K72"/>
    <mergeCell ref="L72:N72"/>
    <mergeCell ref="A73:H76"/>
    <mergeCell ref="I73:K76"/>
    <mergeCell ref="L73:N76"/>
    <mergeCell ref="M63:N70"/>
    <mergeCell ref="A64:A65"/>
    <mergeCell ref="A66:A67"/>
    <mergeCell ref="A68:A69"/>
    <mergeCell ref="E69:H69"/>
    <mergeCell ref="I69:L69"/>
    <mergeCell ref="A70:B70"/>
    <mergeCell ref="E70:H70"/>
    <mergeCell ref="I70:L70"/>
    <mergeCell ref="A77:B77"/>
    <mergeCell ref="C77:N77"/>
    <mergeCell ref="B78:B88"/>
    <mergeCell ref="C78:C79"/>
    <mergeCell ref="E78:H78"/>
    <mergeCell ref="I78:L78"/>
    <mergeCell ref="M78:N78"/>
    <mergeCell ref="A79:A80"/>
    <mergeCell ref="D79:D89"/>
    <mergeCell ref="E79:H87"/>
    <mergeCell ref="E89:H89"/>
    <mergeCell ref="I89:L89"/>
    <mergeCell ref="A90:N90"/>
    <mergeCell ref="A91:H91"/>
    <mergeCell ref="I91:K91"/>
    <mergeCell ref="L91:N91"/>
    <mergeCell ref="I79:L87"/>
    <mergeCell ref="A81:A82"/>
    <mergeCell ref="C81:C88"/>
    <mergeCell ref="M82:N89"/>
    <mergeCell ref="A83:A84"/>
    <mergeCell ref="A85:A86"/>
    <mergeCell ref="A87:A88"/>
    <mergeCell ref="E88:H88"/>
    <mergeCell ref="I88:L88"/>
    <mergeCell ref="A89:B89"/>
    <mergeCell ref="A98:A99"/>
    <mergeCell ref="D98:D108"/>
    <mergeCell ref="E98:H106"/>
    <mergeCell ref="I98:L106"/>
    <mergeCell ref="A100:A101"/>
    <mergeCell ref="C100:C107"/>
    <mergeCell ref="A92:H95"/>
    <mergeCell ref="I92:K95"/>
    <mergeCell ref="L92:N95"/>
    <mergeCell ref="A96:B96"/>
    <mergeCell ref="C96:N96"/>
    <mergeCell ref="B97:B107"/>
    <mergeCell ref="C97:C98"/>
    <mergeCell ref="E97:H97"/>
    <mergeCell ref="I97:L97"/>
    <mergeCell ref="M97:N97"/>
    <mergeCell ref="M101:N108"/>
    <mergeCell ref="A102:A103"/>
    <mergeCell ref="A104:A105"/>
    <mergeCell ref="A106:A107"/>
    <mergeCell ref="E107:H107"/>
    <mergeCell ref="I107:L107"/>
    <mergeCell ref="A108:B108"/>
    <mergeCell ref="E108:H108"/>
    <mergeCell ref="I108:L108"/>
    <mergeCell ref="A117:A118"/>
    <mergeCell ref="D117:D127"/>
    <mergeCell ref="E117:H117"/>
    <mergeCell ref="I117:L117"/>
    <mergeCell ref="E118:H125"/>
    <mergeCell ref="I118:L125"/>
    <mergeCell ref="A119:A120"/>
    <mergeCell ref="C119:C126"/>
    <mergeCell ref="A109:N109"/>
    <mergeCell ref="A110:H114"/>
    <mergeCell ref="I110:N114"/>
    <mergeCell ref="A115:B115"/>
    <mergeCell ref="C115:N115"/>
    <mergeCell ref="B116:B126"/>
    <mergeCell ref="C116:C117"/>
    <mergeCell ref="E116:H116"/>
    <mergeCell ref="I116:L116"/>
    <mergeCell ref="M116:N116"/>
    <mergeCell ref="A128:N128"/>
    <mergeCell ref="A129:H133"/>
    <mergeCell ref="I129:N129"/>
    <mergeCell ref="I130:N133"/>
    <mergeCell ref="A134:B134"/>
    <mergeCell ref="C134:N134"/>
    <mergeCell ref="M120:N127"/>
    <mergeCell ref="A121:A122"/>
    <mergeCell ref="A123:A124"/>
    <mergeCell ref="A125:A126"/>
    <mergeCell ref="E126:H126"/>
    <mergeCell ref="I126:L126"/>
    <mergeCell ref="A127:B127"/>
    <mergeCell ref="E127:H127"/>
    <mergeCell ref="I127:L127"/>
    <mergeCell ref="C138:C145"/>
    <mergeCell ref="M139:N146"/>
    <mergeCell ref="A140:A141"/>
    <mergeCell ref="A142:A143"/>
    <mergeCell ref="A144:A145"/>
    <mergeCell ref="E145:H145"/>
    <mergeCell ref="I145:L145"/>
    <mergeCell ref="A146:B146"/>
    <mergeCell ref="E146:H146"/>
    <mergeCell ref="I146:L146"/>
    <mergeCell ref="B135:B145"/>
    <mergeCell ref="C135:C136"/>
    <mergeCell ref="E135:H135"/>
    <mergeCell ref="I135:L135"/>
    <mergeCell ref="M135:N135"/>
    <mergeCell ref="A136:A137"/>
    <mergeCell ref="D136:D146"/>
    <mergeCell ref="E136:H144"/>
    <mergeCell ref="I136:L144"/>
    <mergeCell ref="A138:A139"/>
    <mergeCell ref="D155:D160"/>
    <mergeCell ref="E155:H160"/>
    <mergeCell ref="I155:L160"/>
    <mergeCell ref="C156:C159"/>
    <mergeCell ref="M158:N160"/>
    <mergeCell ref="A160:B160"/>
    <mergeCell ref="A147:N147"/>
    <mergeCell ref="A148:H152"/>
    <mergeCell ref="I148:N152"/>
    <mergeCell ref="A153:B153"/>
    <mergeCell ref="C153:N153"/>
    <mergeCell ref="B154:B159"/>
    <mergeCell ref="C154:C155"/>
    <mergeCell ref="E154:H154"/>
    <mergeCell ref="I154:L154"/>
    <mergeCell ref="M154:N154"/>
    <mergeCell ref="A161:N161"/>
    <mergeCell ref="A162:H162"/>
    <mergeCell ref="I162:N162"/>
    <mergeCell ref="B163:B170"/>
    <mergeCell ref="C163:C164"/>
    <mergeCell ref="E163:H163"/>
    <mergeCell ref="I163:L163"/>
    <mergeCell ref="M163:N163"/>
    <mergeCell ref="A164:A165"/>
    <mergeCell ref="E164:H169"/>
    <mergeCell ref="A172:N172"/>
    <mergeCell ref="A173:H173"/>
    <mergeCell ref="I173:K173"/>
    <mergeCell ref="L173:N173"/>
    <mergeCell ref="A174:H177"/>
    <mergeCell ref="I174:K177"/>
    <mergeCell ref="L174:N177"/>
    <mergeCell ref="A169:A170"/>
    <mergeCell ref="E170:H170"/>
    <mergeCell ref="I170:L170"/>
    <mergeCell ref="A171:B171"/>
    <mergeCell ref="E171:H171"/>
    <mergeCell ref="I171:L171"/>
    <mergeCell ref="I164:L169"/>
    <mergeCell ref="M164:M165"/>
    <mergeCell ref="N164:N165"/>
    <mergeCell ref="D165:D171"/>
    <mergeCell ref="C166:C170"/>
    <mergeCell ref="M168:N171"/>
    <mergeCell ref="A178:B178"/>
    <mergeCell ref="C178:N178"/>
    <mergeCell ref="B179:B186"/>
    <mergeCell ref="C179:C180"/>
    <mergeCell ref="E179:H179"/>
    <mergeCell ref="I179:L179"/>
    <mergeCell ref="M179:N179"/>
    <mergeCell ref="A180:A181"/>
    <mergeCell ref="D180:D187"/>
    <mergeCell ref="E180:H185"/>
    <mergeCell ref="I187:L187"/>
    <mergeCell ref="A188:N188"/>
    <mergeCell ref="A189:H189"/>
    <mergeCell ref="I189:K189"/>
    <mergeCell ref="L189:N189"/>
    <mergeCell ref="A190:H193"/>
    <mergeCell ref="I190:K193"/>
    <mergeCell ref="L190:N193"/>
    <mergeCell ref="I180:L185"/>
    <mergeCell ref="M180:M181"/>
    <mergeCell ref="N180:N181"/>
    <mergeCell ref="C182:C186"/>
    <mergeCell ref="M184:N187"/>
    <mergeCell ref="A185:A186"/>
    <mergeCell ref="E186:H186"/>
    <mergeCell ref="I186:L186"/>
    <mergeCell ref="A187:B187"/>
    <mergeCell ref="E187:H187"/>
    <mergeCell ref="A194:B194"/>
    <mergeCell ref="C194:N194"/>
    <mergeCell ref="B195:B201"/>
    <mergeCell ref="C195:C196"/>
    <mergeCell ref="E195:H195"/>
    <mergeCell ref="I195:L195"/>
    <mergeCell ref="M195:N195"/>
    <mergeCell ref="A196:A197"/>
    <mergeCell ref="E196:H201"/>
    <mergeCell ref="I196:L201"/>
    <mergeCell ref="A203:N203"/>
    <mergeCell ref="A204:H208"/>
    <mergeCell ref="I204:N208"/>
    <mergeCell ref="A209:B209"/>
    <mergeCell ref="C209:N209"/>
    <mergeCell ref="A210:E210"/>
    <mergeCell ref="F210:Q210"/>
    <mergeCell ref="M196:M197"/>
    <mergeCell ref="N196:N197"/>
    <mergeCell ref="D197:D202"/>
    <mergeCell ref="C198:C201"/>
    <mergeCell ref="M200:N202"/>
    <mergeCell ref="A202:B202"/>
    <mergeCell ref="E202:H202"/>
    <mergeCell ref="I202:L202"/>
  </mergeCells>
  <printOptions horizontalCentered="1"/>
  <pageMargins left="0" right="0" top="0" bottom="0" header="0" footer="0"/>
  <pageSetup paperSize="9" scale="15" orientation="landscape" r:id="rId1"/>
  <rowBreaks count="5" manualBreakCount="5">
    <brk id="39" max="16383" man="1"/>
    <brk id="77" max="16383" man="1"/>
    <brk id="115" max="16383" man="1"/>
    <brk id="153" max="16383" man="1"/>
    <brk id="17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31</vt:i4>
      </vt:variant>
    </vt:vector>
  </HeadingPairs>
  <TitlesOfParts>
    <vt:vector size="31" baseType="lpstr">
      <vt:lpstr>31.08.2022г </vt:lpstr>
      <vt:lpstr>01.09.2022г  </vt:lpstr>
      <vt:lpstr>02.09.2022г</vt:lpstr>
      <vt:lpstr>03.09.2022г</vt:lpstr>
      <vt:lpstr>04.09.2022г</vt:lpstr>
      <vt:lpstr>05.09.2022г</vt:lpstr>
      <vt:lpstr>06.09.2022г</vt:lpstr>
      <vt:lpstr>07.09.2022г</vt:lpstr>
      <vt:lpstr>08.09.2022г</vt:lpstr>
      <vt:lpstr>09.09.2022г </vt:lpstr>
      <vt:lpstr>10.09.2022г</vt:lpstr>
      <vt:lpstr>11.09.2022г</vt:lpstr>
      <vt:lpstr>12.09.2022г</vt:lpstr>
      <vt:lpstr>13.09.2022г </vt:lpstr>
      <vt:lpstr>14.09.2022г</vt:lpstr>
      <vt:lpstr>15.09.2022г </vt:lpstr>
      <vt:lpstr>16.09.2022г</vt:lpstr>
      <vt:lpstr>17.09.2022г </vt:lpstr>
      <vt:lpstr>18.09.2022г</vt:lpstr>
      <vt:lpstr>19.09.2022г </vt:lpstr>
      <vt:lpstr>20.09.2022г</vt:lpstr>
      <vt:lpstr>21.09.2022г</vt:lpstr>
      <vt:lpstr>22.09.2022г </vt:lpstr>
      <vt:lpstr>23.09.2022г</vt:lpstr>
      <vt:lpstr>24.09.2022г</vt:lpstr>
      <vt:lpstr>25.09.2022г </vt:lpstr>
      <vt:lpstr>26.09.2022г</vt:lpstr>
      <vt:lpstr>27.09.2022г</vt:lpstr>
      <vt:lpstr>28.09.2022г </vt:lpstr>
      <vt:lpstr>29.09.2022г  </vt:lpstr>
      <vt:lpstr>30.09.2022г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1SM</dc:creator>
  <cp:lastModifiedBy>Tech-CITS</cp:lastModifiedBy>
  <cp:lastPrinted>2022-09-30T04:45:03Z</cp:lastPrinted>
  <dcterms:created xsi:type="dcterms:W3CDTF">2014-08-01T06:04:41Z</dcterms:created>
  <dcterms:modified xsi:type="dcterms:W3CDTF">2022-09-30T11:50:59Z</dcterms:modified>
</cp:coreProperties>
</file>