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PO_V\OneDrive\Документы\GitHub\AI\basic_py\"/>
    </mc:Choice>
  </mc:AlternateContent>
  <xr:revisionPtr revIDLastSave="0" documentId="13_ncr:1_{A37A1111-9958-4901-9D75-CD405C5031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L11" i="1"/>
  <c r="N11" i="1" s="1"/>
  <c r="G6" i="1"/>
  <c r="L10" i="1"/>
  <c r="N10" i="1" s="1"/>
  <c r="E6" i="1"/>
  <c r="L9" i="1" s="1"/>
  <c r="N9" i="1" s="1"/>
  <c r="C6" i="1"/>
  <c r="L8" i="1" s="1"/>
  <c r="N8" i="1" s="1"/>
  <c r="N12" i="1" l="1"/>
  <c r="R7" i="1" l="1"/>
  <c r="Q7" i="1"/>
  <c r="P7" i="1"/>
</calcChain>
</file>

<file path=xl/sharedStrings.xml><?xml version="1.0" encoding="utf-8"?>
<sst xmlns="http://schemas.openxmlformats.org/spreadsheetml/2006/main" count="55" uniqueCount="48">
  <si>
    <t>Ветер (умеренный)</t>
  </si>
  <si>
    <t>Атмосферное давление (высокое)</t>
  </si>
  <si>
    <t>Яркость солнца (солнечно)</t>
  </si>
  <si>
    <t>Перепад температуры воды (нет)</t>
  </si>
  <si>
    <t>Определить идти на рыбалку или нет</t>
  </si>
  <si>
    <t>Штиль</t>
  </si>
  <si>
    <t>Тихий ветер</t>
  </si>
  <si>
    <t>Лёгкий ветер</t>
  </si>
  <si>
    <t>Слабый ветер</t>
  </si>
  <si>
    <t>Свежий ветер</t>
  </si>
  <si>
    <t>Умеренный ветер</t>
  </si>
  <si>
    <t>Сильный ветер</t>
  </si>
  <si>
    <t>Крепкий ветер</t>
  </si>
  <si>
    <t>Буря</t>
  </si>
  <si>
    <t>Сильная буря</t>
  </si>
  <si>
    <t>Шторм</t>
  </si>
  <si>
    <t>Сильный шторм</t>
  </si>
  <si>
    <t>Ураган</t>
  </si>
  <si>
    <t>Не выбрано</t>
  </si>
  <si>
    <t>Солнечно</t>
  </si>
  <si>
    <t>Облачно с прояснениями</t>
  </si>
  <si>
    <t>Пасмурно</t>
  </si>
  <si>
    <t>Туман</t>
  </si>
  <si>
    <t>Переменная облачность</t>
  </si>
  <si>
    <t>Дождь</t>
  </si>
  <si>
    <t>Ливень</t>
  </si>
  <si>
    <t>Гроза</t>
  </si>
  <si>
    <t>Снег</t>
  </si>
  <si>
    <t>Низкое</t>
  </si>
  <si>
    <t>Обычное</t>
  </si>
  <si>
    <t>Повышенное</t>
  </si>
  <si>
    <t>Высокое</t>
  </si>
  <si>
    <t>Незначительные</t>
  </si>
  <si>
    <t>Умеренные</t>
  </si>
  <si>
    <t>Значительные</t>
  </si>
  <si>
    <t>Критические</t>
  </si>
  <si>
    <t>x</t>
  </si>
  <si>
    <t>w</t>
  </si>
  <si>
    <t>S</t>
  </si>
  <si>
    <t>Входное значение</t>
  </si>
  <si>
    <t>Вес</t>
  </si>
  <si>
    <t>Сумматор</t>
  </si>
  <si>
    <t>Параметры</t>
  </si>
  <si>
    <t>Активатор</t>
  </si>
  <si>
    <t>Выход нейрона</t>
  </si>
  <si>
    <t>onestep</t>
  </si>
  <si>
    <t>sigmoid</t>
  </si>
  <si>
    <t>Гиперболический тангенс (исп. биологи)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</si>
</sst>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9"/>
  <sheetViews>
    <sheetView tabSelected="1" workbookViewId="0">
      <selection activeCell="N12" sqref="N12"/>
    </sheetView>
  </sheetViews>
  <sheetFormatPr defaultRowHeight="15" x14ac:dyDescent="0.25"/>
  <cols>
    <col min="3" max="3" width="13.28515625" bestFit="1" customWidth="1"/>
    <col min="4" max="4" width="13.28515625" customWidth="1"/>
    <col min="5" max="5" width="13.7109375" bestFit="1" customWidth="1"/>
    <col min="6" max="6" width="13.7109375" customWidth="1"/>
    <col min="7" max="7" width="11.140625" bestFit="1" customWidth="1"/>
    <col min="8" max="8" width="11.140625" customWidth="1"/>
    <col min="9" max="9" width="13.42578125" bestFit="1" customWidth="1"/>
    <col min="11" max="11" width="33.140625" bestFit="1" customWidth="1"/>
    <col min="12" max="12" width="18.140625" bestFit="1" customWidth="1"/>
    <col min="13" max="13" width="4.140625" bestFit="1" customWidth="1"/>
    <col min="14" max="14" width="10.140625" bestFit="1" customWidth="1"/>
    <col min="15" max="15" width="10.42578125" bestFit="1" customWidth="1"/>
    <col min="16" max="16" width="15.5703125" bestFit="1" customWidth="1"/>
  </cols>
  <sheetData>
    <row r="2" spans="2:18" x14ac:dyDescent="0.25">
      <c r="B2" s="12" t="s">
        <v>4</v>
      </c>
      <c r="C2" s="12"/>
      <c r="D2" s="12"/>
      <c r="E2" s="12"/>
      <c r="F2" s="12"/>
      <c r="G2" s="12"/>
      <c r="H2" s="12"/>
      <c r="I2" s="12"/>
    </row>
    <row r="3" spans="2:18" x14ac:dyDescent="0.25">
      <c r="B3" s="1"/>
      <c r="C3" s="1"/>
      <c r="D3" s="1"/>
      <c r="E3" s="1"/>
      <c r="F3" s="1"/>
      <c r="G3" s="1"/>
      <c r="H3" s="1"/>
      <c r="I3" s="1"/>
    </row>
    <row r="4" spans="2:18" x14ac:dyDescent="0.25">
      <c r="B4" s="1"/>
      <c r="C4" s="1"/>
      <c r="D4" s="1"/>
      <c r="E4" s="1"/>
      <c r="F4" s="1"/>
      <c r="G4" s="1"/>
      <c r="H4" s="1"/>
      <c r="I4" s="1"/>
    </row>
    <row r="5" spans="2:18" ht="45" x14ac:dyDescent="0.25">
      <c r="B5" s="1"/>
      <c r="C5" s="2" t="s">
        <v>0</v>
      </c>
      <c r="D5" s="2"/>
      <c r="E5" s="2" t="s">
        <v>1</v>
      </c>
      <c r="F5" s="2"/>
      <c r="G5" s="2" t="s">
        <v>2</v>
      </c>
      <c r="H5" s="2"/>
      <c r="I5" s="2" t="s">
        <v>3</v>
      </c>
      <c r="P5" s="17" t="s">
        <v>44</v>
      </c>
      <c r="Q5" s="18"/>
      <c r="R5" s="18"/>
    </row>
    <row r="6" spans="2:18" x14ac:dyDescent="0.25">
      <c r="B6" s="1">
        <v>16.5</v>
      </c>
      <c r="C6" s="3">
        <f>IF(B6=0.5,13,IF(B6=1.5,12,IF(B6=3,11,IF(B6=5,10,IF(B6=8,9,IF(B6=11,8,IF(B6=14,7,IF(B6=16.5,6,IF(B6=20,5,IF(B6=23,4,IF(B6=28,3,IF(B6=32.5,2,IF(B6=32.6,1,0)))))))))))))</f>
        <v>6</v>
      </c>
      <c r="D6" s="1">
        <v>780</v>
      </c>
      <c r="E6" s="3">
        <f>IF(D6&lt;=760,13,IF(D6=770,10,IF(D6=780,6,IF(D6=781,4,0))))</f>
        <v>6</v>
      </c>
      <c r="F6" s="1">
        <v>8</v>
      </c>
      <c r="G6" s="3">
        <f>IF(F6=1,13,IF(F6=2,12,IF(F6=3,11,IF(F6=4,10,IF(F6=5,9,IF(F6=6,8,IF(F6=7,7,IF(F6=8,6,IF(F6=9,10,0)))))))))</f>
        <v>6</v>
      </c>
      <c r="H6" s="1">
        <v>2</v>
      </c>
      <c r="I6" s="3">
        <f>IF(H6&lt;=2,13,IF(H6=5,10,IF(H6=10,3,IF(H6=20.1,1,0))))</f>
        <v>13</v>
      </c>
      <c r="K6" s="13" t="s">
        <v>42</v>
      </c>
      <c r="L6" s="4" t="s">
        <v>39</v>
      </c>
      <c r="M6" s="4" t="s">
        <v>40</v>
      </c>
      <c r="N6" s="4" t="s">
        <v>41</v>
      </c>
      <c r="O6" s="8" t="s">
        <v>43</v>
      </c>
      <c r="P6" s="8" t="s">
        <v>45</v>
      </c>
      <c r="Q6" s="8" t="s">
        <v>46</v>
      </c>
      <c r="R6" s="8" t="s">
        <v>47</v>
      </c>
    </row>
    <row r="7" spans="2:18" x14ac:dyDescent="0.25">
      <c r="B7" s="1"/>
      <c r="C7" s="1"/>
      <c r="D7" s="1"/>
      <c r="E7" s="1"/>
      <c r="F7" s="1"/>
      <c r="G7" s="1"/>
      <c r="H7" s="1"/>
      <c r="I7" s="1"/>
      <c r="K7" s="13"/>
      <c r="L7" s="7" t="s">
        <v>36</v>
      </c>
      <c r="M7" s="7" t="s">
        <v>37</v>
      </c>
      <c r="N7" s="7" t="s">
        <v>38</v>
      </c>
      <c r="O7" s="14">
        <v>5</v>
      </c>
      <c r="P7" s="14">
        <f>IF(N12&gt;=O7,1,0)</f>
        <v>0</v>
      </c>
      <c r="Q7" s="9">
        <f>1/(1+POWER(2.71828,(-1*N12)))</f>
        <v>0.73105844637843298</v>
      </c>
      <c r="R7" s="14">
        <f>TANH(N12)</f>
        <v>0.76159415595576485</v>
      </c>
    </row>
    <row r="8" spans="2:18" x14ac:dyDescent="0.25">
      <c r="B8" s="1"/>
      <c r="C8" s="1"/>
      <c r="D8" s="1"/>
      <c r="E8" s="1"/>
      <c r="F8" s="1"/>
      <c r="G8" s="1"/>
      <c r="H8" s="1"/>
      <c r="I8" s="1"/>
      <c r="K8" s="2" t="s">
        <v>0</v>
      </c>
      <c r="L8" s="6">
        <f>ROUND(C6/13,0)</f>
        <v>0</v>
      </c>
      <c r="M8" s="5">
        <v>5</v>
      </c>
      <c r="N8" s="5">
        <f>L8*M8</f>
        <v>0</v>
      </c>
      <c r="O8" s="15"/>
      <c r="P8" s="15"/>
      <c r="Q8" s="10"/>
      <c r="R8" s="15"/>
    </row>
    <row r="9" spans="2:18" x14ac:dyDescent="0.25">
      <c r="B9" s="1"/>
      <c r="C9" s="1"/>
      <c r="D9" s="1"/>
      <c r="E9" s="1"/>
      <c r="F9" s="1"/>
      <c r="G9" s="1"/>
      <c r="H9" s="1"/>
      <c r="I9" s="1"/>
      <c r="K9" s="2" t="s">
        <v>1</v>
      </c>
      <c r="L9" s="6">
        <f>ROUND(E6/13,0)</f>
        <v>0</v>
      </c>
      <c r="M9" s="5">
        <v>4</v>
      </c>
      <c r="N9" s="5">
        <f t="shared" ref="N9:N11" si="0">L9*M9</f>
        <v>0</v>
      </c>
      <c r="O9" s="15"/>
      <c r="P9" s="15"/>
      <c r="Q9" s="10"/>
      <c r="R9" s="15"/>
    </row>
    <row r="10" spans="2:18" x14ac:dyDescent="0.25">
      <c r="B10" s="1"/>
      <c r="C10" s="1"/>
      <c r="D10" s="1"/>
      <c r="E10" s="1"/>
      <c r="F10" s="1"/>
      <c r="G10" s="1"/>
      <c r="H10" s="1"/>
      <c r="I10" s="1"/>
      <c r="K10" s="2" t="s">
        <v>2</v>
      </c>
      <c r="L10" s="6">
        <f>ROUND(G6/13,0)</f>
        <v>0</v>
      </c>
      <c r="M10" s="5">
        <v>1</v>
      </c>
      <c r="N10" s="5">
        <f t="shared" si="0"/>
        <v>0</v>
      </c>
      <c r="O10" s="15"/>
      <c r="P10" s="15"/>
      <c r="Q10" s="10"/>
      <c r="R10" s="15"/>
    </row>
    <row r="11" spans="2:18" x14ac:dyDescent="0.25">
      <c r="B11" s="1"/>
      <c r="C11" s="1"/>
      <c r="D11" s="1"/>
      <c r="E11" s="1"/>
      <c r="F11" s="1"/>
      <c r="G11" s="1"/>
      <c r="H11" s="1"/>
      <c r="I11" s="1"/>
      <c r="K11" s="2" t="s">
        <v>3</v>
      </c>
      <c r="L11" s="6">
        <f>ROUND(I6/13,0)</f>
        <v>1</v>
      </c>
      <c r="M11" s="5">
        <v>1</v>
      </c>
      <c r="N11" s="5">
        <f t="shared" si="0"/>
        <v>1</v>
      </c>
      <c r="O11" s="15"/>
      <c r="P11" s="15"/>
      <c r="Q11" s="10"/>
      <c r="R11" s="15"/>
    </row>
    <row r="12" spans="2:18" x14ac:dyDescent="0.25">
      <c r="B12" s="1"/>
      <c r="C12" s="1"/>
      <c r="D12" s="1"/>
      <c r="E12" s="1"/>
      <c r="F12" s="1"/>
      <c r="G12" s="1"/>
      <c r="H12" s="1"/>
      <c r="I12" s="1"/>
      <c r="N12" s="7">
        <f>SUM(N8:N11)</f>
        <v>1</v>
      </c>
      <c r="O12" s="16"/>
      <c r="P12" s="16"/>
      <c r="Q12" s="11"/>
      <c r="R12" s="16"/>
    </row>
    <row r="13" spans="2:18" x14ac:dyDescent="0.25">
      <c r="B13" s="1"/>
      <c r="C13" s="1"/>
      <c r="D13" s="1"/>
      <c r="E13" s="1"/>
      <c r="F13" s="1"/>
      <c r="G13" s="1"/>
      <c r="H13" s="1"/>
      <c r="I13" s="1"/>
    </row>
    <row r="16" spans="2:18" x14ac:dyDescent="0.25">
      <c r="B16" t="s">
        <v>18</v>
      </c>
      <c r="D16" t="s">
        <v>18</v>
      </c>
      <c r="F16" t="s">
        <v>18</v>
      </c>
      <c r="H16" t="s">
        <v>18</v>
      </c>
    </row>
    <row r="17" spans="2:9" x14ac:dyDescent="0.25">
      <c r="B17" t="s">
        <v>5</v>
      </c>
      <c r="C17">
        <v>0.5</v>
      </c>
      <c r="D17" t="s">
        <v>28</v>
      </c>
      <c r="E17">
        <v>760</v>
      </c>
      <c r="F17" t="s">
        <v>19</v>
      </c>
      <c r="G17">
        <v>9</v>
      </c>
      <c r="H17" t="s">
        <v>32</v>
      </c>
      <c r="I17">
        <v>2</v>
      </c>
    </row>
    <row r="18" spans="2:9" x14ac:dyDescent="0.25">
      <c r="B18" t="s">
        <v>6</v>
      </c>
      <c r="C18">
        <v>1.5</v>
      </c>
      <c r="D18" t="s">
        <v>29</v>
      </c>
      <c r="E18">
        <v>770</v>
      </c>
      <c r="F18" t="s">
        <v>23</v>
      </c>
      <c r="G18">
        <v>7</v>
      </c>
      <c r="H18" t="s">
        <v>33</v>
      </c>
      <c r="I18">
        <v>5</v>
      </c>
    </row>
    <row r="19" spans="2:9" x14ac:dyDescent="0.25">
      <c r="B19" t="s">
        <v>7</v>
      </c>
      <c r="C19">
        <v>3</v>
      </c>
      <c r="D19" t="s">
        <v>30</v>
      </c>
      <c r="E19">
        <v>780</v>
      </c>
      <c r="F19" t="s">
        <v>20</v>
      </c>
      <c r="G19">
        <v>6</v>
      </c>
      <c r="H19" t="s">
        <v>34</v>
      </c>
      <c r="I19">
        <v>10</v>
      </c>
    </row>
    <row r="20" spans="2:9" x14ac:dyDescent="0.25">
      <c r="B20" t="s">
        <v>8</v>
      </c>
      <c r="C20">
        <v>5</v>
      </c>
      <c r="D20" t="s">
        <v>31</v>
      </c>
      <c r="E20">
        <v>781</v>
      </c>
      <c r="F20" t="s">
        <v>21</v>
      </c>
      <c r="G20">
        <v>5</v>
      </c>
      <c r="H20" t="s">
        <v>35</v>
      </c>
      <c r="I20">
        <v>20.100000000000001</v>
      </c>
    </row>
    <row r="21" spans="2:9" x14ac:dyDescent="0.25">
      <c r="B21" t="s">
        <v>10</v>
      </c>
      <c r="C21">
        <v>8</v>
      </c>
      <c r="F21" t="s">
        <v>22</v>
      </c>
      <c r="G21">
        <v>4</v>
      </c>
    </row>
    <row r="22" spans="2:9" x14ac:dyDescent="0.25">
      <c r="B22" t="s">
        <v>9</v>
      </c>
      <c r="C22">
        <v>11</v>
      </c>
      <c r="F22" t="s">
        <v>24</v>
      </c>
      <c r="G22">
        <v>3</v>
      </c>
    </row>
    <row r="23" spans="2:9" x14ac:dyDescent="0.25">
      <c r="B23" t="s">
        <v>11</v>
      </c>
      <c r="C23">
        <v>14</v>
      </c>
      <c r="F23" t="s">
        <v>25</v>
      </c>
      <c r="G23">
        <v>2</v>
      </c>
    </row>
    <row r="24" spans="2:9" x14ac:dyDescent="0.25">
      <c r="B24" t="s">
        <v>12</v>
      </c>
      <c r="C24">
        <v>16.5</v>
      </c>
      <c r="F24" t="s">
        <v>26</v>
      </c>
      <c r="G24">
        <v>8</v>
      </c>
    </row>
    <row r="25" spans="2:9" x14ac:dyDescent="0.25">
      <c r="B25" t="s">
        <v>13</v>
      </c>
      <c r="C25">
        <v>20</v>
      </c>
      <c r="F25" t="s">
        <v>27</v>
      </c>
      <c r="G25">
        <v>1</v>
      </c>
    </row>
    <row r="26" spans="2:9" x14ac:dyDescent="0.25">
      <c r="B26" t="s">
        <v>14</v>
      </c>
      <c r="C26">
        <v>23</v>
      </c>
    </row>
    <row r="27" spans="2:9" x14ac:dyDescent="0.25">
      <c r="B27" t="s">
        <v>15</v>
      </c>
      <c r="C27">
        <v>28</v>
      </c>
    </row>
    <row r="28" spans="2:9" x14ac:dyDescent="0.25">
      <c r="B28" t="s">
        <v>16</v>
      </c>
      <c r="C28">
        <v>32.5</v>
      </c>
    </row>
    <row r="29" spans="2:9" x14ac:dyDescent="0.25">
      <c r="B29" t="s">
        <v>17</v>
      </c>
      <c r="C29">
        <v>32.6</v>
      </c>
    </row>
  </sheetData>
  <mergeCells count="7">
    <mergeCell ref="Q7:Q12"/>
    <mergeCell ref="B2:I2"/>
    <mergeCell ref="K6:K7"/>
    <mergeCell ref="O7:O12"/>
    <mergeCell ref="P7:P12"/>
    <mergeCell ref="P5:R5"/>
    <mergeCell ref="R7:R12"/>
  </mergeCells>
  <dataValidations count="4">
    <dataValidation type="list" allowBlank="1" showInputMessage="1" showErrorMessage="1" sqref="B6" xr:uid="{AAC1DC8D-7C9F-4671-8B1A-A23E32EE9BEB}">
      <formula1>$C$16:$C$29</formula1>
    </dataValidation>
    <dataValidation type="list" allowBlank="1" showInputMessage="1" showErrorMessage="1" sqref="D6" xr:uid="{0D319D3C-6E95-48A5-B116-132738510660}">
      <formula1>$E$16:$E$20</formula1>
    </dataValidation>
    <dataValidation type="list" allowBlank="1" showInputMessage="1" showErrorMessage="1" sqref="F6" xr:uid="{3D474082-756E-49C6-BB26-53B8DFC45FDB}">
      <formula1>$G$16:$G$25</formula1>
    </dataValidation>
    <dataValidation type="list" allowBlank="1" showInputMessage="1" showErrorMessage="1" sqref="H6" xr:uid="{4F63A202-B38D-4D52-A598-842D6C631A17}">
      <formula1>$I$16:$I$20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Винтегра</dc:creator>
  <cp:lastModifiedBy>Роман Винтегра</cp:lastModifiedBy>
  <dcterms:created xsi:type="dcterms:W3CDTF">2015-06-05T18:17:20Z</dcterms:created>
  <dcterms:modified xsi:type="dcterms:W3CDTF">2023-10-16T17:02:06Z</dcterms:modified>
</cp:coreProperties>
</file>