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18" yWindow="70" windowWidth="10376" windowHeight="3525"/>
  </bookViews>
  <sheets>
    <sheet name="Bestellliste" sheetId="2" r:id="rId1"/>
  </sheets>
  <definedNames>
    <definedName name="_xlnm._FilterDatabase" localSheetId="0" hidden="1">Bestellliste!$B$2:$J$25</definedName>
  </definedNames>
  <calcPr calcId="145621"/>
</workbook>
</file>

<file path=xl/calcChain.xml><?xml version="1.0" encoding="utf-8"?>
<calcChain xmlns="http://schemas.openxmlformats.org/spreadsheetml/2006/main">
  <c r="G15" i="2" l="1"/>
  <c r="G14" i="2"/>
  <c r="G21" i="2"/>
  <c r="G20" i="2" l="1"/>
  <c r="G19" i="2"/>
  <c r="G18" i="2"/>
  <c r="G17" i="2"/>
  <c r="G16" i="2"/>
  <c r="G4" i="2" l="1"/>
  <c r="G5" i="2"/>
  <c r="G6" i="2"/>
  <c r="G7" i="2"/>
  <c r="G8" i="2"/>
  <c r="G9" i="2"/>
  <c r="G10" i="2"/>
  <c r="G11" i="2"/>
  <c r="G12" i="2"/>
  <c r="G13" i="2"/>
  <c r="G22" i="2"/>
  <c r="G23" i="2"/>
  <c r="G24" i="2"/>
  <c r="G3" i="2"/>
  <c r="G25" i="2" l="1"/>
</calcChain>
</file>

<file path=xl/sharedStrings.xml><?xml version="1.0" encoding="utf-8"?>
<sst xmlns="http://schemas.openxmlformats.org/spreadsheetml/2006/main" count="73" uniqueCount="62">
  <si>
    <t>Device</t>
  </si>
  <si>
    <t>Package</t>
  </si>
  <si>
    <t>SOT-23</t>
  </si>
  <si>
    <t>100n</t>
  </si>
  <si>
    <t>C0402</t>
  </si>
  <si>
    <t>100u</t>
  </si>
  <si>
    <t>C1206</t>
  </si>
  <si>
    <t>1n</t>
  </si>
  <si>
    <t>1u</t>
  </si>
  <si>
    <t>8p</t>
  </si>
  <si>
    <t>BAS40-05</t>
  </si>
  <si>
    <t>SOT23</t>
  </si>
  <si>
    <t>CRYSTAL.3.2X2.5MM</t>
  </si>
  <si>
    <t>3.2X2.5MM</t>
  </si>
  <si>
    <t>DEBUG_CONNECTOR</t>
  </si>
  <si>
    <t>SOT223</t>
  </si>
  <si>
    <t>MCP73831</t>
  </si>
  <si>
    <t>SOT23-5</t>
  </si>
  <si>
    <t>TS3A27</t>
  </si>
  <si>
    <t>TSSOP24</t>
  </si>
  <si>
    <t>TS487ID</t>
  </si>
  <si>
    <t>TS4890D</t>
  </si>
  <si>
    <t>SO08-6.0</t>
  </si>
  <si>
    <t>Wert</t>
  </si>
  <si>
    <t>Mouser-Nr.</t>
  </si>
  <si>
    <t xml:space="preserve">863-1HP04CH-TL-W </t>
  </si>
  <si>
    <t>P-MOSFET</t>
  </si>
  <si>
    <t xml:space="preserve">80-T490A107M6ATE500 </t>
  </si>
  <si>
    <t xml:space="preserve">821-BAS40-05 </t>
  </si>
  <si>
    <t>C_Ker</t>
  </si>
  <si>
    <t>C_Tan</t>
  </si>
  <si>
    <t xml:space="preserve">595-TS3A27518EIPWRQ1 </t>
  </si>
  <si>
    <t xml:space="preserve">579-MCP73831T-3ACIOT </t>
  </si>
  <si>
    <t xml:space="preserve">595-TL1963A-33DCYR </t>
  </si>
  <si>
    <t xml:space="preserve">579-TC1262-3.0VDB </t>
  </si>
  <si>
    <t>SOT222</t>
  </si>
  <si>
    <t>LDO</t>
  </si>
  <si>
    <t>3.3V</t>
  </si>
  <si>
    <t>3V</t>
  </si>
  <si>
    <t xml:space="preserve">649-202112100010C4LF </t>
  </si>
  <si>
    <t>10Pin</t>
  </si>
  <si>
    <t>511-TS4871ID</t>
  </si>
  <si>
    <t xml:space="preserve">815-8W24-4D1XT </t>
  </si>
  <si>
    <t xml:space="preserve">80-CBR04C809B1GAC </t>
  </si>
  <si>
    <t xml:space="preserve">81-ZRB15XC80J106ME5D </t>
  </si>
  <si>
    <t xml:space="preserve">80-C0402T104K4RACTU </t>
  </si>
  <si>
    <t>80-C0402C102J5HAUTO</t>
  </si>
  <si>
    <t>Bestellmenge</t>
  </si>
  <si>
    <t>Gesamtpreis</t>
  </si>
  <si>
    <t xml:space="preserve">Preis CHF </t>
  </si>
  <si>
    <t>Preis pro Stück CHF</t>
  </si>
  <si>
    <t xml:space="preserve">359-ISP1507-AX-RS </t>
  </si>
  <si>
    <t>Mod</t>
  </si>
  <si>
    <t>621-PAM8302AASCR</t>
  </si>
  <si>
    <t xml:space="preserve">710-629105136821 </t>
  </si>
  <si>
    <t>710-693071010811</t>
  </si>
  <si>
    <t xml:space="preserve">485-1674 </t>
  </si>
  <si>
    <t>619-28821</t>
  </si>
  <si>
    <t>Accuswiss-Nr.</t>
  </si>
  <si>
    <t>Distrelec-Nr.</t>
  </si>
  <si>
    <t>169-61-320</t>
  </si>
  <si>
    <t>TrustFire_10440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</si>
</sst>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14" xfId="0" applyBorder="1" applyAlignment="1">
      <alignment horizontal="left" indent="1"/>
    </xf>
    <xf numFmtId="0" fontId="0" fillId="0" borderId="16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0" fillId="0" borderId="19" xfId="0" applyBorder="1" applyAlignment="1">
      <alignment horizontal="left" indent="1"/>
    </xf>
    <xf numFmtId="0" fontId="0" fillId="0" borderId="20" xfId="0" applyBorder="1" applyAlignment="1">
      <alignment horizontal="left" indent="1"/>
    </xf>
    <xf numFmtId="0" fontId="0" fillId="34" borderId="21" xfId="0" applyFill="1" applyBorder="1" applyAlignment="1">
      <alignment horizontal="left" indent="1"/>
    </xf>
    <xf numFmtId="0" fontId="0" fillId="34" borderId="22" xfId="0" applyFill="1" applyBorder="1" applyAlignment="1">
      <alignment horizontal="left" indent="1"/>
    </xf>
    <xf numFmtId="0" fontId="0" fillId="34" borderId="23" xfId="0" applyFill="1" applyBorder="1" applyAlignment="1">
      <alignment horizontal="left" indent="1"/>
    </xf>
    <xf numFmtId="0" fontId="0" fillId="35" borderId="18" xfId="0" applyFill="1" applyBorder="1" applyAlignment="1">
      <alignment horizontal="left" indent="1"/>
    </xf>
    <xf numFmtId="0" fontId="0" fillId="35" borderId="19" xfId="0" applyFill="1" applyBorder="1" applyAlignment="1">
      <alignment horizontal="left" indent="1"/>
    </xf>
    <xf numFmtId="0" fontId="0" fillId="35" borderId="13" xfId="0" applyFill="1" applyBorder="1" applyAlignment="1">
      <alignment horizontal="left" indent="1"/>
    </xf>
    <xf numFmtId="0" fontId="0" fillId="35" borderId="10" xfId="0" applyFill="1" applyBorder="1" applyAlignment="1">
      <alignment horizontal="left" indent="1"/>
    </xf>
    <xf numFmtId="0" fontId="0" fillId="35" borderId="15" xfId="0" applyFill="1" applyBorder="1" applyAlignment="1">
      <alignment horizontal="left" indent="1"/>
    </xf>
    <xf numFmtId="0" fontId="0" fillId="35" borderId="16" xfId="0" applyFill="1" applyBorder="1" applyAlignment="1">
      <alignment horizontal="left" indent="1"/>
    </xf>
    <xf numFmtId="0" fontId="0" fillId="35" borderId="12" xfId="0" applyFill="1" applyBorder="1" applyAlignment="1">
      <alignment horizontal="left" indent="1"/>
    </xf>
    <xf numFmtId="0" fontId="0" fillId="33" borderId="11" xfId="0" applyFont="1" applyFill="1" applyBorder="1" applyAlignment="1">
      <alignment horizontal="left" inden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tabSelected="1" zoomScale="40" zoomScaleNormal="40" workbookViewId="0">
      <selection activeCell="B11" sqref="B11"/>
    </sheetView>
  </sheetViews>
  <sheetFormatPr baseColWidth="10" defaultRowHeight="14.25" x14ac:dyDescent="0.55000000000000004"/>
  <cols>
    <col min="1" max="1" width="10.9453125" style="2"/>
    <col min="2" max="2" width="15.3671875" style="2" customWidth="1"/>
    <col min="3" max="5" width="26.15625" style="2" customWidth="1"/>
    <col min="6" max="6" width="18.68359375" style="2" customWidth="1"/>
    <col min="7" max="7" width="10.9453125" style="2" customWidth="1"/>
    <col min="8" max="8" width="20.5234375" style="2" customWidth="1"/>
    <col min="9" max="9" width="13.1015625" style="2" customWidth="1"/>
    <col min="10" max="10" width="21.05078125" style="2" customWidth="1"/>
    <col min="11" max="16384" width="10.9453125" style="2"/>
  </cols>
  <sheetData>
    <row r="1" spans="2:10" ht="14.55" thickBot="1" x14ac:dyDescent="0.6"/>
    <row r="2" spans="2:10" ht="14.55" thickBot="1" x14ac:dyDescent="0.6">
      <c r="B2" s="8" t="s">
        <v>47</v>
      </c>
      <c r="C2" s="9" t="s">
        <v>24</v>
      </c>
      <c r="D2" s="9" t="s">
        <v>58</v>
      </c>
      <c r="E2" s="9" t="s">
        <v>59</v>
      </c>
      <c r="F2" s="9" t="s">
        <v>50</v>
      </c>
      <c r="G2" s="9" t="s">
        <v>49</v>
      </c>
      <c r="H2" s="9" t="s">
        <v>0</v>
      </c>
      <c r="I2" s="9" t="s">
        <v>1</v>
      </c>
      <c r="J2" s="10" t="s">
        <v>23</v>
      </c>
    </row>
    <row r="3" spans="2:10" x14ac:dyDescent="0.55000000000000004">
      <c r="B3" s="11">
        <v>10</v>
      </c>
      <c r="C3" s="12" t="s">
        <v>44</v>
      </c>
      <c r="D3" s="12"/>
      <c r="E3" s="12"/>
      <c r="F3" s="6">
        <v>1</v>
      </c>
      <c r="G3" s="6">
        <f>B3*F3</f>
        <v>10</v>
      </c>
      <c r="H3" s="6" t="s">
        <v>29</v>
      </c>
      <c r="I3" s="6" t="s">
        <v>4</v>
      </c>
      <c r="J3" s="7" t="s">
        <v>8</v>
      </c>
    </row>
    <row r="4" spans="2:10" x14ac:dyDescent="0.55000000000000004">
      <c r="B4" s="13">
        <v>10</v>
      </c>
      <c r="C4" s="14" t="s">
        <v>43</v>
      </c>
      <c r="D4" s="14"/>
      <c r="E4" s="14"/>
      <c r="F4" s="1">
        <v>0.24</v>
      </c>
      <c r="G4" s="1">
        <f t="shared" ref="G4:G24" si="0">B4*F4</f>
        <v>2.4</v>
      </c>
      <c r="H4" s="1" t="s">
        <v>29</v>
      </c>
      <c r="I4" s="1" t="s">
        <v>4</v>
      </c>
      <c r="J4" s="3" t="s">
        <v>9</v>
      </c>
    </row>
    <row r="5" spans="2:10" x14ac:dyDescent="0.55000000000000004">
      <c r="B5" s="13">
        <v>4</v>
      </c>
      <c r="C5" s="14" t="s">
        <v>27</v>
      </c>
      <c r="D5" s="14"/>
      <c r="E5" s="14"/>
      <c r="F5" s="1">
        <v>1.17</v>
      </c>
      <c r="G5" s="1">
        <f t="shared" si="0"/>
        <v>4.68</v>
      </c>
      <c r="H5" s="1" t="s">
        <v>30</v>
      </c>
      <c r="I5" s="1" t="s">
        <v>6</v>
      </c>
      <c r="J5" s="3" t="s">
        <v>5</v>
      </c>
    </row>
    <row r="6" spans="2:10" x14ac:dyDescent="0.55000000000000004">
      <c r="B6" s="13">
        <v>10</v>
      </c>
      <c r="C6" s="14" t="s">
        <v>45</v>
      </c>
      <c r="D6" s="14"/>
      <c r="E6" s="14"/>
      <c r="F6" s="1">
        <v>1.1399999999999999</v>
      </c>
      <c r="G6" s="1">
        <f t="shared" si="0"/>
        <v>11.399999999999999</v>
      </c>
      <c r="H6" s="1" t="s">
        <v>29</v>
      </c>
      <c r="I6" s="1" t="s">
        <v>4</v>
      </c>
      <c r="J6" s="3" t="s">
        <v>3</v>
      </c>
    </row>
    <row r="7" spans="2:10" x14ac:dyDescent="0.55000000000000004">
      <c r="B7" s="13">
        <v>10</v>
      </c>
      <c r="C7" s="14" t="s">
        <v>46</v>
      </c>
      <c r="D7" s="14"/>
      <c r="E7" s="14"/>
      <c r="F7" s="1">
        <v>0.42</v>
      </c>
      <c r="G7" s="1">
        <f t="shared" si="0"/>
        <v>4.2</v>
      </c>
      <c r="H7" s="1" t="s">
        <v>29</v>
      </c>
      <c r="I7" s="1" t="s">
        <v>4</v>
      </c>
      <c r="J7" s="3" t="s">
        <v>7</v>
      </c>
    </row>
    <row r="8" spans="2:10" x14ac:dyDescent="0.55000000000000004">
      <c r="B8" s="13">
        <v>10</v>
      </c>
      <c r="C8" s="14" t="s">
        <v>28</v>
      </c>
      <c r="D8" s="14"/>
      <c r="E8" s="14"/>
      <c r="F8" s="1">
        <v>0.33600000000000002</v>
      </c>
      <c r="G8" s="1">
        <f t="shared" si="0"/>
        <v>3.3600000000000003</v>
      </c>
      <c r="H8" s="1" t="s">
        <v>10</v>
      </c>
      <c r="I8" s="1" t="s">
        <v>11</v>
      </c>
      <c r="J8" s="3" t="s">
        <v>10</v>
      </c>
    </row>
    <row r="9" spans="2:10" x14ac:dyDescent="0.55000000000000004">
      <c r="B9" s="13">
        <v>4</v>
      </c>
      <c r="C9" s="14" t="s">
        <v>31</v>
      </c>
      <c r="D9" s="14"/>
      <c r="E9" s="14"/>
      <c r="F9" s="1">
        <v>2.6</v>
      </c>
      <c r="G9" s="1">
        <f t="shared" si="0"/>
        <v>10.4</v>
      </c>
      <c r="H9" s="1" t="s">
        <v>18</v>
      </c>
      <c r="I9" s="1" t="s">
        <v>19</v>
      </c>
      <c r="J9" s="3" t="s">
        <v>18</v>
      </c>
    </row>
    <row r="10" spans="2:10" x14ac:dyDescent="0.55000000000000004">
      <c r="B10" s="13">
        <v>4</v>
      </c>
      <c r="C10" s="14" t="s">
        <v>32</v>
      </c>
      <c r="D10" s="14"/>
      <c r="E10" s="14"/>
      <c r="F10" s="1">
        <v>0.64</v>
      </c>
      <c r="G10" s="1">
        <f t="shared" si="0"/>
        <v>2.56</v>
      </c>
      <c r="H10" s="1" t="s">
        <v>16</v>
      </c>
      <c r="I10" s="1" t="s">
        <v>17</v>
      </c>
      <c r="J10" s="3" t="s">
        <v>16</v>
      </c>
    </row>
    <row r="11" spans="2:10" x14ac:dyDescent="0.55000000000000004">
      <c r="B11" s="13">
        <v>4</v>
      </c>
      <c r="C11" s="14" t="s">
        <v>33</v>
      </c>
      <c r="D11" s="14"/>
      <c r="E11" s="14"/>
      <c r="F11" s="1">
        <v>2.69</v>
      </c>
      <c r="G11" s="1">
        <f t="shared" si="0"/>
        <v>10.76</v>
      </c>
      <c r="H11" s="1" t="s">
        <v>36</v>
      </c>
      <c r="I11" s="1" t="s">
        <v>35</v>
      </c>
      <c r="J11" s="3" t="s">
        <v>37</v>
      </c>
    </row>
    <row r="12" spans="2:10" x14ac:dyDescent="0.55000000000000004">
      <c r="B12" s="13">
        <v>4</v>
      </c>
      <c r="C12" s="14" t="s">
        <v>34</v>
      </c>
      <c r="D12" s="14"/>
      <c r="E12" s="14"/>
      <c r="F12" s="1">
        <v>0.58399999999999996</v>
      </c>
      <c r="G12" s="1">
        <f t="shared" si="0"/>
        <v>2.3359999999999999</v>
      </c>
      <c r="H12" s="1" t="s">
        <v>36</v>
      </c>
      <c r="I12" s="1" t="s">
        <v>15</v>
      </c>
      <c r="J12" s="3" t="s">
        <v>38</v>
      </c>
    </row>
    <row r="13" spans="2:10" x14ac:dyDescent="0.55000000000000004">
      <c r="B13" s="13">
        <v>4</v>
      </c>
      <c r="C13" s="14" t="s">
        <v>39</v>
      </c>
      <c r="D13" s="14"/>
      <c r="E13" s="14"/>
      <c r="F13" s="1">
        <v>0.69</v>
      </c>
      <c r="G13" s="1">
        <f t="shared" si="0"/>
        <v>2.76</v>
      </c>
      <c r="H13" s="1" t="s">
        <v>14</v>
      </c>
      <c r="I13" s="1" t="s">
        <v>40</v>
      </c>
      <c r="J13" s="3"/>
    </row>
    <row r="14" spans="2:10" x14ac:dyDescent="0.55000000000000004">
      <c r="B14" s="13">
        <v>3</v>
      </c>
      <c r="C14" s="14"/>
      <c r="D14" s="14"/>
      <c r="E14" s="14" t="s">
        <v>60</v>
      </c>
      <c r="F14" s="1">
        <v>4.2</v>
      </c>
      <c r="G14" s="1">
        <f t="shared" si="0"/>
        <v>12.600000000000001</v>
      </c>
      <c r="H14" s="1"/>
      <c r="I14" s="1"/>
      <c r="J14" s="3"/>
    </row>
    <row r="15" spans="2:10" x14ac:dyDescent="0.55000000000000004">
      <c r="B15" s="13">
        <v>3</v>
      </c>
      <c r="C15" s="14"/>
      <c r="D15" s="14" t="s">
        <v>61</v>
      </c>
      <c r="E15" s="14"/>
      <c r="F15" s="1">
        <v>6.8</v>
      </c>
      <c r="G15" s="1">
        <f t="shared" si="0"/>
        <v>20.399999999999999</v>
      </c>
      <c r="H15" s="1"/>
      <c r="I15" s="1"/>
      <c r="J15" s="3"/>
    </row>
    <row r="16" spans="2:10" x14ac:dyDescent="0.55000000000000004">
      <c r="B16" s="13">
        <v>3</v>
      </c>
      <c r="C16" s="14" t="s">
        <v>51</v>
      </c>
      <c r="D16" s="14"/>
      <c r="E16" s="14"/>
      <c r="F16" s="1">
        <v>13.54</v>
      </c>
      <c r="G16" s="1">
        <f t="shared" si="0"/>
        <v>40.619999999999997</v>
      </c>
      <c r="H16" s="1" t="s">
        <v>52</v>
      </c>
      <c r="I16" s="1"/>
      <c r="J16" s="3"/>
    </row>
    <row r="17" spans="2:10" x14ac:dyDescent="0.55000000000000004">
      <c r="B17" s="13">
        <v>4</v>
      </c>
      <c r="C17" s="14" t="s">
        <v>53</v>
      </c>
      <c r="D17" s="14"/>
      <c r="E17" s="14"/>
      <c r="F17" s="1">
        <v>0.59</v>
      </c>
      <c r="G17" s="1">
        <f t="shared" si="0"/>
        <v>2.36</v>
      </c>
      <c r="H17" s="1"/>
      <c r="I17" s="1"/>
      <c r="J17" s="3"/>
    </row>
    <row r="18" spans="2:10" x14ac:dyDescent="0.55000000000000004">
      <c r="B18" s="13">
        <v>4</v>
      </c>
      <c r="C18" s="14" t="s">
        <v>54</v>
      </c>
      <c r="D18" s="14"/>
      <c r="E18" s="14"/>
      <c r="F18" s="1">
        <v>1.31</v>
      </c>
      <c r="G18" s="1">
        <f t="shared" si="0"/>
        <v>5.24</v>
      </c>
      <c r="H18" s="1"/>
      <c r="I18" s="1"/>
      <c r="J18" s="3"/>
    </row>
    <row r="19" spans="2:10" x14ac:dyDescent="0.55000000000000004">
      <c r="B19" s="13">
        <v>3</v>
      </c>
      <c r="C19" s="14" t="s">
        <v>55</v>
      </c>
      <c r="D19" s="14"/>
      <c r="E19" s="14"/>
      <c r="F19" s="1">
        <v>3.13</v>
      </c>
      <c r="G19" s="1">
        <f t="shared" si="0"/>
        <v>9.39</v>
      </c>
      <c r="H19" s="1"/>
      <c r="I19" s="1"/>
      <c r="J19" s="3"/>
    </row>
    <row r="20" spans="2:10" x14ac:dyDescent="0.55000000000000004">
      <c r="B20" s="13">
        <v>3</v>
      </c>
      <c r="C20" s="14" t="s">
        <v>56</v>
      </c>
      <c r="D20" s="14"/>
      <c r="E20" s="14"/>
      <c r="F20" s="1">
        <v>8.65</v>
      </c>
      <c r="G20" s="1">
        <f t="shared" si="0"/>
        <v>25.950000000000003</v>
      </c>
      <c r="H20" s="1"/>
      <c r="I20" s="1"/>
      <c r="J20" s="3"/>
    </row>
    <row r="21" spans="2:10" x14ac:dyDescent="0.55000000000000004">
      <c r="B21" s="13">
        <v>3</v>
      </c>
      <c r="C21" s="14" t="s">
        <v>57</v>
      </c>
      <c r="D21" s="14"/>
      <c r="E21" s="14"/>
      <c r="F21" s="1">
        <v>3.85</v>
      </c>
      <c r="G21" s="1">
        <f t="shared" si="0"/>
        <v>11.55</v>
      </c>
      <c r="H21" s="1"/>
      <c r="I21" s="1"/>
      <c r="J21" s="3"/>
    </row>
    <row r="22" spans="2:10" x14ac:dyDescent="0.55000000000000004">
      <c r="B22" s="13">
        <v>15</v>
      </c>
      <c r="C22" s="14" t="s">
        <v>25</v>
      </c>
      <c r="D22" s="14"/>
      <c r="E22" s="14"/>
      <c r="F22" s="1">
        <v>0.6</v>
      </c>
      <c r="G22" s="1">
        <f t="shared" si="0"/>
        <v>9</v>
      </c>
      <c r="H22" s="1" t="s">
        <v>26</v>
      </c>
      <c r="I22" s="1" t="s">
        <v>2</v>
      </c>
      <c r="J22" s="3"/>
    </row>
    <row r="23" spans="2:10" x14ac:dyDescent="0.55000000000000004">
      <c r="B23" s="13">
        <v>4</v>
      </c>
      <c r="C23" s="14" t="s">
        <v>41</v>
      </c>
      <c r="D23" s="14"/>
      <c r="E23" s="14"/>
      <c r="F23" s="1">
        <v>0.82</v>
      </c>
      <c r="G23" s="1">
        <f t="shared" si="0"/>
        <v>3.28</v>
      </c>
      <c r="H23" s="1" t="s">
        <v>21</v>
      </c>
      <c r="I23" s="1" t="s">
        <v>22</v>
      </c>
      <c r="J23" s="3" t="s">
        <v>20</v>
      </c>
    </row>
    <row r="24" spans="2:10" ht="14.55" thickBot="1" x14ac:dyDescent="0.6">
      <c r="B24" s="15">
        <v>4</v>
      </c>
      <c r="C24" s="16" t="s">
        <v>42</v>
      </c>
      <c r="D24" s="16"/>
      <c r="E24" s="16"/>
      <c r="F24" s="4">
        <v>0.63</v>
      </c>
      <c r="G24" s="4">
        <f t="shared" si="0"/>
        <v>2.52</v>
      </c>
      <c r="H24" s="4" t="s">
        <v>12</v>
      </c>
      <c r="I24" s="4" t="s">
        <v>13</v>
      </c>
      <c r="J24" s="5" t="s">
        <v>12</v>
      </c>
    </row>
    <row r="25" spans="2:10" ht="14.55" thickBot="1" x14ac:dyDescent="0.6">
      <c r="F25" s="18" t="s">
        <v>48</v>
      </c>
      <c r="G25" s="17">
        <f>SUM(G3:G24)</f>
        <v>207.76600000000002</v>
      </c>
    </row>
  </sheetData>
  <autoFilter ref="B2:J25"/>
  <conditionalFormatting sqref="G3:G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Bestellliste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</cp:lastModifiedBy>
  <dcterms:created xsi:type="dcterms:W3CDTF">2018-03-29T07:51:03Z</dcterms:created>
  <dcterms:modified xsi:type="dcterms:W3CDTF">2018-04-27T09:27:09Z</dcterms:modified>
</cp:coreProperties>
</file>