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okumenty\Doprava\Naturální ukazatele Marketa\ČŘ - čtvrtletí\2019\2Q\"/>
    </mc:Choice>
  </mc:AlternateContent>
  <bookViews>
    <workbookView xWindow="0" yWindow="0" windowWidth="27180" windowHeight="13425"/>
  </bookViews>
  <sheets>
    <sheet name="2000 (1982) - 2019" sheetId="1" r:id="rId1"/>
  </sheets>
  <calcPr calcId="162913"/>
</workbook>
</file>

<file path=xl/calcChain.xml><?xml version="1.0" encoding="utf-8"?>
<calcChain xmlns="http://schemas.openxmlformats.org/spreadsheetml/2006/main">
  <c r="S86" i="1" l="1"/>
  <c r="I86" i="1"/>
  <c r="H86" i="1"/>
  <c r="S85" i="1"/>
  <c r="I85" i="1"/>
  <c r="H85" i="1"/>
  <c r="S84" i="1" l="1"/>
  <c r="I84" i="1"/>
  <c r="H84" i="1"/>
  <c r="S83" i="1" l="1"/>
  <c r="I83" i="1"/>
  <c r="H83" i="1"/>
  <c r="H81" i="1"/>
  <c r="S82" i="1" l="1"/>
  <c r="I82" i="1"/>
  <c r="H82" i="1"/>
  <c r="S81" i="1"/>
  <c r="I81" i="1" l="1"/>
  <c r="I80" i="1" l="1"/>
  <c r="H78" i="1"/>
  <c r="H79" i="1"/>
  <c r="H80" i="1"/>
  <c r="H77" i="1"/>
  <c r="I78" i="1" l="1"/>
  <c r="I77" i="1"/>
  <c r="I79" i="1"/>
</calcChain>
</file>

<file path=xl/sharedStrings.xml><?xml version="1.0" encoding="utf-8"?>
<sst xmlns="http://schemas.openxmlformats.org/spreadsheetml/2006/main" count="152" uniqueCount="59">
  <si>
    <t>Rok/Čtvrtletí</t>
  </si>
  <si>
    <r>
      <t>Počet dopravních nehod</t>
    </r>
    <r>
      <rPr>
        <vertAlign val="superscript"/>
        <sz val="8"/>
        <rFont val="Arial CE"/>
        <family val="2"/>
        <charset val="238"/>
      </rPr>
      <t>1)</t>
    </r>
  </si>
  <si>
    <t>Počet nehod při nichž došlo ke zranění nebo usmrcení</t>
  </si>
  <si>
    <t>Počet usmrcených osob</t>
  </si>
  <si>
    <r>
      <t>Počet těžce zraněných osob do 24 hod.</t>
    </r>
    <r>
      <rPr>
        <vertAlign val="superscript"/>
        <sz val="8"/>
        <rFont val="Arial CE"/>
        <family val="2"/>
        <charset val="238"/>
      </rPr>
      <t xml:space="preserve">3) </t>
    </r>
  </si>
  <si>
    <r>
      <t>Počet lehce zraněných osob do 24 hod.</t>
    </r>
    <r>
      <rPr>
        <vertAlign val="superscript"/>
        <sz val="8"/>
        <rFont val="Arial CE"/>
        <family val="2"/>
        <charset val="238"/>
      </rPr>
      <t>3)</t>
    </r>
  </si>
  <si>
    <t>Věcná škoda       (mil. Kč)</t>
  </si>
  <si>
    <t>Nehody zaviněné pod vlivem alkoholu</t>
  </si>
  <si>
    <t>celkem</t>
  </si>
  <si>
    <t>zaviněné řidičem motor. vozidla</t>
  </si>
  <si>
    <t>zaviněné chodcem</t>
  </si>
  <si>
    <t>do 24 hod.</t>
  </si>
  <si>
    <r>
      <t>od 24 hod.            do 30 dnů</t>
    </r>
    <r>
      <rPr>
        <vertAlign val="superscript"/>
        <sz val="8"/>
        <rFont val="Arial CE"/>
        <family val="2"/>
        <charset val="238"/>
      </rPr>
      <t>2)</t>
    </r>
  </si>
  <si>
    <t>zaviněné řidičem motorového vozidla</t>
  </si>
  <si>
    <t>zaviněné cyklistou</t>
  </si>
  <si>
    <t>zaviněné jinou osobou</t>
  </si>
  <si>
    <t>usmrceno         do 24 hod.</t>
  </si>
  <si>
    <r>
      <t>usmrceno        od 24 hod.            do 30 dnů</t>
    </r>
    <r>
      <rPr>
        <vertAlign val="superscript"/>
        <sz val="8"/>
        <rFont val="Arial CE"/>
        <family val="2"/>
        <charset val="238"/>
      </rPr>
      <t>2)</t>
    </r>
  </si>
  <si>
    <t>Year/Quarter</t>
  </si>
  <si>
    <t>Accidents resulting in injury or death</t>
  </si>
  <si>
    <t>Killed  persons</t>
  </si>
  <si>
    <t>Property damage           (CZK mil.)</t>
  </si>
  <si>
    <t>Road traffic accidents involving one or more persons under the influence of alcohol</t>
  </si>
  <si>
    <t>total</t>
  </si>
  <si>
    <t>caused by driver</t>
  </si>
  <si>
    <t>caused by pedestrian</t>
  </si>
  <si>
    <t>within 24 hours</t>
  </si>
  <si>
    <t>caused by cyclist</t>
  </si>
  <si>
    <t>caused by other person</t>
  </si>
  <si>
    <t>killed within 24 hours</t>
  </si>
  <si>
    <t>Q 1</t>
  </si>
  <si>
    <t>Q 2</t>
  </si>
  <si>
    <t>Q 3</t>
  </si>
  <si>
    <t>Q 4</t>
  </si>
  <si>
    <t>_</t>
  </si>
  <si>
    <t xml:space="preserve">    (Tyto údaje jsou v souladu s doporučením Evropské hospodářské komise OSN a jsou vykazovány ve většině zemí EU).</t>
  </si>
  <si>
    <r>
      <t xml:space="preserve">    </t>
    </r>
    <r>
      <rPr>
        <i/>
        <sz val="8"/>
        <rFont val="Arial CE"/>
        <family val="2"/>
        <charset val="238"/>
      </rPr>
      <t>Killed person - any person who was killed outright or died within 30 days as a result of the accident.</t>
    </r>
  </si>
  <si>
    <r>
      <t xml:space="preserve">    </t>
    </r>
    <r>
      <rPr>
        <i/>
        <sz val="8"/>
        <rFont val="Arial CE"/>
        <family val="2"/>
        <charset val="238"/>
      </rPr>
      <t>Severe injury, light injury - classified by medical doctor</t>
    </r>
  </si>
  <si>
    <t>2=3+4+5+6</t>
  </si>
  <si>
    <t>7=8+9</t>
  </si>
  <si>
    <t>ostatní</t>
  </si>
  <si>
    <t>others</t>
  </si>
  <si>
    <r>
      <t>Počet těžce zraněných osob do 24 hod.</t>
    </r>
    <r>
      <rPr>
        <vertAlign val="superscript"/>
        <sz val="8"/>
        <rFont val="Arial CE"/>
        <family val="2"/>
        <charset val="238"/>
      </rPr>
      <t>3)</t>
    </r>
  </si>
  <si>
    <t>13=14+15+16+17</t>
  </si>
  <si>
    <t>Tab. 2  Nehody v silniční dopravě</t>
  </si>
  <si>
    <t>Tab. 2  Accident in road transport</t>
  </si>
  <si>
    <t xml:space="preserve">     Údaje o osobách následně zemřelých budou k dispozici až ve 3. měsíci následujícího roku</t>
  </si>
  <si>
    <t xml:space="preserve">    (The data comply with recommendation of the UN Economic Commission for Europe and are reported in most EU countries).</t>
  </si>
  <si>
    <r>
      <t>Zdroj/</t>
    </r>
    <r>
      <rPr>
        <i/>
        <sz val="8"/>
        <rFont val="Arial CE"/>
        <family val="2"/>
        <charset val="238"/>
      </rPr>
      <t>Source:</t>
    </r>
    <r>
      <rPr>
        <sz val="8"/>
        <rFont val="Arial CE"/>
        <family val="2"/>
        <charset val="238"/>
      </rPr>
      <t xml:space="preserve"> Policejní prezidium ČR/</t>
    </r>
    <r>
      <rPr>
        <i/>
        <sz val="8"/>
        <rFont val="Arial CE"/>
        <family val="2"/>
        <charset val="238"/>
      </rPr>
      <t>Police Headquartes of the CR</t>
    </r>
  </si>
  <si>
    <r>
      <t>Accidents,     total</t>
    </r>
    <r>
      <rPr>
        <i/>
        <vertAlign val="superscript"/>
        <sz val="8"/>
        <rFont val="Arial CE"/>
        <charset val="238"/>
      </rPr>
      <t>1)</t>
    </r>
  </si>
  <si>
    <r>
      <t>Injured persons severely</t>
    </r>
    <r>
      <rPr>
        <i/>
        <vertAlign val="superscript"/>
        <sz val="8"/>
        <rFont val="Arial CE"/>
        <charset val="238"/>
      </rPr>
      <t xml:space="preserve">3)
</t>
    </r>
    <r>
      <rPr>
        <i/>
        <sz val="8"/>
        <rFont val="Arial CE"/>
        <charset val="238"/>
      </rPr>
      <t>(within 24 hours)</t>
    </r>
  </si>
  <si>
    <r>
      <t>Injured persons lightly</t>
    </r>
    <r>
      <rPr>
        <i/>
        <vertAlign val="superscript"/>
        <sz val="8"/>
        <rFont val="Arial CE"/>
        <charset val="238"/>
      </rPr>
      <t xml:space="preserve">3)
</t>
    </r>
    <r>
      <rPr>
        <i/>
        <sz val="8"/>
        <rFont val="Arial CE"/>
        <charset val="238"/>
      </rPr>
      <t>(within 24 hours)</t>
    </r>
  </si>
  <si>
    <r>
      <t>after 24 hours and not later than 30 days</t>
    </r>
    <r>
      <rPr>
        <i/>
        <vertAlign val="superscript"/>
        <sz val="8"/>
        <rFont val="Arial CE"/>
        <charset val="238"/>
      </rPr>
      <t>2)</t>
    </r>
  </si>
  <si>
    <r>
      <t>died, after 24 hours and not later than 30 days</t>
    </r>
    <r>
      <rPr>
        <i/>
        <vertAlign val="superscript"/>
        <sz val="8"/>
        <rFont val="Arial CE"/>
        <charset val="238"/>
      </rPr>
      <t>2)</t>
    </r>
  </si>
  <si>
    <r>
      <rPr>
        <vertAlign val="superscript"/>
        <sz val="8"/>
        <rFont val="Arial CE"/>
        <charset val="238"/>
      </rPr>
      <t>1)</t>
    </r>
    <r>
      <rPr>
        <vertAlign val="superscript"/>
        <sz val="10"/>
        <rFont val="Arial CE"/>
        <charset val="238"/>
      </rPr>
      <t xml:space="preserve"> </t>
    </r>
    <r>
      <rPr>
        <sz val="8"/>
        <rFont val="Arial CE"/>
        <family val="2"/>
        <charset val="238"/>
      </rPr>
      <t xml:space="preserve">Ve statistice jsou vedeny nehody, které byly Policii ČR nahlášeny. Účastník dopravní nehody je povinen nehodu nahlásit dopravní policii, dojde-li ke zranění nebo usmrcení, nebo ke škodě na
    majetku třetí osoby, nebo při škodě na některém z vozidel (včetně nákladu) převyšující do 31.12. 2000 1 000 Kč, od 1.1. 2001 20 000 Kč, od 1.7. 2006 50 000 Kč a od 1.1. 2009 100 000 Kč.
</t>
    </r>
    <r>
      <rPr>
        <i/>
        <sz val="8"/>
        <rFont val="Arial CE"/>
        <family val="2"/>
        <charset val="238"/>
      </rPr>
      <t xml:space="preserve">    All the road traffic accidents reported to the Police of the Czech Republic have been included in the statistics. The obligation to report an accident to the Traffic Police arises
    in case of the injury or death of the person(s) involved in the accident or in case of the material damage to the property of the third party or
    in case of the material damage to one of vehicles exceeding 1 000 CZK (until 31.12. 2000), 20 000 CZK (from 1.1. 2001), 50 000 CZK (from 1.7. 2006) and 100 000 CZK (from 1.1. 2009).</t>
    </r>
  </si>
  <si>
    <r>
      <rPr>
        <vertAlign val="superscript"/>
        <sz val="8"/>
        <rFont val="Arial CE"/>
        <charset val="238"/>
      </rPr>
      <t xml:space="preserve">2) </t>
    </r>
    <r>
      <rPr>
        <sz val="8"/>
        <rFont val="Arial CE"/>
        <family val="2"/>
        <charset val="238"/>
      </rPr>
      <t>Za usmrcenou osobu se považuje osoba, která zemřela na místě nehody, při převozu do nemocnice nebo nejpozději do 30 dnů.</t>
    </r>
  </si>
  <si>
    <r>
      <rPr>
        <vertAlign val="superscript"/>
        <sz val="8"/>
        <rFont val="Arial CE"/>
        <charset val="238"/>
      </rPr>
      <t xml:space="preserve">3) </t>
    </r>
    <r>
      <rPr>
        <sz val="8"/>
        <rFont val="Arial CE"/>
        <family val="2"/>
        <charset val="238"/>
      </rPr>
      <t>Těžké zranění, lehké zranění - klasifikaci těžkého a lehkého zranění určuje lékař</t>
    </r>
  </si>
  <si>
    <r>
      <rPr>
        <vertAlign val="superscript"/>
        <sz val="8"/>
        <rFont val="Arial CE"/>
        <charset val="238"/>
      </rPr>
      <t>4)</t>
    </r>
    <r>
      <rPr>
        <sz val="8"/>
        <rFont val="Arial CE"/>
        <family val="2"/>
        <charset val="238"/>
      </rPr>
      <t xml:space="preserve"> Předběžné údaje / Preliminary figures.</t>
    </r>
  </si>
  <si>
    <r>
      <t xml:space="preserve">2019 </t>
    </r>
    <r>
      <rPr>
        <vertAlign val="superscript"/>
        <sz val="8"/>
        <rFont val="Arial CE"/>
        <charset val="238"/>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</si>
</sst>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CE"/>
      <charset val="238"/>
    </font>
    <font>
      <b/>
      <sz val="11"/>
      <name val="Arial CE"/>
      <family val="2"/>
      <charset val="238"/>
    </font>
    <font>
      <b/>
      <i/>
      <sz val="11"/>
      <name val="Arial CE"/>
      <family val="2"/>
      <charset val="238"/>
    </font>
    <font>
      <sz val="8"/>
      <name val="Arial CE"/>
      <family val="2"/>
      <charset val="238"/>
    </font>
    <font>
      <vertAlign val="superscript"/>
      <sz val="8"/>
      <name val="Arial CE"/>
      <family val="2"/>
      <charset val="238"/>
    </font>
    <font>
      <sz val="10"/>
      <name val="Arial CE"/>
      <family val="2"/>
      <charset val="238"/>
    </font>
    <font>
      <i/>
      <sz val="8"/>
      <name val="Arial CE"/>
      <family val="2"/>
      <charset val="238"/>
    </font>
    <font>
      <sz val="7"/>
      <name val="Arial CE"/>
      <family val="2"/>
      <charset val="238"/>
    </font>
    <font>
      <vertAlign val="superscript"/>
      <sz val="8"/>
      <name val="Arial CE"/>
      <charset val="238"/>
    </font>
    <font>
      <i/>
      <sz val="8"/>
      <name val="Arial CE"/>
      <charset val="238"/>
    </font>
    <font>
      <i/>
      <vertAlign val="superscript"/>
      <sz val="8"/>
      <name val="Arial CE"/>
      <charset val="238"/>
    </font>
    <font>
      <vertAlign val="superscript"/>
      <sz val="10"/>
      <name val="Arial CE"/>
      <charset val="238"/>
    </font>
    <font>
      <sz val="8"/>
      <name val="Arial CE"/>
      <charset val="238"/>
    </font>
  </fonts>
  <fills count="3">
    <fill>
      <patternFill patternType="none"/>
    </fill>
    <fill>
      <patternFill patternType="gray125"/>
    </fill>
    <fill>
      <patternFill patternType="solid">
        <fgColor indexed="51"/>
        <bgColor indexed="64"/>
      </patternFill>
    </fill>
  </fills>
  <borders count="80">
    <border>
      <left/>
      <right/>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s>
  <cellStyleXfs count="1">
    <xf numFmtId="0" fontId="0" fillId="0" borderId="0"/>
  </cellStyleXfs>
  <cellXfs count="242">
    <xf numFmtId="0" fontId="0" fillId="0" borderId="0" xfId="0"/>
    <xf numFmtId="0" fontId="1" fillId="0" borderId="0" xfId="0" applyFont="1"/>
    <xf numFmtId="0" fontId="2" fillId="0" borderId="0" xfId="0" applyFont="1"/>
    <xf numFmtId="0" fontId="3" fillId="0" borderId="0" xfId="0" applyFont="1"/>
    <xf numFmtId="0" fontId="3" fillId="0" borderId="1" xfId="0" applyFont="1" applyFill="1" applyBorder="1" applyAlignment="1">
      <alignment horizontal="center"/>
    </xf>
    <xf numFmtId="0" fontId="3" fillId="0" borderId="2" xfId="0" applyFont="1" applyFill="1" applyBorder="1" applyAlignment="1">
      <alignment horizontal="center" vertical="center"/>
    </xf>
    <xf numFmtId="0" fontId="3" fillId="0" borderId="3" xfId="0" applyFont="1" applyFill="1" applyBorder="1" applyAlignment="1">
      <alignment horizontal="center"/>
    </xf>
    <xf numFmtId="0" fontId="3" fillId="0" borderId="4" xfId="0" applyFont="1" applyFill="1" applyBorder="1" applyAlignment="1">
      <alignment horizontal="center" vertical="center"/>
    </xf>
    <xf numFmtId="3" fontId="3" fillId="0" borderId="0" xfId="0" applyNumberFormat="1" applyFont="1" applyBorder="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vertical="center"/>
    </xf>
    <xf numFmtId="0" fontId="3" fillId="0" borderId="0" xfId="0" applyFont="1" applyAlignment="1"/>
    <xf numFmtId="0" fontId="6" fillId="0" borderId="0" xfId="0" applyFont="1"/>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wrapText="1"/>
    </xf>
    <xf numFmtId="0" fontId="3" fillId="2" borderId="15" xfId="0" applyFont="1" applyFill="1" applyBorder="1" applyAlignment="1">
      <alignment horizont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4" xfId="0" applyFont="1" applyFill="1" applyBorder="1" applyAlignment="1">
      <alignment horizontal="center" vertical="center" wrapText="1"/>
    </xf>
    <xf numFmtId="0" fontId="7" fillId="2" borderId="25" xfId="0" applyFont="1" applyFill="1" applyBorder="1" applyAlignment="1">
      <alignment horizontal="center" vertical="center" wrapText="1"/>
    </xf>
    <xf numFmtId="3" fontId="7" fillId="2" borderId="26" xfId="0" applyNumberFormat="1" applyFont="1" applyFill="1" applyBorder="1" applyAlignment="1">
      <alignment horizontal="center" vertical="center" wrapText="1"/>
    </xf>
    <xf numFmtId="3" fontId="7" fillId="2" borderId="23" xfId="0" applyNumberFormat="1" applyFont="1" applyFill="1" applyBorder="1" applyAlignment="1">
      <alignment horizontal="center" vertical="center" wrapText="1"/>
    </xf>
    <xf numFmtId="3" fontId="7" fillId="2" borderId="20" xfId="0" applyNumberFormat="1" applyFont="1" applyFill="1" applyBorder="1" applyAlignment="1">
      <alignment horizontal="center" vertical="center" wrapText="1"/>
    </xf>
    <xf numFmtId="3" fontId="7" fillId="2" borderId="27" xfId="0" applyNumberFormat="1"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0" borderId="0" xfId="0" applyFont="1"/>
    <xf numFmtId="3" fontId="7" fillId="2" borderId="26" xfId="0" applyNumberFormat="1" applyFont="1" applyFill="1" applyBorder="1" applyAlignment="1">
      <alignment horizontal="center" vertical="center"/>
    </xf>
    <xf numFmtId="0" fontId="3" fillId="0" borderId="16" xfId="0" applyFont="1" applyFill="1" applyBorder="1" applyAlignment="1">
      <alignment horizontal="center"/>
    </xf>
    <xf numFmtId="0" fontId="3" fillId="0" borderId="16" xfId="0" applyFont="1" applyFill="1" applyBorder="1" applyAlignment="1">
      <alignment horizontal="center" vertical="center"/>
    </xf>
    <xf numFmtId="0" fontId="5" fillId="0" borderId="0" xfId="0" applyFont="1" applyAlignment="1">
      <alignment wrapText="1"/>
    </xf>
    <xf numFmtId="0" fontId="5" fillId="0" borderId="0" xfId="0" applyFont="1"/>
    <xf numFmtId="0" fontId="5" fillId="0" borderId="5" xfId="0" applyFont="1" applyBorder="1"/>
    <xf numFmtId="3" fontId="5" fillId="0" borderId="0" xfId="0" applyNumberFormat="1" applyFont="1"/>
    <xf numFmtId="3" fontId="3" fillId="0" borderId="0" xfId="0" applyNumberFormat="1" applyFont="1"/>
    <xf numFmtId="0" fontId="5" fillId="0" borderId="0" xfId="0" applyFont="1" applyAlignment="1"/>
    <xf numFmtId="3" fontId="5" fillId="0" borderId="0" xfId="0" applyNumberFormat="1" applyFont="1" applyBorder="1" applyAlignment="1"/>
    <xf numFmtId="3" fontId="3" fillId="0" borderId="28" xfId="0" applyNumberFormat="1" applyFont="1" applyBorder="1" applyAlignment="1">
      <alignment horizontal="right" indent="1"/>
    </xf>
    <xf numFmtId="3" fontId="3" fillId="0" borderId="1" xfId="0" applyNumberFormat="1" applyFont="1" applyBorder="1" applyAlignment="1">
      <alignment horizontal="right" indent="1"/>
    </xf>
    <xf numFmtId="3" fontId="3" fillId="0" borderId="29" xfId="0" applyNumberFormat="1" applyFont="1" applyBorder="1" applyAlignment="1">
      <alignment horizontal="right" indent="1"/>
    </xf>
    <xf numFmtId="3" fontId="3" fillId="0" borderId="30" xfId="0" applyNumberFormat="1" applyFont="1" applyBorder="1" applyAlignment="1">
      <alignment horizontal="right" indent="1"/>
    </xf>
    <xf numFmtId="4" fontId="3" fillId="0" borderId="28" xfId="0" applyNumberFormat="1" applyFont="1" applyBorder="1" applyAlignment="1">
      <alignment horizontal="right" indent="1"/>
    </xf>
    <xf numFmtId="3" fontId="3" fillId="0" borderId="31" xfId="0" applyNumberFormat="1" applyFont="1" applyBorder="1" applyAlignment="1">
      <alignment horizontal="right" indent="1"/>
    </xf>
    <xf numFmtId="3" fontId="3" fillId="0" borderId="2" xfId="0" applyNumberFormat="1" applyFont="1" applyBorder="1" applyAlignment="1">
      <alignment horizontal="right" indent="1"/>
    </xf>
    <xf numFmtId="3" fontId="3" fillId="0" borderId="32" xfId="0" applyNumberFormat="1" applyFont="1" applyBorder="1" applyAlignment="1">
      <alignment horizontal="right" indent="1"/>
    </xf>
    <xf numFmtId="3" fontId="3" fillId="0" borderId="3" xfId="0" applyNumberFormat="1" applyFont="1" applyBorder="1" applyAlignment="1">
      <alignment horizontal="right" indent="1"/>
    </xf>
    <xf numFmtId="3" fontId="3" fillId="0" borderId="17" xfId="0" applyNumberFormat="1" applyFont="1" applyBorder="1" applyAlignment="1">
      <alignment horizontal="right" indent="1"/>
    </xf>
    <xf numFmtId="3" fontId="3" fillId="0" borderId="0" xfId="0" applyNumberFormat="1" applyFont="1" applyBorder="1" applyAlignment="1">
      <alignment horizontal="right" indent="1"/>
    </xf>
    <xf numFmtId="4" fontId="3" fillId="0" borderId="32" xfId="0" applyNumberFormat="1" applyFont="1" applyBorder="1" applyAlignment="1">
      <alignment horizontal="right" indent="1"/>
    </xf>
    <xf numFmtId="3" fontId="3" fillId="0" borderId="33" xfId="0" applyNumberFormat="1" applyFont="1" applyBorder="1" applyAlignment="1">
      <alignment horizontal="right" indent="1"/>
    </xf>
    <xf numFmtId="3" fontId="3" fillId="0" borderId="4" xfId="0" applyNumberFormat="1" applyFont="1" applyBorder="1" applyAlignment="1">
      <alignment horizontal="right" indent="1"/>
    </xf>
    <xf numFmtId="3" fontId="3" fillId="0" borderId="34" xfId="0" applyNumberFormat="1" applyFont="1" applyBorder="1" applyAlignment="1">
      <alignment horizontal="right" indent="1"/>
    </xf>
    <xf numFmtId="3" fontId="3" fillId="0" borderId="5" xfId="0" applyNumberFormat="1" applyFont="1" applyBorder="1" applyAlignment="1">
      <alignment horizontal="right" indent="1"/>
    </xf>
    <xf numFmtId="3" fontId="3" fillId="0" borderId="11" xfId="0" applyNumberFormat="1" applyFont="1" applyBorder="1" applyAlignment="1">
      <alignment horizontal="right" indent="1"/>
    </xf>
    <xf numFmtId="3" fontId="3" fillId="0" borderId="16" xfId="0" applyNumberFormat="1" applyFont="1" applyBorder="1" applyAlignment="1">
      <alignment horizontal="right" indent="1"/>
    </xf>
    <xf numFmtId="3" fontId="3" fillId="0" borderId="35" xfId="0" applyNumberFormat="1" applyFont="1" applyBorder="1" applyAlignment="1">
      <alignment horizontal="right" indent="1"/>
    </xf>
    <xf numFmtId="4" fontId="3" fillId="0" borderId="34" xfId="0" applyNumberFormat="1" applyFont="1" applyBorder="1" applyAlignment="1">
      <alignment horizontal="right" indent="1"/>
    </xf>
    <xf numFmtId="3" fontId="3" fillId="0" borderId="36" xfId="0" applyNumberFormat="1" applyFont="1" applyBorder="1" applyAlignment="1">
      <alignment horizontal="right" indent="1"/>
    </xf>
    <xf numFmtId="3" fontId="3" fillId="0" borderId="37" xfId="0" applyNumberFormat="1" applyFont="1" applyBorder="1" applyAlignment="1">
      <alignment horizontal="right" indent="1"/>
    </xf>
    <xf numFmtId="0" fontId="3" fillId="0" borderId="5" xfId="0" applyFont="1" applyBorder="1" applyAlignment="1">
      <alignment horizontal="right" indent="1"/>
    </xf>
    <xf numFmtId="0" fontId="3" fillId="0" borderId="11" xfId="0" applyFont="1" applyBorder="1" applyAlignment="1">
      <alignment horizontal="right" indent="1"/>
    </xf>
    <xf numFmtId="0" fontId="3" fillId="0" borderId="16" xfId="0" applyFont="1" applyBorder="1" applyAlignment="1">
      <alignment horizontal="right" indent="1"/>
    </xf>
    <xf numFmtId="0" fontId="3" fillId="0" borderId="6" xfId="0" applyFont="1" applyBorder="1" applyAlignment="1">
      <alignment horizontal="right" indent="1"/>
    </xf>
    <xf numFmtId="0" fontId="3" fillId="0" borderId="36" xfId="0" applyFont="1" applyBorder="1" applyAlignment="1">
      <alignment horizontal="right" indent="1"/>
    </xf>
    <xf numFmtId="3" fontId="3" fillId="0" borderId="6" xfId="0" applyNumberFormat="1" applyFont="1" applyBorder="1" applyAlignment="1">
      <alignment horizontal="right" indent="1"/>
    </xf>
    <xf numFmtId="3" fontId="3" fillId="0" borderId="38" xfId="0" applyNumberFormat="1" applyFont="1" applyBorder="1" applyAlignment="1">
      <alignment horizontal="right" indent="1"/>
    </xf>
    <xf numFmtId="3" fontId="3" fillId="0" borderId="26" xfId="0" applyNumberFormat="1" applyFont="1" applyBorder="1" applyAlignment="1">
      <alignment horizontal="right" indent="1"/>
    </xf>
    <xf numFmtId="3" fontId="3" fillId="0" borderId="23" xfId="0" applyNumberFormat="1" applyFont="1" applyBorder="1" applyAlignment="1">
      <alignment horizontal="right" indent="1"/>
    </xf>
    <xf numFmtId="3" fontId="3" fillId="0" borderId="20" xfId="0" applyNumberFormat="1" applyFont="1" applyBorder="1" applyAlignment="1">
      <alignment horizontal="right" indent="1"/>
    </xf>
    <xf numFmtId="3" fontId="3" fillId="0" borderId="27" xfId="0" applyNumberFormat="1" applyFont="1" applyBorder="1" applyAlignment="1">
      <alignment horizontal="right" indent="1"/>
    </xf>
    <xf numFmtId="3" fontId="3" fillId="0" borderId="24" xfId="0" applyNumberFormat="1" applyFont="1" applyBorder="1" applyAlignment="1">
      <alignment horizontal="right" indent="1"/>
    </xf>
    <xf numFmtId="3" fontId="3" fillId="0" borderId="21" xfId="0" applyNumberFormat="1" applyFont="1" applyBorder="1" applyAlignment="1">
      <alignment horizontal="right" indent="1"/>
    </xf>
    <xf numFmtId="4" fontId="3" fillId="0" borderId="39" xfId="0" applyNumberFormat="1" applyFont="1" applyBorder="1" applyAlignment="1">
      <alignment horizontal="right" indent="1"/>
    </xf>
    <xf numFmtId="3" fontId="3" fillId="0" borderId="22" xfId="0" applyNumberFormat="1" applyFont="1" applyBorder="1" applyAlignment="1">
      <alignment horizontal="right" indent="1"/>
    </xf>
    <xf numFmtId="3" fontId="3" fillId="0" borderId="39" xfId="0" applyNumberFormat="1" applyFont="1" applyBorder="1" applyAlignment="1">
      <alignment horizontal="right" indent="1"/>
    </xf>
    <xf numFmtId="3" fontId="3" fillId="0" borderId="40" xfId="0" applyNumberFormat="1" applyFont="1" applyBorder="1" applyAlignment="1">
      <alignment horizontal="right" indent="1"/>
    </xf>
    <xf numFmtId="3" fontId="3" fillId="0" borderId="41" xfId="0" applyNumberFormat="1" applyFont="1" applyBorder="1" applyAlignment="1">
      <alignment horizontal="right" indent="1"/>
    </xf>
    <xf numFmtId="3" fontId="3" fillId="0" borderId="42" xfId="0" applyNumberFormat="1" applyFont="1" applyBorder="1" applyAlignment="1">
      <alignment horizontal="right" indent="1"/>
    </xf>
    <xf numFmtId="3" fontId="3" fillId="0" borderId="43" xfId="0" applyNumberFormat="1" applyFont="1" applyBorder="1" applyAlignment="1">
      <alignment horizontal="right" indent="1"/>
    </xf>
    <xf numFmtId="3" fontId="3" fillId="0" borderId="44" xfId="0" applyNumberFormat="1" applyFont="1" applyBorder="1" applyAlignment="1">
      <alignment horizontal="right" indent="1"/>
    </xf>
    <xf numFmtId="3" fontId="3" fillId="0" borderId="45" xfId="0" applyNumberFormat="1" applyFont="1" applyBorder="1" applyAlignment="1">
      <alignment horizontal="right" indent="1"/>
    </xf>
    <xf numFmtId="4" fontId="3" fillId="0" borderId="46" xfId="0" applyNumberFormat="1" applyFont="1" applyBorder="1" applyAlignment="1">
      <alignment horizontal="right" indent="1"/>
    </xf>
    <xf numFmtId="3" fontId="3" fillId="0" borderId="47" xfId="0" applyNumberFormat="1" applyFont="1" applyBorder="1" applyAlignment="1">
      <alignment horizontal="right" indent="1"/>
    </xf>
    <xf numFmtId="3" fontId="3" fillId="0" borderId="46" xfId="0" applyNumberFormat="1" applyFont="1" applyBorder="1" applyAlignment="1">
      <alignment horizontal="right" indent="1"/>
    </xf>
    <xf numFmtId="3" fontId="3" fillId="0" borderId="48" xfId="0" applyNumberFormat="1" applyFont="1" applyBorder="1" applyAlignment="1">
      <alignment horizontal="right" indent="1"/>
    </xf>
    <xf numFmtId="3" fontId="3" fillId="0" borderId="49" xfId="0" applyNumberFormat="1" applyFont="1" applyBorder="1" applyAlignment="1">
      <alignment horizontal="right" indent="1"/>
    </xf>
    <xf numFmtId="3" fontId="3" fillId="0" borderId="50" xfId="0" applyNumberFormat="1" applyFont="1" applyBorder="1" applyAlignment="1">
      <alignment horizontal="right" indent="1"/>
    </xf>
    <xf numFmtId="3" fontId="3" fillId="0" borderId="51" xfId="0" applyNumberFormat="1" applyFont="1" applyBorder="1" applyAlignment="1">
      <alignment horizontal="right" indent="1"/>
    </xf>
    <xf numFmtId="3" fontId="3" fillId="0" borderId="52" xfId="0" applyNumberFormat="1" applyFont="1" applyBorder="1" applyAlignment="1">
      <alignment horizontal="right" indent="1"/>
    </xf>
    <xf numFmtId="3" fontId="3" fillId="0" borderId="53" xfId="0" applyNumberFormat="1" applyFont="1" applyBorder="1" applyAlignment="1">
      <alignment horizontal="right" indent="1"/>
    </xf>
    <xf numFmtId="4" fontId="3" fillId="0" borderId="54" xfId="0" applyNumberFormat="1" applyFont="1" applyBorder="1" applyAlignment="1">
      <alignment horizontal="right" indent="1"/>
    </xf>
    <xf numFmtId="3" fontId="3" fillId="0" borderId="55" xfId="0" applyNumberFormat="1" applyFont="1" applyBorder="1" applyAlignment="1">
      <alignment horizontal="right" indent="1"/>
    </xf>
    <xf numFmtId="3" fontId="3" fillId="0" borderId="54" xfId="0" applyNumberFormat="1" applyFont="1" applyBorder="1" applyAlignment="1">
      <alignment horizontal="right" indent="1"/>
    </xf>
    <xf numFmtId="3" fontId="3" fillId="0" borderId="56" xfId="0" applyNumberFormat="1" applyFont="1" applyBorder="1" applyAlignment="1">
      <alignment horizontal="right" indent="1"/>
    </xf>
    <xf numFmtId="3" fontId="3" fillId="0" borderId="57" xfId="0" applyNumberFormat="1" applyFont="1" applyBorder="1" applyAlignment="1">
      <alignment horizontal="right" indent="1"/>
    </xf>
    <xf numFmtId="3" fontId="3" fillId="0" borderId="58" xfId="0" applyNumberFormat="1" applyFont="1" applyBorder="1" applyAlignment="1">
      <alignment horizontal="right" indent="1"/>
    </xf>
    <xf numFmtId="3" fontId="3" fillId="0" borderId="59" xfId="0" applyNumberFormat="1" applyFont="1" applyBorder="1" applyAlignment="1">
      <alignment horizontal="right" indent="1"/>
    </xf>
    <xf numFmtId="3" fontId="3" fillId="0" borderId="15" xfId="0" applyNumberFormat="1" applyFont="1" applyBorder="1" applyAlignment="1">
      <alignment horizontal="right" indent="1"/>
    </xf>
    <xf numFmtId="3" fontId="3" fillId="0" borderId="60" xfId="0" applyNumberFormat="1" applyFont="1" applyBorder="1" applyAlignment="1">
      <alignment horizontal="right" indent="1"/>
    </xf>
    <xf numFmtId="4" fontId="3" fillId="0" borderId="61" xfId="0" applyNumberFormat="1" applyFont="1" applyBorder="1" applyAlignment="1">
      <alignment horizontal="right" indent="1"/>
    </xf>
    <xf numFmtId="3" fontId="3" fillId="0" borderId="62" xfId="0" applyNumberFormat="1" applyFont="1" applyBorder="1" applyAlignment="1">
      <alignment horizontal="right" indent="1"/>
    </xf>
    <xf numFmtId="3" fontId="3" fillId="0" borderId="61" xfId="0" applyNumberFormat="1" applyFont="1" applyBorder="1" applyAlignment="1">
      <alignment horizontal="right" indent="1"/>
    </xf>
    <xf numFmtId="3" fontId="3" fillId="0" borderId="63" xfId="0" applyNumberFormat="1" applyFont="1" applyBorder="1" applyAlignment="1">
      <alignment horizontal="right" indent="1"/>
    </xf>
    <xf numFmtId="3" fontId="3" fillId="0" borderId="64" xfId="0" applyNumberFormat="1" applyFont="1" applyBorder="1" applyAlignment="1">
      <alignment horizontal="right" indent="1"/>
    </xf>
    <xf numFmtId="3" fontId="3" fillId="0" borderId="65" xfId="0" applyNumberFormat="1" applyFont="1" applyBorder="1" applyAlignment="1">
      <alignment horizontal="right" indent="1"/>
    </xf>
    <xf numFmtId="3" fontId="3" fillId="0" borderId="66" xfId="0" applyNumberFormat="1" applyFont="1" applyBorder="1" applyAlignment="1">
      <alignment horizontal="right" indent="1"/>
    </xf>
    <xf numFmtId="3" fontId="3" fillId="0" borderId="67" xfId="0" applyNumberFormat="1" applyFont="1" applyBorder="1" applyAlignment="1">
      <alignment horizontal="right" indent="1"/>
    </xf>
    <xf numFmtId="3" fontId="3" fillId="0" borderId="68" xfId="0" applyNumberFormat="1" applyFont="1" applyBorder="1" applyAlignment="1">
      <alignment horizontal="right" indent="1"/>
    </xf>
    <xf numFmtId="4" fontId="3" fillId="0" borderId="69" xfId="0" applyNumberFormat="1" applyFont="1" applyBorder="1" applyAlignment="1">
      <alignment horizontal="right" indent="1"/>
    </xf>
    <xf numFmtId="3" fontId="3" fillId="0" borderId="70" xfId="0" applyNumberFormat="1" applyFont="1" applyBorder="1" applyAlignment="1">
      <alignment horizontal="right" indent="1"/>
    </xf>
    <xf numFmtId="3" fontId="3" fillId="0" borderId="69" xfId="0" applyNumberFormat="1" applyFont="1" applyBorder="1" applyAlignment="1">
      <alignment horizontal="right" indent="1"/>
    </xf>
    <xf numFmtId="3" fontId="3" fillId="0" borderId="71" xfId="0" applyNumberFormat="1" applyFont="1" applyBorder="1" applyAlignment="1">
      <alignment horizontal="right" indent="1"/>
    </xf>
    <xf numFmtId="4" fontId="3" fillId="0" borderId="15" xfId="0" applyNumberFormat="1" applyFont="1" applyBorder="1" applyAlignment="1">
      <alignment horizontal="right" indent="1"/>
    </xf>
    <xf numFmtId="3" fontId="3" fillId="0" borderId="72" xfId="0" applyNumberFormat="1" applyFont="1" applyBorder="1" applyAlignment="1">
      <alignment horizontal="right" indent="1"/>
    </xf>
    <xf numFmtId="4" fontId="3" fillId="0" borderId="67" xfId="0" applyNumberFormat="1" applyFont="1" applyBorder="1" applyAlignment="1">
      <alignment horizontal="right" indent="1"/>
    </xf>
    <xf numFmtId="3" fontId="3" fillId="0" borderId="73" xfId="0" applyNumberFormat="1" applyFont="1" applyBorder="1" applyAlignment="1">
      <alignment horizontal="right" indent="1"/>
    </xf>
    <xf numFmtId="4" fontId="3" fillId="0" borderId="52" xfId="0" applyNumberFormat="1" applyFont="1" applyBorder="1" applyAlignment="1">
      <alignment horizontal="right" indent="1"/>
    </xf>
    <xf numFmtId="4" fontId="3" fillId="0" borderId="68" xfId="0" applyNumberFormat="1" applyFont="1" applyBorder="1" applyAlignment="1">
      <alignment horizontal="right" indent="1"/>
    </xf>
    <xf numFmtId="3" fontId="3" fillId="0" borderId="74" xfId="0" applyNumberFormat="1" applyFont="1" applyBorder="1" applyAlignment="1">
      <alignment horizontal="right" indent="1"/>
    </xf>
    <xf numFmtId="3" fontId="3" fillId="0" borderId="10" xfId="0" applyNumberFormat="1" applyFont="1" applyBorder="1" applyAlignment="1">
      <alignment horizontal="right" indent="1"/>
    </xf>
    <xf numFmtId="3" fontId="3" fillId="0" borderId="9" xfId="0" applyNumberFormat="1" applyFont="1" applyBorder="1" applyAlignment="1">
      <alignment horizontal="right" indent="1"/>
    </xf>
    <xf numFmtId="3" fontId="3" fillId="0" borderId="75" xfId="0" applyNumberFormat="1" applyFont="1" applyBorder="1" applyAlignment="1">
      <alignment horizontal="right" indent="1"/>
    </xf>
    <xf numFmtId="3" fontId="3" fillId="0" borderId="12" xfId="0" applyNumberFormat="1" applyFont="1" applyBorder="1" applyAlignment="1">
      <alignment horizontal="right" indent="1"/>
    </xf>
    <xf numFmtId="4" fontId="3" fillId="0" borderId="12" xfId="0" applyNumberFormat="1" applyFont="1" applyBorder="1" applyAlignment="1">
      <alignment horizontal="right" indent="1"/>
    </xf>
    <xf numFmtId="3" fontId="3" fillId="0" borderId="7" xfId="0" applyNumberFormat="1" applyFont="1" applyBorder="1" applyAlignment="1">
      <alignment horizontal="right" indent="1"/>
    </xf>
    <xf numFmtId="3" fontId="3" fillId="0" borderId="13" xfId="0" applyNumberFormat="1" applyFont="1" applyBorder="1" applyAlignment="1">
      <alignment horizontal="right" indent="1"/>
    </xf>
    <xf numFmtId="4" fontId="3" fillId="0" borderId="53" xfId="0" applyNumberFormat="1" applyFont="1" applyBorder="1" applyAlignment="1">
      <alignment horizontal="right" indent="1"/>
    </xf>
    <xf numFmtId="3" fontId="3" fillId="0" borderId="1" xfId="0" applyNumberFormat="1" applyFont="1" applyBorder="1" applyAlignment="1">
      <alignment horizontal="center"/>
    </xf>
    <xf numFmtId="3" fontId="3" fillId="0" borderId="3" xfId="0" applyNumberFormat="1" applyFont="1" applyBorder="1" applyAlignment="1">
      <alignment horizontal="center"/>
    </xf>
    <xf numFmtId="3" fontId="3" fillId="0" borderId="5" xfId="0" applyNumberFormat="1" applyFont="1" applyBorder="1" applyAlignment="1">
      <alignment horizontal="center"/>
    </xf>
    <xf numFmtId="3" fontId="3" fillId="0" borderId="38" xfId="0" applyNumberFormat="1" applyFont="1" applyBorder="1" applyAlignment="1">
      <alignment horizontal="center"/>
    </xf>
    <xf numFmtId="3" fontId="3" fillId="0" borderId="37" xfId="0" applyNumberFormat="1" applyFont="1" applyBorder="1" applyAlignment="1">
      <alignment horizontal="center"/>
    </xf>
    <xf numFmtId="3" fontId="3" fillId="0" borderId="35" xfId="0" applyNumberFormat="1" applyFont="1" applyBorder="1" applyAlignment="1">
      <alignment horizontal="center"/>
    </xf>
    <xf numFmtId="3" fontId="3" fillId="0" borderId="78" xfId="0" applyNumberFormat="1" applyFont="1" applyBorder="1" applyAlignment="1">
      <alignment horizontal="right" indent="1"/>
    </xf>
    <xf numFmtId="3" fontId="3" fillId="0" borderId="18" xfId="0" applyNumberFormat="1" applyFont="1" applyBorder="1" applyAlignment="1">
      <alignment horizontal="right" indent="1"/>
    </xf>
    <xf numFmtId="4" fontId="5" fillId="0" borderId="0" xfId="0" applyNumberFormat="1" applyFont="1"/>
    <xf numFmtId="0" fontId="9" fillId="0" borderId="0" xfId="0" applyFont="1"/>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3" fontId="9" fillId="2" borderId="17" xfId="0" applyNumberFormat="1" applyFont="1" applyFill="1" applyBorder="1" applyAlignment="1">
      <alignment horizontal="center" vertical="center" wrapText="1"/>
    </xf>
    <xf numFmtId="3" fontId="9" fillId="2" borderId="4" xfId="0" applyNumberFormat="1"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2" xfId="0" applyFont="1" applyFill="1" applyBorder="1" applyAlignment="1">
      <alignment horizontal="center" vertical="center" wrapText="1"/>
    </xf>
    <xf numFmtId="3" fontId="9" fillId="2" borderId="18" xfId="0" applyNumberFormat="1" applyFont="1" applyFill="1" applyBorder="1" applyAlignment="1">
      <alignment horizontal="center" vertical="center" wrapText="1"/>
    </xf>
    <xf numFmtId="3" fontId="9" fillId="2" borderId="19" xfId="0" applyNumberFormat="1" applyFont="1" applyFill="1" applyBorder="1" applyAlignment="1">
      <alignment horizontal="center" vertical="center" wrapText="1"/>
    </xf>
    <xf numFmtId="3" fontId="9" fillId="2" borderId="0" xfId="0" applyNumberFormat="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2" fillId="0" borderId="0" xfId="0" applyFont="1" applyAlignment="1"/>
    <xf numFmtId="0" fontId="12" fillId="0" borderId="0" xfId="0" applyFont="1"/>
    <xf numFmtId="3" fontId="3" fillId="0" borderId="19" xfId="0" applyNumberFormat="1" applyFont="1" applyBorder="1" applyAlignment="1">
      <alignment horizontal="right" indent="1"/>
    </xf>
    <xf numFmtId="4" fontId="3" fillId="0" borderId="18" xfId="0" applyNumberFormat="1" applyFont="1" applyBorder="1" applyAlignment="1">
      <alignment horizontal="right" indent="1"/>
    </xf>
    <xf numFmtId="4" fontId="3" fillId="0" borderId="45" xfId="0" applyNumberFormat="1" applyFont="1" applyBorder="1" applyAlignment="1">
      <alignment horizontal="right" indent="1"/>
    </xf>
    <xf numFmtId="3" fontId="3" fillId="0" borderId="79" xfId="0" applyNumberFormat="1" applyFont="1" applyBorder="1" applyAlignment="1">
      <alignment horizontal="right" indent="1"/>
    </xf>
    <xf numFmtId="0" fontId="5" fillId="0" borderId="43" xfId="0" applyFont="1" applyBorder="1"/>
    <xf numFmtId="3" fontId="3" fillId="0" borderId="13" xfId="0" applyNumberFormat="1" applyFont="1" applyBorder="1" applyAlignment="1">
      <alignment horizontal="center"/>
    </xf>
    <xf numFmtId="0" fontId="3" fillId="0" borderId="26" xfId="0" applyNumberFormat="1" applyFont="1" applyBorder="1" applyAlignment="1">
      <alignment horizontal="center"/>
    </xf>
    <xf numFmtId="0" fontId="5" fillId="0" borderId="24" xfId="0" applyNumberFormat="1" applyFont="1" applyBorder="1" applyAlignment="1">
      <alignment horizontal="center"/>
    </xf>
    <xf numFmtId="0" fontId="3" fillId="2" borderId="72" xfId="0" applyFont="1" applyFill="1" applyBorder="1" applyAlignment="1">
      <alignment horizontal="center" vertical="center"/>
    </xf>
    <xf numFmtId="0" fontId="3" fillId="2" borderId="66" xfId="0" applyFont="1" applyFill="1" applyBorder="1" applyAlignment="1">
      <alignment horizontal="center" vertical="center"/>
    </xf>
    <xf numFmtId="0" fontId="3" fillId="2" borderId="69" xfId="0" applyFont="1" applyFill="1" applyBorder="1" applyAlignment="1">
      <alignment horizontal="center" vertical="center"/>
    </xf>
    <xf numFmtId="0" fontId="3" fillId="2" borderId="66" xfId="0" applyFont="1" applyFill="1" applyBorder="1" applyAlignment="1">
      <alignment horizontal="center" vertical="center" wrapText="1"/>
    </xf>
    <xf numFmtId="0" fontId="3" fillId="2" borderId="76" xfId="0" applyFont="1" applyFill="1" applyBorder="1" applyAlignment="1">
      <alignment horizontal="center" vertical="center" wrapText="1"/>
    </xf>
    <xf numFmtId="0" fontId="3" fillId="2" borderId="68" xfId="0" applyFont="1" applyFill="1" applyBorder="1" applyAlignment="1">
      <alignment horizontal="center" vertical="center" wrapText="1"/>
    </xf>
    <xf numFmtId="0" fontId="3" fillId="2" borderId="77" xfId="0" applyFont="1" applyFill="1" applyBorder="1" applyAlignment="1">
      <alignment horizontal="center" vertical="center" wrapText="1"/>
    </xf>
    <xf numFmtId="0" fontId="9" fillId="2" borderId="63" xfId="0" applyFont="1" applyFill="1" applyBorder="1" applyAlignment="1">
      <alignment horizontal="center" vertical="center" wrapText="1"/>
    </xf>
    <xf numFmtId="0" fontId="9" fillId="2" borderId="6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68" xfId="0" applyFont="1" applyFill="1" applyBorder="1" applyAlignment="1">
      <alignment horizontal="center" vertical="center" wrapText="1"/>
    </xf>
    <xf numFmtId="0" fontId="9" fillId="2" borderId="77" xfId="0" applyFont="1" applyFill="1" applyBorder="1" applyAlignment="1">
      <alignment horizontal="center" vertical="center" wrapText="1"/>
    </xf>
    <xf numFmtId="0" fontId="3" fillId="2" borderId="63" xfId="0" applyFont="1" applyFill="1" applyBorder="1" applyAlignment="1">
      <alignment horizontal="center" vertical="center"/>
    </xf>
    <xf numFmtId="0" fontId="3" fillId="2" borderId="6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7" xfId="0" applyFont="1" applyFill="1" applyBorder="1" applyAlignment="1">
      <alignment wrapText="1"/>
    </xf>
    <xf numFmtId="0" fontId="3" fillId="2" borderId="70" xfId="0" applyFont="1" applyFill="1" applyBorder="1" applyAlignment="1">
      <alignment horizontal="center" vertical="center" wrapText="1"/>
    </xf>
    <xf numFmtId="0" fontId="3" fillId="2" borderId="64" xfId="0" applyFont="1" applyFill="1" applyBorder="1" applyAlignment="1">
      <alignment horizontal="center" vertical="center" wrapText="1"/>
    </xf>
    <xf numFmtId="0" fontId="3" fillId="2" borderId="65" xfId="0" applyFont="1" applyFill="1" applyBorder="1" applyAlignment="1">
      <alignment horizontal="center" vertical="center" wrapText="1"/>
    </xf>
    <xf numFmtId="3" fontId="9" fillId="2" borderId="72" xfId="0" applyNumberFormat="1" applyFont="1" applyFill="1" applyBorder="1" applyAlignment="1">
      <alignment horizontal="center" vertical="center" wrapText="1"/>
    </xf>
    <xf numFmtId="0" fontId="9" fillId="2" borderId="66" xfId="0" applyFont="1" applyFill="1" applyBorder="1" applyAlignment="1">
      <alignment horizontal="center" vertical="center" wrapText="1"/>
    </xf>
    <xf numFmtId="0" fontId="9" fillId="2" borderId="69" xfId="0" applyFont="1" applyFill="1" applyBorder="1" applyAlignment="1">
      <alignment horizontal="center" vertical="center" wrapText="1"/>
    </xf>
    <xf numFmtId="0" fontId="9" fillId="2" borderId="76" xfId="0" applyFont="1" applyFill="1" applyBorder="1" applyAlignment="1">
      <alignment horizontal="center" vertical="center" wrapText="1"/>
    </xf>
    <xf numFmtId="0" fontId="9" fillId="2" borderId="70" xfId="0" applyFont="1" applyFill="1" applyBorder="1" applyAlignment="1">
      <alignment horizontal="center" vertical="center" wrapText="1"/>
    </xf>
    <xf numFmtId="0" fontId="9" fillId="2" borderId="64" xfId="0" applyFont="1" applyFill="1" applyBorder="1" applyAlignment="1">
      <alignment horizontal="center" vertical="center" wrapText="1"/>
    </xf>
    <xf numFmtId="0" fontId="9" fillId="2" borderId="67" xfId="0" applyFont="1" applyFill="1" applyBorder="1" applyAlignment="1">
      <alignment horizontal="center" vertical="center" wrapText="1"/>
    </xf>
    <xf numFmtId="0" fontId="3" fillId="0" borderId="40" xfId="0" applyNumberFormat="1" applyFont="1" applyBorder="1" applyAlignment="1">
      <alignment horizontal="center"/>
    </xf>
    <xf numFmtId="0" fontId="5" fillId="0" borderId="44" xfId="0" applyNumberFormat="1" applyFont="1" applyBorder="1" applyAlignment="1">
      <alignment horizontal="center"/>
    </xf>
    <xf numFmtId="0" fontId="3" fillId="2" borderId="72" xfId="0" applyFont="1" applyFill="1" applyBorder="1" applyAlignment="1">
      <alignment horizontal="center" vertical="center" wrapText="1"/>
    </xf>
    <xf numFmtId="0" fontId="3" fillId="2" borderId="69" xfId="0" applyFont="1" applyFill="1" applyBorder="1" applyAlignment="1">
      <alignment horizontal="center" vertical="center" wrapText="1"/>
    </xf>
    <xf numFmtId="0" fontId="3" fillId="0" borderId="48" xfId="0" applyNumberFormat="1" applyFont="1" applyBorder="1" applyAlignment="1">
      <alignment horizontal="center"/>
    </xf>
    <xf numFmtId="0" fontId="5" fillId="0" borderId="52" xfId="0" applyNumberFormat="1" applyFont="1" applyBorder="1" applyAlignment="1">
      <alignment horizontal="center"/>
    </xf>
    <xf numFmtId="0" fontId="3" fillId="0" borderId="48" xfId="0" applyFont="1" applyBorder="1" applyAlignment="1">
      <alignment horizontal="center"/>
    </xf>
    <xf numFmtId="0" fontId="5" fillId="0" borderId="52" xfId="0" applyFont="1" applyBorder="1" applyAlignment="1">
      <alignment horizontal="center"/>
    </xf>
    <xf numFmtId="0" fontId="7" fillId="2" borderId="26"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5" fillId="0" borderId="27" xfId="0" applyFont="1" applyBorder="1" applyAlignment="1"/>
    <xf numFmtId="0" fontId="5" fillId="0" borderId="30" xfId="0" applyFont="1" applyBorder="1" applyAlignment="1"/>
    <xf numFmtId="0" fontId="3" fillId="0" borderId="56" xfId="0" applyNumberFormat="1" applyFont="1" applyBorder="1" applyAlignment="1">
      <alignment horizontal="center"/>
    </xf>
    <xf numFmtId="0" fontId="5" fillId="0" borderId="15" xfId="0" applyNumberFormat="1" applyFont="1" applyBorder="1" applyAlignment="1">
      <alignment horizontal="center"/>
    </xf>
    <xf numFmtId="0" fontId="3" fillId="0" borderId="56" xfId="0" applyFont="1" applyBorder="1" applyAlignment="1">
      <alignment horizontal="center"/>
    </xf>
    <xf numFmtId="0" fontId="5" fillId="0" borderId="15" xfId="0" applyFont="1" applyBorder="1" applyAlignment="1">
      <alignment horizontal="center"/>
    </xf>
    <xf numFmtId="0" fontId="3" fillId="0" borderId="63" xfId="0" applyNumberFormat="1" applyFont="1" applyBorder="1" applyAlignment="1">
      <alignment horizontal="center"/>
    </xf>
    <xf numFmtId="0" fontId="5" fillId="0" borderId="67" xfId="0" applyNumberFormat="1" applyFont="1" applyBorder="1" applyAlignment="1">
      <alignment horizontal="center"/>
    </xf>
    <xf numFmtId="0" fontId="3" fillId="0" borderId="63" xfId="0" applyFont="1" applyBorder="1" applyAlignment="1">
      <alignment horizontal="center"/>
    </xf>
    <xf numFmtId="0" fontId="5" fillId="0" borderId="67" xfId="0" applyFont="1" applyBorder="1" applyAlignment="1">
      <alignment horizontal="center"/>
    </xf>
    <xf numFmtId="0" fontId="3" fillId="0" borderId="15" xfId="0" applyFont="1" applyBorder="1" applyAlignment="1">
      <alignment horizontal="center"/>
    </xf>
    <xf numFmtId="0" fontId="3" fillId="0" borderId="0" xfId="0" applyFont="1" applyBorder="1" applyAlignment="1">
      <alignment horizontal="right"/>
    </xf>
    <xf numFmtId="1" fontId="3" fillId="0" borderId="63" xfId="0" applyNumberFormat="1" applyFont="1" applyBorder="1" applyAlignment="1">
      <alignment horizontal="center"/>
    </xf>
    <xf numFmtId="1" fontId="5" fillId="0" borderId="67" xfId="0" applyNumberFormat="1" applyFont="1" applyBorder="1" applyAlignment="1">
      <alignment horizontal="center"/>
    </xf>
    <xf numFmtId="0" fontId="3" fillId="0" borderId="50" xfId="0" applyFont="1" applyBorder="1" applyAlignment="1">
      <alignment horizontal="center"/>
    </xf>
    <xf numFmtId="0" fontId="3" fillId="0" borderId="73" xfId="0" applyFont="1" applyBorder="1" applyAlignment="1">
      <alignment horizontal="center"/>
    </xf>
    <xf numFmtId="0" fontId="0" fillId="0" borderId="54" xfId="0" applyBorder="1" applyAlignment="1">
      <alignment horizontal="center"/>
    </xf>
    <xf numFmtId="0" fontId="3" fillId="0" borderId="18" xfId="0" applyFont="1" applyBorder="1" applyAlignment="1">
      <alignment horizontal="center"/>
    </xf>
    <xf numFmtId="0" fontId="3" fillId="0" borderId="33" xfId="0" applyFont="1" applyBorder="1" applyAlignment="1">
      <alignment horizontal="center"/>
    </xf>
    <xf numFmtId="0" fontId="3" fillId="0" borderId="67" xfId="0" applyFont="1" applyBorder="1" applyAlignment="1">
      <alignment horizontal="center"/>
    </xf>
    <xf numFmtId="1" fontId="3" fillId="0" borderId="40" xfId="0" applyNumberFormat="1" applyFont="1" applyBorder="1" applyAlignment="1">
      <alignment horizontal="center"/>
    </xf>
    <xf numFmtId="1" fontId="5" fillId="0" borderId="44" xfId="0" applyNumberFormat="1" applyFont="1" applyBorder="1" applyAlignment="1">
      <alignment horizontal="center"/>
    </xf>
    <xf numFmtId="1" fontId="3" fillId="0" borderId="73" xfId="0" applyNumberFormat="1" applyFont="1" applyBorder="1" applyAlignment="1">
      <alignment horizontal="center"/>
    </xf>
    <xf numFmtId="1" fontId="3" fillId="0" borderId="54" xfId="0" applyNumberFormat="1" applyFont="1" applyBorder="1" applyAlignment="1">
      <alignment horizontal="center"/>
    </xf>
    <xf numFmtId="0" fontId="12" fillId="0" borderId="0" xfId="0" applyFont="1" applyAlignment="1">
      <alignment wrapText="1"/>
    </xf>
    <xf numFmtId="0" fontId="5" fillId="0" borderId="0" xfId="0" applyFont="1" applyAlignment="1">
      <alignment wrapText="1"/>
    </xf>
    <xf numFmtId="1" fontId="3" fillId="0" borderId="48" xfId="0" applyNumberFormat="1" applyFont="1" applyBorder="1" applyAlignment="1">
      <alignment horizontal="center"/>
    </xf>
    <xf numFmtId="1" fontId="5" fillId="0" borderId="52" xfId="0" applyNumberFormat="1" applyFont="1" applyBorder="1" applyAlignment="1">
      <alignment horizontal="center"/>
    </xf>
    <xf numFmtId="0" fontId="3" fillId="0" borderId="13" xfId="0" applyFont="1" applyBorder="1" applyAlignment="1">
      <alignment horizontal="center"/>
    </xf>
    <xf numFmtId="0" fontId="3" fillId="0" borderId="6" xfId="0" applyFont="1" applyBorder="1" applyAlignment="1">
      <alignment horizontal="center"/>
    </xf>
    <xf numFmtId="0" fontId="3" fillId="0" borderId="65" xfId="0" applyFont="1" applyBorder="1" applyAlignment="1">
      <alignment horizontal="center"/>
    </xf>
    <xf numFmtId="1" fontId="3" fillId="0" borderId="5" xfId="0" applyNumberFormat="1" applyFont="1" applyBorder="1" applyAlignment="1">
      <alignment horizontal="center"/>
    </xf>
    <xf numFmtId="1" fontId="3" fillId="0" borderId="35" xfId="0" applyNumberFormat="1" applyFont="1" applyBorder="1" applyAlignment="1">
      <alignment horizontal="center"/>
    </xf>
  </cellXfs>
  <cellStyles count="1">
    <cellStyle name="Normální"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0"/>
  <sheetViews>
    <sheetView tabSelected="1" workbookViewId="0">
      <pane ySplit="8" topLeftCell="A73" activePane="bottomLeft" state="frozen"/>
      <selection pane="bottomLeft" activeCell="A89" sqref="A89"/>
    </sheetView>
  </sheetViews>
  <sheetFormatPr defaultColWidth="9.140625" defaultRowHeight="12.75" x14ac:dyDescent="0.2"/>
  <cols>
    <col min="1" max="1" width="5.5703125" style="43" customWidth="1"/>
    <col min="2" max="2" width="4.85546875" style="43" customWidth="1"/>
    <col min="3" max="3" width="9.7109375" style="43" customWidth="1"/>
    <col min="4" max="4" width="8.85546875" style="43" customWidth="1"/>
    <col min="5" max="5" width="10.5703125" style="43" customWidth="1"/>
    <col min="6" max="6" width="8.5703125" style="43" customWidth="1"/>
    <col min="7" max="7" width="9" style="43" customWidth="1"/>
    <col min="8" max="8" width="8" style="43" customWidth="1"/>
    <col min="9" max="9" width="7.5703125" style="43" customWidth="1"/>
    <col min="10" max="10" width="8.28515625" style="43" customWidth="1"/>
    <col min="11" max="11" width="11" style="43" customWidth="1"/>
    <col min="12" max="13" width="12.140625" style="43" customWidth="1"/>
    <col min="14" max="14" width="10.140625" style="43" customWidth="1"/>
    <col min="15" max="15" width="10.28515625" style="43" customWidth="1"/>
    <col min="16" max="16" width="9.42578125" style="43" customWidth="1"/>
    <col min="17" max="17" width="8.42578125" style="43" customWidth="1"/>
    <col min="18" max="18" width="8" style="43" customWidth="1"/>
    <col min="19" max="19" width="7.28515625" style="43" customWidth="1"/>
    <col min="20" max="20" width="8.42578125" style="43" customWidth="1"/>
    <col min="21" max="21" width="10.7109375" style="43" customWidth="1"/>
    <col min="22" max="23" width="10" style="43" customWidth="1"/>
    <col min="24" max="26" width="9.140625" style="43"/>
    <col min="27" max="27" width="11" style="43" bestFit="1" customWidth="1"/>
    <col min="28" max="16384" width="9.140625" style="43"/>
  </cols>
  <sheetData>
    <row r="1" spans="1:23" ht="15" x14ac:dyDescent="0.25">
      <c r="A1" s="1" t="s">
        <v>44</v>
      </c>
    </row>
    <row r="2" spans="1:23" ht="15" thickBot="1" x14ac:dyDescent="0.25">
      <c r="A2" s="2" t="s">
        <v>45</v>
      </c>
    </row>
    <row r="3" spans="1:23" s="3" customFormat="1" ht="28.5" customHeight="1" x14ac:dyDescent="0.2">
      <c r="A3" s="184" t="s">
        <v>0</v>
      </c>
      <c r="B3" s="185"/>
      <c r="C3" s="176" t="s">
        <v>1</v>
      </c>
      <c r="D3" s="189" t="s">
        <v>2</v>
      </c>
      <c r="E3" s="190"/>
      <c r="F3" s="191"/>
      <c r="G3" s="191"/>
      <c r="H3" s="191"/>
      <c r="I3" s="201" t="s">
        <v>3</v>
      </c>
      <c r="J3" s="174"/>
      <c r="K3" s="202"/>
      <c r="L3" s="174" t="s">
        <v>4</v>
      </c>
      <c r="M3" s="176" t="s">
        <v>5</v>
      </c>
      <c r="N3" s="174" t="s">
        <v>6</v>
      </c>
      <c r="O3" s="171" t="s">
        <v>7</v>
      </c>
      <c r="P3" s="172"/>
      <c r="Q3" s="172"/>
      <c r="R3" s="172"/>
      <c r="S3" s="172"/>
      <c r="T3" s="172"/>
      <c r="U3" s="172"/>
      <c r="V3" s="172"/>
      <c r="W3" s="173"/>
    </row>
    <row r="4" spans="1:23" s="3" customFormat="1" ht="45" customHeight="1" thickBot="1" x14ac:dyDescent="0.25">
      <c r="A4" s="186"/>
      <c r="B4" s="187"/>
      <c r="C4" s="188"/>
      <c r="D4" s="14" t="s">
        <v>8</v>
      </c>
      <c r="E4" s="15" t="s">
        <v>9</v>
      </c>
      <c r="F4" s="16" t="s">
        <v>10</v>
      </c>
      <c r="G4" s="17" t="s">
        <v>14</v>
      </c>
      <c r="H4" s="18" t="s">
        <v>40</v>
      </c>
      <c r="I4" s="13" t="s">
        <v>8</v>
      </c>
      <c r="J4" s="19" t="s">
        <v>11</v>
      </c>
      <c r="K4" s="20" t="s">
        <v>12</v>
      </c>
      <c r="L4" s="175"/>
      <c r="M4" s="177"/>
      <c r="N4" s="175"/>
      <c r="O4" s="21" t="s">
        <v>8</v>
      </c>
      <c r="P4" s="17" t="s">
        <v>13</v>
      </c>
      <c r="Q4" s="17" t="s">
        <v>10</v>
      </c>
      <c r="R4" s="17" t="s">
        <v>14</v>
      </c>
      <c r="S4" s="18" t="s">
        <v>15</v>
      </c>
      <c r="T4" s="22" t="s">
        <v>16</v>
      </c>
      <c r="U4" s="23" t="s">
        <v>17</v>
      </c>
      <c r="V4" s="24" t="s">
        <v>42</v>
      </c>
      <c r="W4" s="25" t="s">
        <v>5</v>
      </c>
    </row>
    <row r="5" spans="1:23" ht="24" customHeight="1" x14ac:dyDescent="0.2">
      <c r="A5" s="178" t="s">
        <v>18</v>
      </c>
      <c r="B5" s="179"/>
      <c r="C5" s="182" t="s">
        <v>49</v>
      </c>
      <c r="D5" s="196" t="s">
        <v>19</v>
      </c>
      <c r="E5" s="197"/>
      <c r="F5" s="179"/>
      <c r="G5" s="179"/>
      <c r="H5" s="179"/>
      <c r="I5" s="178" t="s">
        <v>20</v>
      </c>
      <c r="J5" s="197"/>
      <c r="K5" s="198"/>
      <c r="L5" s="193" t="s">
        <v>50</v>
      </c>
      <c r="M5" s="182" t="s">
        <v>51</v>
      </c>
      <c r="N5" s="193" t="s">
        <v>21</v>
      </c>
      <c r="O5" s="192" t="s">
        <v>22</v>
      </c>
      <c r="P5" s="193"/>
      <c r="Q5" s="193"/>
      <c r="R5" s="193"/>
      <c r="S5" s="193"/>
      <c r="T5" s="193"/>
      <c r="U5" s="193"/>
      <c r="V5" s="193"/>
      <c r="W5" s="194"/>
    </row>
    <row r="6" spans="1:23" ht="56.25" customHeight="1" thickBot="1" x14ac:dyDescent="0.25">
      <c r="A6" s="180"/>
      <c r="B6" s="181"/>
      <c r="C6" s="183"/>
      <c r="D6" s="149" t="s">
        <v>23</v>
      </c>
      <c r="E6" s="150" t="s">
        <v>24</v>
      </c>
      <c r="F6" s="151" t="s">
        <v>25</v>
      </c>
      <c r="G6" s="152" t="s">
        <v>27</v>
      </c>
      <c r="H6" s="153" t="s">
        <v>41</v>
      </c>
      <c r="I6" s="154" t="s">
        <v>23</v>
      </c>
      <c r="J6" s="150" t="s">
        <v>26</v>
      </c>
      <c r="K6" s="155" t="s">
        <v>52</v>
      </c>
      <c r="L6" s="195"/>
      <c r="M6" s="183"/>
      <c r="N6" s="195"/>
      <c r="O6" s="156" t="s">
        <v>23</v>
      </c>
      <c r="P6" s="152" t="s">
        <v>24</v>
      </c>
      <c r="Q6" s="152" t="s">
        <v>25</v>
      </c>
      <c r="R6" s="152" t="s">
        <v>27</v>
      </c>
      <c r="S6" s="153" t="s">
        <v>28</v>
      </c>
      <c r="T6" s="157" t="s">
        <v>29</v>
      </c>
      <c r="U6" s="158" t="s">
        <v>53</v>
      </c>
      <c r="V6" s="159" t="s">
        <v>50</v>
      </c>
      <c r="W6" s="160" t="s">
        <v>51</v>
      </c>
    </row>
    <row r="7" spans="1:23" s="38" customFormat="1" ht="12" customHeight="1" thickBot="1" x14ac:dyDescent="0.25">
      <c r="A7" s="207"/>
      <c r="B7" s="208"/>
      <c r="C7" s="27">
        <v>1</v>
      </c>
      <c r="D7" s="28" t="s">
        <v>38</v>
      </c>
      <c r="E7" s="29">
        <v>3</v>
      </c>
      <c r="F7" s="26">
        <v>4</v>
      </c>
      <c r="G7" s="26">
        <v>5</v>
      </c>
      <c r="H7" s="30">
        <v>6</v>
      </c>
      <c r="I7" s="28" t="s">
        <v>39</v>
      </c>
      <c r="J7" s="29">
        <v>8</v>
      </c>
      <c r="K7" s="26">
        <v>9</v>
      </c>
      <c r="L7" s="31">
        <v>10</v>
      </c>
      <c r="M7" s="30">
        <v>11</v>
      </c>
      <c r="N7" s="31">
        <v>12</v>
      </c>
      <c r="O7" s="39" t="s">
        <v>43</v>
      </c>
      <c r="P7" s="33">
        <v>14</v>
      </c>
      <c r="Q7" s="33">
        <v>15</v>
      </c>
      <c r="R7" s="33">
        <v>16</v>
      </c>
      <c r="S7" s="34">
        <v>17</v>
      </c>
      <c r="T7" s="32">
        <v>18</v>
      </c>
      <c r="U7" s="35">
        <v>19</v>
      </c>
      <c r="V7" s="36">
        <v>20</v>
      </c>
      <c r="W7" s="37">
        <v>21</v>
      </c>
    </row>
    <row r="8" spans="1:23" ht="13.5" thickBot="1" x14ac:dyDescent="0.25">
      <c r="A8" s="209"/>
      <c r="B8" s="209"/>
      <c r="C8" s="209"/>
      <c r="D8" s="209"/>
      <c r="E8" s="209"/>
      <c r="F8" s="209"/>
      <c r="G8" s="209"/>
      <c r="H8" s="209"/>
      <c r="I8" s="210"/>
      <c r="J8" s="209"/>
      <c r="K8" s="209"/>
      <c r="L8" s="209"/>
      <c r="M8" s="209"/>
      <c r="N8" s="209"/>
      <c r="O8" s="209"/>
      <c r="P8" s="209"/>
      <c r="Q8" s="209"/>
      <c r="R8" s="209"/>
      <c r="S8" s="210"/>
      <c r="T8" s="209"/>
      <c r="U8" s="209"/>
      <c r="V8" s="209"/>
      <c r="W8" s="209"/>
    </row>
    <row r="9" spans="1:23" x14ac:dyDescent="0.2">
      <c r="A9" s="4">
        <v>2000</v>
      </c>
      <c r="B9" s="5" t="s">
        <v>30</v>
      </c>
      <c r="C9" s="49">
        <v>52925</v>
      </c>
      <c r="D9" s="50">
        <v>4695</v>
      </c>
      <c r="E9" s="51">
        <v>3890</v>
      </c>
      <c r="F9" s="52">
        <v>580</v>
      </c>
      <c r="G9" s="51">
        <v>155</v>
      </c>
      <c r="H9" s="52">
        <v>70</v>
      </c>
      <c r="I9" s="50">
        <v>300</v>
      </c>
      <c r="J9" s="51">
        <v>265</v>
      </c>
      <c r="K9" s="52">
        <v>35</v>
      </c>
      <c r="L9" s="49">
        <v>1085</v>
      </c>
      <c r="M9" s="49">
        <v>5083</v>
      </c>
      <c r="N9" s="53">
        <v>1694.0887</v>
      </c>
      <c r="O9" s="49">
        <v>1723</v>
      </c>
      <c r="P9" s="52">
        <v>1567</v>
      </c>
      <c r="Q9" s="51">
        <v>104</v>
      </c>
      <c r="R9" s="52">
        <v>51</v>
      </c>
      <c r="S9" s="54">
        <v>1</v>
      </c>
      <c r="T9" s="50">
        <v>26</v>
      </c>
      <c r="U9" s="54">
        <v>4</v>
      </c>
      <c r="V9" s="50">
        <v>146</v>
      </c>
      <c r="W9" s="55">
        <v>645</v>
      </c>
    </row>
    <row r="10" spans="1:23" ht="12.75" customHeight="1" x14ac:dyDescent="0.2">
      <c r="A10" s="6"/>
      <c r="B10" s="7" t="s">
        <v>31</v>
      </c>
      <c r="C10" s="56">
        <v>51332</v>
      </c>
      <c r="D10" s="57">
        <v>7057</v>
      </c>
      <c r="E10" s="58">
        <v>5237</v>
      </c>
      <c r="F10" s="59">
        <v>643</v>
      </c>
      <c r="G10" s="58">
        <v>984</v>
      </c>
      <c r="H10" s="59">
        <v>193</v>
      </c>
      <c r="I10" s="57">
        <v>383</v>
      </c>
      <c r="J10" s="58">
        <v>342</v>
      </c>
      <c r="K10" s="59">
        <v>41</v>
      </c>
      <c r="L10" s="56">
        <v>1402</v>
      </c>
      <c r="M10" s="56">
        <v>7468</v>
      </c>
      <c r="N10" s="60">
        <v>1694.7692</v>
      </c>
      <c r="O10" s="56">
        <v>2242</v>
      </c>
      <c r="P10" s="59">
        <v>1950</v>
      </c>
      <c r="Q10" s="58">
        <v>75</v>
      </c>
      <c r="R10" s="59">
        <v>212</v>
      </c>
      <c r="S10" s="61">
        <v>5</v>
      </c>
      <c r="T10" s="57">
        <v>25</v>
      </c>
      <c r="U10" s="61">
        <v>4</v>
      </c>
      <c r="V10" s="57">
        <v>218</v>
      </c>
      <c r="W10" s="62">
        <v>1063</v>
      </c>
    </row>
    <row r="11" spans="1:23" x14ac:dyDescent="0.2">
      <c r="A11" s="6"/>
      <c r="B11" s="7" t="s">
        <v>32</v>
      </c>
      <c r="C11" s="56">
        <v>50914</v>
      </c>
      <c r="D11" s="57">
        <v>7330</v>
      </c>
      <c r="E11" s="58">
        <v>5658</v>
      </c>
      <c r="F11" s="59">
        <v>491</v>
      </c>
      <c r="G11" s="58">
        <v>981</v>
      </c>
      <c r="H11" s="59">
        <v>200</v>
      </c>
      <c r="I11" s="57">
        <v>410</v>
      </c>
      <c r="J11" s="58">
        <v>368</v>
      </c>
      <c r="K11" s="59">
        <v>42</v>
      </c>
      <c r="L11" s="56">
        <v>1647</v>
      </c>
      <c r="M11" s="56">
        <v>7865</v>
      </c>
      <c r="N11" s="60">
        <v>1758.8913</v>
      </c>
      <c r="O11" s="56">
        <v>2541</v>
      </c>
      <c r="P11" s="59">
        <v>2247</v>
      </c>
      <c r="Q11" s="58">
        <v>72</v>
      </c>
      <c r="R11" s="59">
        <v>219</v>
      </c>
      <c r="S11" s="61">
        <v>3</v>
      </c>
      <c r="T11" s="57">
        <v>28</v>
      </c>
      <c r="U11" s="61">
        <v>5</v>
      </c>
      <c r="V11" s="57">
        <v>264</v>
      </c>
      <c r="W11" s="62">
        <v>1199</v>
      </c>
    </row>
    <row r="12" spans="1:23" ht="13.5" thickBot="1" x14ac:dyDescent="0.25">
      <c r="A12" s="9"/>
      <c r="B12" s="10" t="s">
        <v>33</v>
      </c>
      <c r="C12" s="63">
        <v>56345</v>
      </c>
      <c r="D12" s="64">
        <v>6363</v>
      </c>
      <c r="E12" s="65">
        <v>5142</v>
      </c>
      <c r="F12" s="66">
        <v>694</v>
      </c>
      <c r="G12" s="58">
        <v>403</v>
      </c>
      <c r="H12" s="59">
        <v>124</v>
      </c>
      <c r="I12" s="64">
        <v>393</v>
      </c>
      <c r="J12" s="65">
        <v>361</v>
      </c>
      <c r="K12" s="67">
        <v>32</v>
      </c>
      <c r="L12" s="63">
        <v>1391</v>
      </c>
      <c r="M12" s="63">
        <v>6647</v>
      </c>
      <c r="N12" s="68">
        <v>1948.1369</v>
      </c>
      <c r="O12" s="63">
        <v>2382</v>
      </c>
      <c r="P12" s="64">
        <v>2131</v>
      </c>
      <c r="Q12" s="65">
        <v>123</v>
      </c>
      <c r="R12" s="66">
        <v>126</v>
      </c>
      <c r="S12" s="69">
        <v>2</v>
      </c>
      <c r="T12" s="64">
        <v>30</v>
      </c>
      <c r="U12" s="69">
        <v>4</v>
      </c>
      <c r="V12" s="57">
        <v>196</v>
      </c>
      <c r="W12" s="62">
        <v>963</v>
      </c>
    </row>
    <row r="13" spans="1:23" x14ac:dyDescent="0.2">
      <c r="A13" s="6">
        <v>2001</v>
      </c>
      <c r="B13" s="7" t="s">
        <v>30</v>
      </c>
      <c r="C13" s="56">
        <v>41343</v>
      </c>
      <c r="D13" s="57">
        <v>4757</v>
      </c>
      <c r="E13" s="58">
        <v>4083</v>
      </c>
      <c r="F13" s="59">
        <v>441</v>
      </c>
      <c r="G13" s="51">
        <v>165</v>
      </c>
      <c r="H13" s="52">
        <v>68</v>
      </c>
      <c r="I13" s="57">
        <v>261</v>
      </c>
      <c r="J13" s="58">
        <v>237</v>
      </c>
      <c r="K13" s="70">
        <v>24</v>
      </c>
      <c r="L13" s="70">
        <v>1011</v>
      </c>
      <c r="M13" s="56">
        <v>5191</v>
      </c>
      <c r="N13" s="60">
        <v>1775.6112000000001</v>
      </c>
      <c r="O13" s="56">
        <v>1600</v>
      </c>
      <c r="P13" s="59">
        <v>1464</v>
      </c>
      <c r="Q13" s="58">
        <v>79</v>
      </c>
      <c r="R13" s="59">
        <v>55</v>
      </c>
      <c r="S13" s="54">
        <v>2</v>
      </c>
      <c r="T13" s="57">
        <v>21</v>
      </c>
      <c r="U13" s="61">
        <v>0</v>
      </c>
      <c r="V13" s="50">
        <v>142</v>
      </c>
      <c r="W13" s="55">
        <v>626</v>
      </c>
    </row>
    <row r="14" spans="1:23" x14ac:dyDescent="0.2">
      <c r="A14" s="6"/>
      <c r="B14" s="7" t="s">
        <v>31</v>
      </c>
      <c r="C14" s="56">
        <v>44178</v>
      </c>
      <c r="D14" s="57">
        <v>6944</v>
      </c>
      <c r="E14" s="58">
        <v>5402</v>
      </c>
      <c r="F14" s="59">
        <v>569</v>
      </c>
      <c r="G14" s="58">
        <v>766</v>
      </c>
      <c r="H14" s="59">
        <v>207</v>
      </c>
      <c r="I14" s="57">
        <v>304</v>
      </c>
      <c r="J14" s="58">
        <v>279</v>
      </c>
      <c r="K14" s="70">
        <v>25</v>
      </c>
      <c r="L14" s="70">
        <v>1472</v>
      </c>
      <c r="M14" s="56">
        <v>7532</v>
      </c>
      <c r="N14" s="60">
        <v>1900.1027999999999</v>
      </c>
      <c r="O14" s="56">
        <v>2450</v>
      </c>
      <c r="P14" s="59">
        <v>2208</v>
      </c>
      <c r="Q14" s="58">
        <v>71</v>
      </c>
      <c r="R14" s="59">
        <v>166</v>
      </c>
      <c r="S14" s="61">
        <v>5</v>
      </c>
      <c r="T14" s="57">
        <v>29</v>
      </c>
      <c r="U14" s="61">
        <v>5</v>
      </c>
      <c r="V14" s="57">
        <v>212</v>
      </c>
      <c r="W14" s="62">
        <v>1109</v>
      </c>
    </row>
    <row r="15" spans="1:23" ht="12.75" customHeight="1" x14ac:dyDescent="0.2">
      <c r="A15" s="6"/>
      <c r="B15" s="7" t="s">
        <v>32</v>
      </c>
      <c r="C15" s="56">
        <v>46846</v>
      </c>
      <c r="D15" s="57">
        <v>7668</v>
      </c>
      <c r="E15" s="58">
        <v>6098</v>
      </c>
      <c r="F15" s="59">
        <v>456</v>
      </c>
      <c r="G15" s="58">
        <v>914</v>
      </c>
      <c r="H15" s="59">
        <v>200</v>
      </c>
      <c r="I15" s="57">
        <v>400</v>
      </c>
      <c r="J15" s="58">
        <v>371</v>
      </c>
      <c r="K15" s="70">
        <v>29</v>
      </c>
      <c r="L15" s="70">
        <v>1667</v>
      </c>
      <c r="M15" s="56">
        <v>8429</v>
      </c>
      <c r="N15" s="60">
        <v>2155.6532000000002</v>
      </c>
      <c r="O15" s="56">
        <v>2757</v>
      </c>
      <c r="P15" s="59">
        <v>2448</v>
      </c>
      <c r="Q15" s="58">
        <v>84</v>
      </c>
      <c r="R15" s="59">
        <v>222</v>
      </c>
      <c r="S15" s="61">
        <v>3</v>
      </c>
      <c r="T15" s="57">
        <v>31</v>
      </c>
      <c r="U15" s="61">
        <v>2</v>
      </c>
      <c r="V15" s="57">
        <v>262</v>
      </c>
      <c r="W15" s="62">
        <v>1291</v>
      </c>
    </row>
    <row r="16" spans="1:23" ht="13.5" thickBot="1" x14ac:dyDescent="0.25">
      <c r="A16" s="9"/>
      <c r="B16" s="10" t="s">
        <v>33</v>
      </c>
      <c r="C16" s="63">
        <v>53297</v>
      </c>
      <c r="D16" s="64">
        <v>6657</v>
      </c>
      <c r="E16" s="65">
        <v>5564</v>
      </c>
      <c r="F16" s="66">
        <v>631</v>
      </c>
      <c r="G16" s="58">
        <v>339</v>
      </c>
      <c r="H16" s="59">
        <v>123</v>
      </c>
      <c r="I16" s="64">
        <v>369</v>
      </c>
      <c r="J16" s="65">
        <v>332</v>
      </c>
      <c r="K16" s="67">
        <v>37</v>
      </c>
      <c r="L16" s="67">
        <v>1343</v>
      </c>
      <c r="M16" s="63">
        <v>7145</v>
      </c>
      <c r="N16" s="68">
        <v>2412.529</v>
      </c>
      <c r="O16" s="63">
        <v>2384</v>
      </c>
      <c r="P16" s="64">
        <v>2177</v>
      </c>
      <c r="Q16" s="65">
        <v>105</v>
      </c>
      <c r="R16" s="66">
        <v>99</v>
      </c>
      <c r="S16" s="69">
        <v>3</v>
      </c>
      <c r="T16" s="64">
        <v>20</v>
      </c>
      <c r="U16" s="69">
        <v>4</v>
      </c>
      <c r="V16" s="57">
        <v>185</v>
      </c>
      <c r="W16" s="62">
        <v>907</v>
      </c>
    </row>
    <row r="17" spans="1:23" x14ac:dyDescent="0.2">
      <c r="A17" s="6">
        <v>2002</v>
      </c>
      <c r="B17" s="7" t="s">
        <v>30</v>
      </c>
      <c r="C17" s="56">
        <v>42140</v>
      </c>
      <c r="D17" s="57">
        <v>4874</v>
      </c>
      <c r="E17" s="58">
        <v>4087</v>
      </c>
      <c r="F17" s="59">
        <v>474</v>
      </c>
      <c r="G17" s="51">
        <v>211</v>
      </c>
      <c r="H17" s="52">
        <v>102</v>
      </c>
      <c r="I17" s="57">
        <v>260</v>
      </c>
      <c r="J17" s="58">
        <v>235</v>
      </c>
      <c r="K17" s="59">
        <v>25</v>
      </c>
      <c r="L17" s="56">
        <v>971</v>
      </c>
      <c r="M17" s="56">
        <v>5341</v>
      </c>
      <c r="N17" s="60">
        <v>1885.0133000000001</v>
      </c>
      <c r="O17" s="56">
        <v>1783</v>
      </c>
      <c r="P17" s="59">
        <v>1636</v>
      </c>
      <c r="Q17" s="58">
        <v>76</v>
      </c>
      <c r="R17" s="59">
        <v>70</v>
      </c>
      <c r="S17" s="54">
        <v>1</v>
      </c>
      <c r="T17" s="57">
        <v>26</v>
      </c>
      <c r="U17" s="61">
        <v>5</v>
      </c>
      <c r="V17" s="50">
        <v>125</v>
      </c>
      <c r="W17" s="55">
        <v>717</v>
      </c>
    </row>
    <row r="18" spans="1:23" x14ac:dyDescent="0.2">
      <c r="A18" s="6"/>
      <c r="B18" s="7" t="s">
        <v>31</v>
      </c>
      <c r="C18" s="56">
        <v>45377</v>
      </c>
      <c r="D18" s="57">
        <v>7070</v>
      </c>
      <c r="E18" s="58">
        <v>5510</v>
      </c>
      <c r="F18" s="59">
        <v>526</v>
      </c>
      <c r="G18" s="58">
        <v>850</v>
      </c>
      <c r="H18" s="59">
        <v>184</v>
      </c>
      <c r="I18" s="57">
        <v>365</v>
      </c>
      <c r="J18" s="58">
        <v>330</v>
      </c>
      <c r="K18" s="59">
        <v>35</v>
      </c>
      <c r="L18" s="56">
        <v>1479</v>
      </c>
      <c r="M18" s="56">
        <v>7651</v>
      </c>
      <c r="N18" s="60">
        <v>2136.4703</v>
      </c>
      <c r="O18" s="56">
        <v>2527</v>
      </c>
      <c r="P18" s="59">
        <v>2240</v>
      </c>
      <c r="Q18" s="58">
        <v>51</v>
      </c>
      <c r="R18" s="59">
        <v>233</v>
      </c>
      <c r="S18" s="61">
        <v>3</v>
      </c>
      <c r="T18" s="57">
        <v>33</v>
      </c>
      <c r="U18" s="61">
        <v>5</v>
      </c>
      <c r="V18" s="57">
        <v>245</v>
      </c>
      <c r="W18" s="62">
        <v>1195</v>
      </c>
    </row>
    <row r="19" spans="1:23" x14ac:dyDescent="0.2">
      <c r="A19" s="6"/>
      <c r="B19" s="7" t="s">
        <v>32</v>
      </c>
      <c r="C19" s="56">
        <v>48933</v>
      </c>
      <c r="D19" s="57">
        <v>8011</v>
      </c>
      <c r="E19" s="58">
        <v>6327</v>
      </c>
      <c r="F19" s="59">
        <v>465</v>
      </c>
      <c r="G19" s="58">
        <v>1049</v>
      </c>
      <c r="H19" s="59">
        <v>170</v>
      </c>
      <c r="I19" s="57">
        <v>417</v>
      </c>
      <c r="J19" s="58">
        <v>384</v>
      </c>
      <c r="K19" s="59">
        <v>33</v>
      </c>
      <c r="L19" s="56">
        <v>1646</v>
      </c>
      <c r="M19" s="56">
        <v>8777</v>
      </c>
      <c r="N19" s="60">
        <v>2324.7662999999998</v>
      </c>
      <c r="O19" s="56">
        <v>2806</v>
      </c>
      <c r="P19" s="59">
        <v>2455</v>
      </c>
      <c r="Q19" s="58">
        <v>69</v>
      </c>
      <c r="R19" s="59">
        <v>280</v>
      </c>
      <c r="S19" s="61">
        <v>2</v>
      </c>
      <c r="T19" s="57">
        <v>35</v>
      </c>
      <c r="U19" s="61">
        <v>8</v>
      </c>
      <c r="V19" s="57">
        <v>270</v>
      </c>
      <c r="W19" s="62">
        <v>1336</v>
      </c>
    </row>
    <row r="20" spans="1:23" ht="13.5" thickBot="1" x14ac:dyDescent="0.25">
      <c r="A20" s="9"/>
      <c r="B20" s="10" t="s">
        <v>33</v>
      </c>
      <c r="C20" s="63">
        <v>54268</v>
      </c>
      <c r="D20" s="64">
        <v>6630</v>
      </c>
      <c r="E20" s="65">
        <v>5721</v>
      </c>
      <c r="F20" s="66">
        <v>555</v>
      </c>
      <c r="G20" s="58">
        <v>261</v>
      </c>
      <c r="H20" s="59">
        <v>93</v>
      </c>
      <c r="I20" s="64">
        <v>389</v>
      </c>
      <c r="J20" s="65">
        <v>365</v>
      </c>
      <c r="K20" s="66">
        <v>24</v>
      </c>
      <c r="L20" s="63">
        <v>1396</v>
      </c>
      <c r="M20" s="63">
        <v>7244</v>
      </c>
      <c r="N20" s="68">
        <v>2544.9537999999998</v>
      </c>
      <c r="O20" s="63">
        <v>2436</v>
      </c>
      <c r="P20" s="64">
        <v>2235</v>
      </c>
      <c r="Q20" s="65">
        <v>100</v>
      </c>
      <c r="R20" s="66">
        <v>95</v>
      </c>
      <c r="S20" s="69">
        <v>6</v>
      </c>
      <c r="T20" s="64">
        <v>42</v>
      </c>
      <c r="U20" s="69">
        <v>4</v>
      </c>
      <c r="V20" s="57">
        <v>194</v>
      </c>
      <c r="W20" s="62">
        <v>1002</v>
      </c>
    </row>
    <row r="21" spans="1:23" x14ac:dyDescent="0.2">
      <c r="A21" s="6">
        <v>2003</v>
      </c>
      <c r="B21" s="7" t="s">
        <v>30</v>
      </c>
      <c r="C21" s="56">
        <v>44594</v>
      </c>
      <c r="D21" s="57">
        <v>4915</v>
      </c>
      <c r="E21" s="58">
        <v>4246</v>
      </c>
      <c r="F21" s="59">
        <v>418</v>
      </c>
      <c r="G21" s="51">
        <v>178</v>
      </c>
      <c r="H21" s="52">
        <v>73</v>
      </c>
      <c r="I21" s="50">
        <v>277</v>
      </c>
      <c r="J21" s="58">
        <v>254</v>
      </c>
      <c r="K21" s="59">
        <v>23</v>
      </c>
      <c r="L21" s="56">
        <v>955</v>
      </c>
      <c r="M21" s="56">
        <v>5401</v>
      </c>
      <c r="N21" s="60">
        <v>2077.3939999999998</v>
      </c>
      <c r="O21" s="56">
        <v>1861</v>
      </c>
      <c r="P21" s="59">
        <v>1728</v>
      </c>
      <c r="Q21" s="58">
        <v>81</v>
      </c>
      <c r="R21" s="59">
        <v>52</v>
      </c>
      <c r="S21" s="54">
        <v>0</v>
      </c>
      <c r="T21" s="57">
        <v>22</v>
      </c>
      <c r="U21" s="61">
        <v>5</v>
      </c>
      <c r="V21" s="50">
        <v>139</v>
      </c>
      <c r="W21" s="55">
        <v>695</v>
      </c>
    </row>
    <row r="22" spans="1:23" x14ac:dyDescent="0.2">
      <c r="A22" s="6"/>
      <c r="B22" s="7" t="s">
        <v>31</v>
      </c>
      <c r="C22" s="56">
        <v>48503</v>
      </c>
      <c r="D22" s="57">
        <v>7634</v>
      </c>
      <c r="E22" s="58">
        <v>5984</v>
      </c>
      <c r="F22" s="59">
        <v>514</v>
      </c>
      <c r="G22" s="58">
        <v>959</v>
      </c>
      <c r="H22" s="59">
        <v>177</v>
      </c>
      <c r="I22" s="57">
        <v>375</v>
      </c>
      <c r="J22" s="58">
        <v>350</v>
      </c>
      <c r="K22" s="59">
        <v>25</v>
      </c>
      <c r="L22" s="56">
        <v>1427</v>
      </c>
      <c r="M22" s="56">
        <v>8408</v>
      </c>
      <c r="N22" s="60">
        <v>2264.9501</v>
      </c>
      <c r="O22" s="56">
        <v>2626</v>
      </c>
      <c r="P22" s="59">
        <v>2321</v>
      </c>
      <c r="Q22" s="58">
        <v>47</v>
      </c>
      <c r="R22" s="59">
        <v>251</v>
      </c>
      <c r="S22" s="61">
        <v>7</v>
      </c>
      <c r="T22" s="57">
        <v>31</v>
      </c>
      <c r="U22" s="61">
        <v>3</v>
      </c>
      <c r="V22" s="57">
        <v>244</v>
      </c>
      <c r="W22" s="62">
        <v>1253</v>
      </c>
    </row>
    <row r="23" spans="1:23" x14ac:dyDescent="0.2">
      <c r="A23" s="6"/>
      <c r="B23" s="7" t="s">
        <v>32</v>
      </c>
      <c r="C23" s="56">
        <v>50584</v>
      </c>
      <c r="D23" s="57">
        <v>8396</v>
      </c>
      <c r="E23" s="58">
        <v>6749</v>
      </c>
      <c r="F23" s="59">
        <v>411</v>
      </c>
      <c r="G23" s="58">
        <v>1049</v>
      </c>
      <c r="H23" s="59">
        <v>187</v>
      </c>
      <c r="I23" s="57">
        <v>445</v>
      </c>
      <c r="J23" s="58">
        <v>398</v>
      </c>
      <c r="K23" s="59">
        <v>47</v>
      </c>
      <c r="L23" s="56">
        <v>1700</v>
      </c>
      <c r="M23" s="56">
        <v>9493</v>
      </c>
      <c r="N23" s="60">
        <v>2495.8701999999998</v>
      </c>
      <c r="O23" s="56">
        <v>2613</v>
      </c>
      <c r="P23" s="59">
        <v>2298</v>
      </c>
      <c r="Q23" s="58">
        <v>54</v>
      </c>
      <c r="R23" s="59">
        <v>258</v>
      </c>
      <c r="S23" s="61">
        <v>3</v>
      </c>
      <c r="T23" s="57">
        <v>46</v>
      </c>
      <c r="U23" s="61">
        <v>4</v>
      </c>
      <c r="V23" s="57">
        <v>232</v>
      </c>
      <c r="W23" s="62">
        <v>1223</v>
      </c>
    </row>
    <row r="24" spans="1:23" ht="13.5" thickBot="1" x14ac:dyDescent="0.25">
      <c r="A24" s="9"/>
      <c r="B24" s="10" t="s">
        <v>33</v>
      </c>
      <c r="C24" s="63">
        <v>52170</v>
      </c>
      <c r="D24" s="64">
        <v>6375</v>
      </c>
      <c r="E24" s="65">
        <v>5549</v>
      </c>
      <c r="F24" s="66">
        <v>469</v>
      </c>
      <c r="G24" s="58">
        <v>271</v>
      </c>
      <c r="H24" s="59">
        <v>86</v>
      </c>
      <c r="I24" s="64">
        <v>350</v>
      </c>
      <c r="J24" s="65">
        <v>317</v>
      </c>
      <c r="K24" s="66">
        <v>33</v>
      </c>
      <c r="L24" s="63">
        <v>1171</v>
      </c>
      <c r="M24" s="63">
        <v>7010</v>
      </c>
      <c r="N24" s="68">
        <v>2496.0578999999998</v>
      </c>
      <c r="O24" s="63">
        <v>1976</v>
      </c>
      <c r="P24" s="64">
        <v>1840</v>
      </c>
      <c r="Q24" s="65">
        <v>70</v>
      </c>
      <c r="R24" s="66">
        <v>63</v>
      </c>
      <c r="S24" s="69">
        <v>3</v>
      </c>
      <c r="T24" s="64">
        <v>12</v>
      </c>
      <c r="U24" s="69">
        <v>4</v>
      </c>
      <c r="V24" s="57">
        <v>111</v>
      </c>
      <c r="W24" s="62">
        <v>689</v>
      </c>
    </row>
    <row r="25" spans="1:23" x14ac:dyDescent="0.2">
      <c r="A25" s="6">
        <v>2004</v>
      </c>
      <c r="B25" s="7" t="s">
        <v>30</v>
      </c>
      <c r="C25" s="56">
        <v>48070</v>
      </c>
      <c r="D25" s="57">
        <v>4826</v>
      </c>
      <c r="E25" s="58">
        <v>4212</v>
      </c>
      <c r="F25" s="59">
        <v>404</v>
      </c>
      <c r="G25" s="51">
        <v>148</v>
      </c>
      <c r="H25" s="52">
        <v>62</v>
      </c>
      <c r="I25" s="50">
        <v>232</v>
      </c>
      <c r="J25" s="58">
        <v>202</v>
      </c>
      <c r="K25" s="59">
        <v>30</v>
      </c>
      <c r="L25" s="56">
        <v>839</v>
      </c>
      <c r="M25" s="56">
        <v>5411</v>
      </c>
      <c r="N25" s="60">
        <v>2319.5077999999999</v>
      </c>
      <c r="O25" s="56">
        <v>1588</v>
      </c>
      <c r="P25" s="59">
        <v>1482</v>
      </c>
      <c r="Q25" s="58">
        <v>71</v>
      </c>
      <c r="R25" s="59">
        <v>35</v>
      </c>
      <c r="S25" s="54">
        <v>0</v>
      </c>
      <c r="T25" s="57">
        <v>5</v>
      </c>
      <c r="U25" s="61">
        <v>4</v>
      </c>
      <c r="V25" s="50">
        <v>56</v>
      </c>
      <c r="W25" s="55">
        <v>549</v>
      </c>
    </row>
    <row r="26" spans="1:23" x14ac:dyDescent="0.2">
      <c r="A26" s="6"/>
      <c r="B26" s="7" t="s">
        <v>31</v>
      </c>
      <c r="C26" s="56">
        <v>48430</v>
      </c>
      <c r="D26" s="57">
        <v>7131</v>
      </c>
      <c r="E26" s="58">
        <v>5746</v>
      </c>
      <c r="F26" s="59">
        <v>482</v>
      </c>
      <c r="G26" s="58">
        <v>774</v>
      </c>
      <c r="H26" s="59">
        <v>129</v>
      </c>
      <c r="I26" s="57">
        <v>359</v>
      </c>
      <c r="J26" s="58">
        <v>310</v>
      </c>
      <c r="K26" s="59">
        <v>49</v>
      </c>
      <c r="L26" s="56">
        <v>1291</v>
      </c>
      <c r="M26" s="56">
        <v>7891</v>
      </c>
      <c r="N26" s="60">
        <v>2367.13</v>
      </c>
      <c r="O26" s="56">
        <v>2257</v>
      </c>
      <c r="P26" s="59">
        <v>2053</v>
      </c>
      <c r="Q26" s="58">
        <v>46</v>
      </c>
      <c r="R26" s="59">
        <v>156</v>
      </c>
      <c r="S26" s="61">
        <v>2</v>
      </c>
      <c r="T26" s="57">
        <v>20</v>
      </c>
      <c r="U26" s="61">
        <v>3</v>
      </c>
      <c r="V26" s="57">
        <v>138</v>
      </c>
      <c r="W26" s="62">
        <v>924</v>
      </c>
    </row>
    <row r="27" spans="1:23" x14ac:dyDescent="0.2">
      <c r="A27" s="6"/>
      <c r="B27" s="7" t="s">
        <v>32</v>
      </c>
      <c r="C27" s="56">
        <v>48637</v>
      </c>
      <c r="D27" s="57">
        <v>7983</v>
      </c>
      <c r="E27" s="58">
        <v>6416</v>
      </c>
      <c r="F27" s="59">
        <v>385</v>
      </c>
      <c r="G27" s="58">
        <v>1009</v>
      </c>
      <c r="H27" s="59">
        <v>173</v>
      </c>
      <c r="I27" s="57">
        <v>394</v>
      </c>
      <c r="J27" s="58">
        <v>345</v>
      </c>
      <c r="K27" s="59">
        <v>49</v>
      </c>
      <c r="L27" s="56">
        <v>1540</v>
      </c>
      <c r="M27" s="56">
        <v>8906</v>
      </c>
      <c r="N27" s="60">
        <v>2465.6253000000002</v>
      </c>
      <c r="O27" s="56">
        <v>2346</v>
      </c>
      <c r="P27" s="59">
        <v>2076</v>
      </c>
      <c r="Q27" s="58">
        <v>35</v>
      </c>
      <c r="R27" s="59">
        <v>232</v>
      </c>
      <c r="S27" s="61">
        <v>3</v>
      </c>
      <c r="T27" s="57">
        <v>21</v>
      </c>
      <c r="U27" s="61">
        <v>1</v>
      </c>
      <c r="V27" s="57">
        <v>134</v>
      </c>
      <c r="W27" s="62">
        <v>972</v>
      </c>
    </row>
    <row r="28" spans="1:23" ht="13.5" thickBot="1" x14ac:dyDescent="0.25">
      <c r="A28" s="9"/>
      <c r="B28" s="10" t="s">
        <v>33</v>
      </c>
      <c r="C28" s="63">
        <v>51347</v>
      </c>
      <c r="D28" s="64">
        <v>6576</v>
      </c>
      <c r="E28" s="65">
        <v>5637</v>
      </c>
      <c r="F28" s="66">
        <v>495</v>
      </c>
      <c r="G28" s="58">
        <v>315</v>
      </c>
      <c r="H28" s="59">
        <v>129</v>
      </c>
      <c r="I28" s="64">
        <v>397</v>
      </c>
      <c r="J28" s="65">
        <v>358</v>
      </c>
      <c r="K28" s="66">
        <v>39</v>
      </c>
      <c r="L28" s="63">
        <v>1208</v>
      </c>
      <c r="M28" s="63">
        <v>7335</v>
      </c>
      <c r="N28" s="68">
        <v>2535.1244999999999</v>
      </c>
      <c r="O28" s="63">
        <v>2254</v>
      </c>
      <c r="P28" s="64">
        <v>2110</v>
      </c>
      <c r="Q28" s="65">
        <v>63</v>
      </c>
      <c r="R28" s="66">
        <v>76</v>
      </c>
      <c r="S28" s="69">
        <v>5</v>
      </c>
      <c r="T28" s="64">
        <v>13</v>
      </c>
      <c r="U28" s="69">
        <v>1</v>
      </c>
      <c r="V28" s="57">
        <v>104</v>
      </c>
      <c r="W28" s="62">
        <v>797</v>
      </c>
    </row>
    <row r="29" spans="1:23" x14ac:dyDescent="0.2">
      <c r="A29" s="6">
        <v>2005</v>
      </c>
      <c r="B29" s="7" t="s">
        <v>30</v>
      </c>
      <c r="C29" s="56">
        <v>48863</v>
      </c>
      <c r="D29" s="57">
        <v>4772</v>
      </c>
      <c r="E29" s="58">
        <v>4219</v>
      </c>
      <c r="F29" s="59">
        <v>343</v>
      </c>
      <c r="G29" s="51">
        <v>156</v>
      </c>
      <c r="H29" s="52">
        <v>54</v>
      </c>
      <c r="I29" s="50">
        <v>229</v>
      </c>
      <c r="J29" s="58">
        <v>195</v>
      </c>
      <c r="K29" s="59">
        <v>34</v>
      </c>
      <c r="L29" s="56">
        <v>785</v>
      </c>
      <c r="M29" s="56">
        <v>5339</v>
      </c>
      <c r="N29" s="60">
        <v>2319.2453999999998</v>
      </c>
      <c r="O29" s="56">
        <v>1602</v>
      </c>
      <c r="P29" s="59">
        <v>1517</v>
      </c>
      <c r="Q29" s="58">
        <v>48</v>
      </c>
      <c r="R29" s="59">
        <v>36</v>
      </c>
      <c r="S29" s="54">
        <v>1</v>
      </c>
      <c r="T29" s="57">
        <v>8</v>
      </c>
      <c r="U29" s="61">
        <v>3</v>
      </c>
      <c r="V29" s="50">
        <v>59</v>
      </c>
      <c r="W29" s="55">
        <v>537</v>
      </c>
    </row>
    <row r="30" spans="1:23" x14ac:dyDescent="0.2">
      <c r="A30" s="6"/>
      <c r="B30" s="7" t="s">
        <v>31</v>
      </c>
      <c r="C30" s="56">
        <v>47702</v>
      </c>
      <c r="D30" s="57">
        <v>7047</v>
      </c>
      <c r="E30" s="58">
        <v>5626</v>
      </c>
      <c r="F30" s="59">
        <v>431</v>
      </c>
      <c r="G30" s="58">
        <v>848</v>
      </c>
      <c r="H30" s="59">
        <v>142</v>
      </c>
      <c r="I30" s="57">
        <v>329</v>
      </c>
      <c r="J30" s="58">
        <v>273</v>
      </c>
      <c r="K30" s="59">
        <v>56</v>
      </c>
      <c r="L30" s="56">
        <v>1218</v>
      </c>
      <c r="M30" s="56">
        <v>7672</v>
      </c>
      <c r="N30" s="60">
        <v>2367.7957999999999</v>
      </c>
      <c r="O30" s="56">
        <v>2230</v>
      </c>
      <c r="P30" s="59">
        <v>1994</v>
      </c>
      <c r="Q30" s="58">
        <v>35</v>
      </c>
      <c r="R30" s="59">
        <v>196</v>
      </c>
      <c r="S30" s="61">
        <v>5</v>
      </c>
      <c r="T30" s="57">
        <v>12</v>
      </c>
      <c r="U30" s="61">
        <v>7</v>
      </c>
      <c r="V30" s="57">
        <v>121</v>
      </c>
      <c r="W30" s="62">
        <v>886</v>
      </c>
    </row>
    <row r="31" spans="1:23" x14ac:dyDescent="0.2">
      <c r="A31" s="6"/>
      <c r="B31" s="7" t="s">
        <v>32</v>
      </c>
      <c r="C31" s="56">
        <v>49538</v>
      </c>
      <c r="D31" s="57">
        <v>7426</v>
      </c>
      <c r="E31" s="58">
        <v>5982</v>
      </c>
      <c r="F31" s="59">
        <v>334</v>
      </c>
      <c r="G31" s="58">
        <v>956</v>
      </c>
      <c r="H31" s="59">
        <v>154</v>
      </c>
      <c r="I31" s="57">
        <v>364</v>
      </c>
      <c r="J31" s="58">
        <v>326</v>
      </c>
      <c r="K31" s="59">
        <v>38</v>
      </c>
      <c r="L31" s="56">
        <v>1314</v>
      </c>
      <c r="M31" s="56">
        <v>8259</v>
      </c>
      <c r="N31" s="60">
        <v>2475.1867999999999</v>
      </c>
      <c r="O31" s="56">
        <v>2423</v>
      </c>
      <c r="P31" s="59">
        <v>2161</v>
      </c>
      <c r="Q31" s="58">
        <v>33</v>
      </c>
      <c r="R31" s="59">
        <v>226</v>
      </c>
      <c r="S31" s="61">
        <v>3</v>
      </c>
      <c r="T31" s="57">
        <v>23</v>
      </c>
      <c r="U31" s="61">
        <v>2</v>
      </c>
      <c r="V31" s="57">
        <v>131</v>
      </c>
      <c r="W31" s="62">
        <v>1026</v>
      </c>
    </row>
    <row r="32" spans="1:23" ht="13.5" thickBot="1" x14ac:dyDescent="0.25">
      <c r="A32" s="6"/>
      <c r="B32" s="7" t="s">
        <v>33</v>
      </c>
      <c r="C32" s="56">
        <v>53159</v>
      </c>
      <c r="D32" s="57">
        <v>5994</v>
      </c>
      <c r="E32" s="58">
        <v>5175</v>
      </c>
      <c r="F32" s="59">
        <v>415</v>
      </c>
      <c r="G32" s="58">
        <v>308</v>
      </c>
      <c r="H32" s="59">
        <v>96</v>
      </c>
      <c r="I32" s="64">
        <v>364</v>
      </c>
      <c r="J32" s="65">
        <v>333</v>
      </c>
      <c r="K32" s="59">
        <v>31</v>
      </c>
      <c r="L32" s="56">
        <v>1079</v>
      </c>
      <c r="M32" s="56">
        <v>6704</v>
      </c>
      <c r="N32" s="60">
        <v>2609.0563999999999</v>
      </c>
      <c r="O32" s="56">
        <v>1937</v>
      </c>
      <c r="P32" s="59">
        <v>1815</v>
      </c>
      <c r="Q32" s="58">
        <v>53</v>
      </c>
      <c r="R32" s="59">
        <v>68</v>
      </c>
      <c r="S32" s="69">
        <v>1</v>
      </c>
      <c r="T32" s="64">
        <v>16</v>
      </c>
      <c r="U32" s="69">
        <v>0</v>
      </c>
      <c r="V32" s="57">
        <v>77</v>
      </c>
      <c r="W32" s="62">
        <v>656</v>
      </c>
    </row>
    <row r="33" spans="1:23" x14ac:dyDescent="0.2">
      <c r="A33" s="4">
        <v>2006</v>
      </c>
      <c r="B33" s="5" t="s">
        <v>30</v>
      </c>
      <c r="C33" s="49">
        <v>51980</v>
      </c>
      <c r="D33" s="50">
        <v>4025</v>
      </c>
      <c r="E33" s="51">
        <v>3569</v>
      </c>
      <c r="F33" s="52">
        <v>289</v>
      </c>
      <c r="G33" s="51">
        <v>104</v>
      </c>
      <c r="H33" s="52">
        <v>63</v>
      </c>
      <c r="I33" s="50">
        <v>207</v>
      </c>
      <c r="J33" s="51">
        <v>188</v>
      </c>
      <c r="K33" s="52">
        <v>19</v>
      </c>
      <c r="L33" s="49">
        <v>719</v>
      </c>
      <c r="M33" s="49">
        <v>4601</v>
      </c>
      <c r="N33" s="53">
        <v>2472.9088000000002</v>
      </c>
      <c r="O33" s="49">
        <v>1306</v>
      </c>
      <c r="P33" s="52">
        <v>1246</v>
      </c>
      <c r="Q33" s="51">
        <v>26</v>
      </c>
      <c r="R33" s="52">
        <v>31</v>
      </c>
      <c r="S33" s="54">
        <v>3</v>
      </c>
      <c r="T33" s="50">
        <v>9</v>
      </c>
      <c r="U33" s="54">
        <v>1</v>
      </c>
      <c r="V33" s="50">
        <v>49</v>
      </c>
      <c r="W33" s="55">
        <v>375</v>
      </c>
    </row>
    <row r="34" spans="1:23" x14ac:dyDescent="0.2">
      <c r="A34" s="6"/>
      <c r="B34" s="7" t="s">
        <v>31</v>
      </c>
      <c r="C34" s="56">
        <v>50607</v>
      </c>
      <c r="D34" s="57">
        <v>6469</v>
      </c>
      <c r="E34" s="58">
        <v>5176</v>
      </c>
      <c r="F34" s="59">
        <v>394</v>
      </c>
      <c r="G34" s="58">
        <v>743</v>
      </c>
      <c r="H34" s="59">
        <v>156</v>
      </c>
      <c r="I34" s="57">
        <v>268</v>
      </c>
      <c r="J34" s="58">
        <v>246</v>
      </c>
      <c r="K34" s="59">
        <v>22</v>
      </c>
      <c r="L34" s="56">
        <v>1226</v>
      </c>
      <c r="M34" s="56">
        <v>6927</v>
      </c>
      <c r="N34" s="60">
        <v>2524.7166000000002</v>
      </c>
      <c r="O34" s="56">
        <v>1982</v>
      </c>
      <c r="P34" s="59">
        <v>1748</v>
      </c>
      <c r="Q34" s="58">
        <v>40</v>
      </c>
      <c r="R34" s="59">
        <v>191</v>
      </c>
      <c r="S34" s="61">
        <v>3</v>
      </c>
      <c r="T34" s="57">
        <v>13</v>
      </c>
      <c r="U34" s="61">
        <v>3</v>
      </c>
      <c r="V34" s="57">
        <v>112</v>
      </c>
      <c r="W34" s="62">
        <v>796</v>
      </c>
    </row>
    <row r="35" spans="1:23" x14ac:dyDescent="0.2">
      <c r="A35" s="6"/>
      <c r="B35" s="7" t="s">
        <v>32</v>
      </c>
      <c r="C35" s="70">
        <v>39165</v>
      </c>
      <c r="D35" s="59">
        <v>5921</v>
      </c>
      <c r="E35" s="58">
        <v>4621</v>
      </c>
      <c r="F35" s="59">
        <v>300</v>
      </c>
      <c r="G35" s="58">
        <v>840</v>
      </c>
      <c r="H35" s="59">
        <v>160</v>
      </c>
      <c r="I35" s="57">
        <v>284</v>
      </c>
      <c r="J35" s="58">
        <v>246</v>
      </c>
      <c r="K35" s="70">
        <v>38</v>
      </c>
      <c r="L35" s="56">
        <v>1037</v>
      </c>
      <c r="M35" s="56">
        <v>6401</v>
      </c>
      <c r="N35" s="60">
        <v>1926.2397000000001</v>
      </c>
      <c r="O35" s="56">
        <v>1661</v>
      </c>
      <c r="P35" s="57">
        <v>1411</v>
      </c>
      <c r="Q35" s="58">
        <v>38</v>
      </c>
      <c r="R35" s="59">
        <v>206</v>
      </c>
      <c r="S35" s="62">
        <v>6</v>
      </c>
      <c r="T35" s="57">
        <v>9</v>
      </c>
      <c r="U35" s="61">
        <v>0</v>
      </c>
      <c r="V35" s="57">
        <v>74</v>
      </c>
      <c r="W35" s="62">
        <v>687</v>
      </c>
    </row>
    <row r="36" spans="1:23" ht="13.5" thickBot="1" x14ac:dyDescent="0.25">
      <c r="A36" s="44"/>
      <c r="B36" s="10" t="s">
        <v>33</v>
      </c>
      <c r="C36" s="67">
        <v>46213</v>
      </c>
      <c r="D36" s="66">
        <v>5700</v>
      </c>
      <c r="E36" s="65">
        <v>4908</v>
      </c>
      <c r="F36" s="66">
        <v>397</v>
      </c>
      <c r="G36" s="58">
        <v>306</v>
      </c>
      <c r="H36" s="59">
        <v>89</v>
      </c>
      <c r="I36" s="64">
        <v>304</v>
      </c>
      <c r="J36" s="65">
        <v>276</v>
      </c>
      <c r="K36" s="67">
        <v>28</v>
      </c>
      <c r="L36" s="63">
        <v>1008</v>
      </c>
      <c r="M36" s="63">
        <v>6302</v>
      </c>
      <c r="N36" s="68">
        <v>2192.4812000000002</v>
      </c>
      <c r="O36" s="63">
        <v>1858</v>
      </c>
      <c r="P36" s="71">
        <v>1713</v>
      </c>
      <c r="Q36" s="72">
        <v>67</v>
      </c>
      <c r="R36" s="73">
        <v>75</v>
      </c>
      <c r="S36" s="74">
        <v>3</v>
      </c>
      <c r="T36" s="71">
        <v>11</v>
      </c>
      <c r="U36" s="75">
        <v>2</v>
      </c>
      <c r="V36" s="57">
        <v>79</v>
      </c>
      <c r="W36" s="62">
        <v>709</v>
      </c>
    </row>
    <row r="37" spans="1:23" x14ac:dyDescent="0.2">
      <c r="A37" s="4">
        <v>2007</v>
      </c>
      <c r="B37" s="5" t="s">
        <v>30</v>
      </c>
      <c r="C37" s="49">
        <v>39900</v>
      </c>
      <c r="D37" s="50">
        <v>4312</v>
      </c>
      <c r="E37" s="51">
        <v>3690</v>
      </c>
      <c r="F37" s="52">
        <v>326</v>
      </c>
      <c r="G37" s="51">
        <v>200</v>
      </c>
      <c r="H37" s="52">
        <v>96</v>
      </c>
      <c r="I37" s="50">
        <v>231</v>
      </c>
      <c r="J37" s="51">
        <v>209</v>
      </c>
      <c r="K37" s="52">
        <v>22</v>
      </c>
      <c r="L37" s="49">
        <v>771</v>
      </c>
      <c r="M37" s="49">
        <v>4701</v>
      </c>
      <c r="N37" s="53">
        <v>1819.4443000000001</v>
      </c>
      <c r="O37" s="49">
        <v>1468</v>
      </c>
      <c r="P37" s="52">
        <v>1365</v>
      </c>
      <c r="Q37" s="51">
        <v>45</v>
      </c>
      <c r="R37" s="52">
        <v>57</v>
      </c>
      <c r="S37" s="54">
        <v>1</v>
      </c>
      <c r="T37" s="50">
        <v>5</v>
      </c>
      <c r="U37" s="54">
        <v>1</v>
      </c>
      <c r="V37" s="50">
        <v>65</v>
      </c>
      <c r="W37" s="55">
        <v>446</v>
      </c>
    </row>
    <row r="38" spans="1:23" x14ac:dyDescent="0.2">
      <c r="A38" s="6"/>
      <c r="B38" s="7" t="s">
        <v>31</v>
      </c>
      <c r="C38" s="56">
        <v>46786</v>
      </c>
      <c r="D38" s="57">
        <v>6542</v>
      </c>
      <c r="E38" s="58">
        <v>5271</v>
      </c>
      <c r="F38" s="59">
        <v>385</v>
      </c>
      <c r="G38" s="58">
        <v>746</v>
      </c>
      <c r="H38" s="59">
        <v>140</v>
      </c>
      <c r="I38" s="57">
        <v>307</v>
      </c>
      <c r="J38" s="58">
        <v>285</v>
      </c>
      <c r="K38" s="59">
        <v>22</v>
      </c>
      <c r="L38" s="56">
        <v>1148</v>
      </c>
      <c r="M38" s="56">
        <v>7102</v>
      </c>
      <c r="N38" s="60">
        <v>2164.1266000000001</v>
      </c>
      <c r="O38" s="56">
        <v>2000</v>
      </c>
      <c r="P38" s="59">
        <v>1782</v>
      </c>
      <c r="Q38" s="58">
        <v>41</v>
      </c>
      <c r="R38" s="59">
        <v>174</v>
      </c>
      <c r="S38" s="61">
        <v>3</v>
      </c>
      <c r="T38" s="57">
        <v>15</v>
      </c>
      <c r="U38" s="61">
        <v>2</v>
      </c>
      <c r="V38" s="57">
        <v>103</v>
      </c>
      <c r="W38" s="62">
        <v>776</v>
      </c>
    </row>
    <row r="39" spans="1:23" x14ac:dyDescent="0.2">
      <c r="A39" s="6"/>
      <c r="B39" s="7" t="s">
        <v>32</v>
      </c>
      <c r="C39" s="56">
        <v>46968</v>
      </c>
      <c r="D39" s="57">
        <v>6712</v>
      </c>
      <c r="E39" s="58">
        <v>5541</v>
      </c>
      <c r="F39" s="59">
        <v>292</v>
      </c>
      <c r="G39" s="58">
        <v>733</v>
      </c>
      <c r="H39" s="59">
        <v>146</v>
      </c>
      <c r="I39" s="57">
        <v>375</v>
      </c>
      <c r="J39" s="58">
        <v>346</v>
      </c>
      <c r="K39" s="59">
        <v>29</v>
      </c>
      <c r="L39" s="56">
        <v>1139</v>
      </c>
      <c r="M39" s="56">
        <v>7493</v>
      </c>
      <c r="N39" s="60">
        <v>2216.2597999999998</v>
      </c>
      <c r="O39" s="56">
        <v>2088</v>
      </c>
      <c r="P39" s="59">
        <v>1864</v>
      </c>
      <c r="Q39" s="58">
        <v>48</v>
      </c>
      <c r="R39" s="59">
        <v>173</v>
      </c>
      <c r="S39" s="61">
        <v>3</v>
      </c>
      <c r="T39" s="57">
        <v>5</v>
      </c>
      <c r="U39" s="61">
        <v>1</v>
      </c>
      <c r="V39" s="57">
        <v>102</v>
      </c>
      <c r="W39" s="62">
        <v>852</v>
      </c>
    </row>
    <row r="40" spans="1:23" ht="13.5" thickBot="1" x14ac:dyDescent="0.25">
      <c r="A40" s="6"/>
      <c r="B40" s="10" t="s">
        <v>33</v>
      </c>
      <c r="C40" s="63">
        <v>49082</v>
      </c>
      <c r="D40" s="64">
        <v>5494</v>
      </c>
      <c r="E40" s="65">
        <v>4728</v>
      </c>
      <c r="F40" s="66">
        <v>415</v>
      </c>
      <c r="G40" s="65">
        <v>237</v>
      </c>
      <c r="H40" s="66">
        <v>114</v>
      </c>
      <c r="I40" s="64">
        <v>309</v>
      </c>
      <c r="J40" s="65">
        <v>283</v>
      </c>
      <c r="K40" s="66">
        <v>26</v>
      </c>
      <c r="L40" s="63">
        <v>902</v>
      </c>
      <c r="M40" s="63">
        <v>6086</v>
      </c>
      <c r="N40" s="68">
        <v>2267.4573</v>
      </c>
      <c r="O40" s="63">
        <v>1910</v>
      </c>
      <c r="P40" s="66">
        <v>1789</v>
      </c>
      <c r="Q40" s="65">
        <v>62</v>
      </c>
      <c r="R40" s="66">
        <v>58</v>
      </c>
      <c r="S40" s="69">
        <v>1</v>
      </c>
      <c r="T40" s="64">
        <v>11</v>
      </c>
      <c r="U40" s="69">
        <v>1</v>
      </c>
      <c r="V40" s="64">
        <v>73</v>
      </c>
      <c r="W40" s="76">
        <v>596</v>
      </c>
    </row>
    <row r="41" spans="1:23" x14ac:dyDescent="0.2">
      <c r="A41" s="4">
        <v>2008</v>
      </c>
      <c r="B41" s="5" t="s">
        <v>30</v>
      </c>
      <c r="C41" s="56">
        <v>38836</v>
      </c>
      <c r="D41" s="57">
        <v>4547</v>
      </c>
      <c r="E41" s="58">
        <v>3968</v>
      </c>
      <c r="F41" s="59">
        <v>325</v>
      </c>
      <c r="G41" s="58">
        <v>172</v>
      </c>
      <c r="H41" s="59">
        <v>82</v>
      </c>
      <c r="I41" s="57">
        <v>210</v>
      </c>
      <c r="J41" s="58">
        <v>192</v>
      </c>
      <c r="K41" s="59">
        <v>18</v>
      </c>
      <c r="L41" s="56">
        <v>741</v>
      </c>
      <c r="M41" s="56">
        <v>4980</v>
      </c>
      <c r="N41" s="60">
        <v>1857.0594000000001</v>
      </c>
      <c r="O41" s="56">
        <v>1616</v>
      </c>
      <c r="P41" s="59">
        <v>1498</v>
      </c>
      <c r="Q41" s="58">
        <v>64</v>
      </c>
      <c r="R41" s="59">
        <v>51</v>
      </c>
      <c r="S41" s="61">
        <v>3</v>
      </c>
      <c r="T41" s="57">
        <v>17</v>
      </c>
      <c r="U41" s="61">
        <v>3</v>
      </c>
      <c r="V41" s="57">
        <v>66</v>
      </c>
      <c r="W41" s="62">
        <v>539</v>
      </c>
    </row>
    <row r="42" spans="1:23" x14ac:dyDescent="0.2">
      <c r="A42" s="6"/>
      <c r="B42" s="7" t="s">
        <v>31</v>
      </c>
      <c r="C42" s="56">
        <v>40138</v>
      </c>
      <c r="D42" s="57">
        <v>6087</v>
      </c>
      <c r="E42" s="58">
        <v>4953</v>
      </c>
      <c r="F42" s="59">
        <v>386</v>
      </c>
      <c r="G42" s="58">
        <v>597</v>
      </c>
      <c r="H42" s="59">
        <v>151</v>
      </c>
      <c r="I42" s="57">
        <v>266</v>
      </c>
      <c r="J42" s="58">
        <v>252</v>
      </c>
      <c r="K42" s="59">
        <v>14</v>
      </c>
      <c r="L42" s="56">
        <v>1083</v>
      </c>
      <c r="M42" s="56">
        <v>6634</v>
      </c>
      <c r="N42" s="60">
        <v>1944.6321</v>
      </c>
      <c r="O42" s="56">
        <v>1921</v>
      </c>
      <c r="P42" s="59">
        <v>1752</v>
      </c>
      <c r="Q42" s="58">
        <v>29</v>
      </c>
      <c r="R42" s="59">
        <v>139</v>
      </c>
      <c r="S42" s="61">
        <v>1</v>
      </c>
      <c r="T42" s="57">
        <v>18</v>
      </c>
      <c r="U42" s="61">
        <v>0</v>
      </c>
      <c r="V42" s="57">
        <v>120</v>
      </c>
      <c r="W42" s="62">
        <v>734</v>
      </c>
    </row>
    <row r="43" spans="1:23" x14ac:dyDescent="0.2">
      <c r="A43" s="6"/>
      <c r="B43" s="7" t="s">
        <v>32</v>
      </c>
      <c r="C43" s="56">
        <v>39608</v>
      </c>
      <c r="D43" s="57">
        <v>6377</v>
      </c>
      <c r="E43" s="58">
        <v>5314</v>
      </c>
      <c r="F43" s="59">
        <v>277</v>
      </c>
      <c r="G43" s="58">
        <v>664</v>
      </c>
      <c r="H43" s="59">
        <v>122</v>
      </c>
      <c r="I43" s="57">
        <v>311</v>
      </c>
      <c r="J43" s="58">
        <v>279</v>
      </c>
      <c r="K43" s="59">
        <v>32</v>
      </c>
      <c r="L43" s="56">
        <v>1076</v>
      </c>
      <c r="M43" s="56">
        <v>7145</v>
      </c>
      <c r="N43" s="60">
        <v>1951.3136</v>
      </c>
      <c r="O43" s="56">
        <v>1867</v>
      </c>
      <c r="P43" s="59">
        <v>1646</v>
      </c>
      <c r="Q43" s="58">
        <v>37</v>
      </c>
      <c r="R43" s="59">
        <v>179</v>
      </c>
      <c r="S43" s="61">
        <v>5</v>
      </c>
      <c r="T43" s="57">
        <v>28</v>
      </c>
      <c r="U43" s="61">
        <v>1</v>
      </c>
      <c r="V43" s="57">
        <v>115</v>
      </c>
      <c r="W43" s="62">
        <v>744</v>
      </c>
    </row>
    <row r="44" spans="1:23" ht="13.5" thickBot="1" x14ac:dyDescent="0.25">
      <c r="A44" s="9"/>
      <c r="B44" s="10" t="s">
        <v>33</v>
      </c>
      <c r="C44" s="63">
        <v>41794</v>
      </c>
      <c r="D44" s="64">
        <v>5470</v>
      </c>
      <c r="E44" s="65">
        <v>4819</v>
      </c>
      <c r="F44" s="66">
        <v>332</v>
      </c>
      <c r="G44" s="65">
        <v>230</v>
      </c>
      <c r="H44" s="66">
        <v>89</v>
      </c>
      <c r="I44" s="64">
        <v>289</v>
      </c>
      <c r="J44" s="65">
        <v>269</v>
      </c>
      <c r="K44" s="66">
        <v>20</v>
      </c>
      <c r="L44" s="63">
        <v>909</v>
      </c>
      <c r="M44" s="63">
        <v>6017</v>
      </c>
      <c r="N44" s="68">
        <v>1988.4595999999999</v>
      </c>
      <c r="O44" s="63">
        <v>1848</v>
      </c>
      <c r="P44" s="66">
        <v>1706</v>
      </c>
      <c r="Q44" s="65">
        <v>73</v>
      </c>
      <c r="R44" s="66">
        <v>66</v>
      </c>
      <c r="S44" s="69">
        <v>3</v>
      </c>
      <c r="T44" s="64">
        <v>17</v>
      </c>
      <c r="U44" s="69">
        <v>1</v>
      </c>
      <c r="V44" s="64">
        <v>68</v>
      </c>
      <c r="W44" s="76">
        <v>586</v>
      </c>
    </row>
    <row r="45" spans="1:23" x14ac:dyDescent="0.2">
      <c r="A45" s="4">
        <v>2009</v>
      </c>
      <c r="B45" s="5" t="s">
        <v>30</v>
      </c>
      <c r="C45" s="56">
        <v>17726</v>
      </c>
      <c r="D45" s="57">
        <v>3979</v>
      </c>
      <c r="E45" s="58">
        <v>3587</v>
      </c>
      <c r="F45" s="59">
        <v>253</v>
      </c>
      <c r="G45" s="58">
        <v>96</v>
      </c>
      <c r="H45" s="59">
        <v>43</v>
      </c>
      <c r="I45" s="57">
        <v>176</v>
      </c>
      <c r="J45" s="58">
        <v>189</v>
      </c>
      <c r="K45" s="59">
        <v>13</v>
      </c>
      <c r="L45" s="56">
        <v>602</v>
      </c>
      <c r="M45" s="56">
        <v>4471</v>
      </c>
      <c r="N45" s="60">
        <v>1218.5015000000001</v>
      </c>
      <c r="O45" s="56">
        <v>1218</v>
      </c>
      <c r="P45" s="59">
        <v>1123</v>
      </c>
      <c r="Q45" s="58">
        <v>59</v>
      </c>
      <c r="R45" s="59">
        <v>34</v>
      </c>
      <c r="S45" s="61">
        <v>2</v>
      </c>
      <c r="T45" s="57">
        <v>27</v>
      </c>
      <c r="U45" s="61">
        <v>0</v>
      </c>
      <c r="V45" s="57">
        <v>57</v>
      </c>
      <c r="W45" s="62">
        <v>417</v>
      </c>
    </row>
    <row r="46" spans="1:23" x14ac:dyDescent="0.2">
      <c r="A46" s="6"/>
      <c r="B46" s="7" t="s">
        <v>31</v>
      </c>
      <c r="C46" s="56">
        <v>18080</v>
      </c>
      <c r="D46" s="57">
        <v>5894</v>
      </c>
      <c r="E46" s="58">
        <v>4824</v>
      </c>
      <c r="F46" s="59">
        <v>321</v>
      </c>
      <c r="G46" s="58">
        <v>619</v>
      </c>
      <c r="H46" s="59">
        <v>130</v>
      </c>
      <c r="I46" s="57">
        <v>204</v>
      </c>
      <c r="J46" s="58">
        <v>218</v>
      </c>
      <c r="K46" s="59">
        <v>14</v>
      </c>
      <c r="L46" s="56">
        <v>991</v>
      </c>
      <c r="M46" s="56">
        <v>6427</v>
      </c>
      <c r="N46" s="60">
        <v>1201.9604999999999</v>
      </c>
      <c r="O46" s="56">
        <v>1492</v>
      </c>
      <c r="P46" s="59">
        <v>1280</v>
      </c>
      <c r="Q46" s="58">
        <v>36</v>
      </c>
      <c r="R46" s="59">
        <v>175</v>
      </c>
      <c r="S46" s="61">
        <v>1</v>
      </c>
      <c r="T46" s="57">
        <v>33</v>
      </c>
      <c r="U46" s="61">
        <v>0</v>
      </c>
      <c r="V46" s="57">
        <v>118</v>
      </c>
      <c r="W46" s="62">
        <v>660</v>
      </c>
    </row>
    <row r="47" spans="1:23" x14ac:dyDescent="0.2">
      <c r="A47" s="6"/>
      <c r="B47" s="7" t="s">
        <v>32</v>
      </c>
      <c r="C47" s="56">
        <v>18758</v>
      </c>
      <c r="D47" s="57">
        <v>6459</v>
      </c>
      <c r="E47" s="58">
        <v>5223</v>
      </c>
      <c r="F47" s="59">
        <v>275</v>
      </c>
      <c r="G47" s="58">
        <v>797</v>
      </c>
      <c r="H47" s="59">
        <v>164</v>
      </c>
      <c r="I47" s="57">
        <v>222</v>
      </c>
      <c r="J47" s="58">
        <v>249</v>
      </c>
      <c r="K47" s="59">
        <v>27</v>
      </c>
      <c r="L47" s="56">
        <v>1115</v>
      </c>
      <c r="M47" s="56">
        <v>6999</v>
      </c>
      <c r="N47" s="60">
        <v>1233.1288</v>
      </c>
      <c r="O47" s="56">
        <v>1631</v>
      </c>
      <c r="P47" s="59">
        <v>1338</v>
      </c>
      <c r="Q47" s="58">
        <v>41</v>
      </c>
      <c r="R47" s="59">
        <v>250</v>
      </c>
      <c r="S47" s="61">
        <v>2</v>
      </c>
      <c r="T47" s="57">
        <v>41</v>
      </c>
      <c r="U47" s="61">
        <v>3</v>
      </c>
      <c r="V47" s="57">
        <v>127</v>
      </c>
      <c r="W47" s="62">
        <v>717</v>
      </c>
    </row>
    <row r="48" spans="1:23" ht="13.5" thickBot="1" x14ac:dyDescent="0.25">
      <c r="A48" s="9"/>
      <c r="B48" s="10" t="s">
        <v>33</v>
      </c>
      <c r="C48" s="63">
        <v>20251</v>
      </c>
      <c r="D48" s="64">
        <v>5374</v>
      </c>
      <c r="E48" s="65">
        <v>4707</v>
      </c>
      <c r="F48" s="66">
        <v>366</v>
      </c>
      <c r="G48" s="65">
        <v>229</v>
      </c>
      <c r="H48" s="66">
        <v>72</v>
      </c>
      <c r="I48" s="64">
        <v>230</v>
      </c>
      <c r="J48" s="65">
        <v>245</v>
      </c>
      <c r="K48" s="66">
        <v>15</v>
      </c>
      <c r="L48" s="63">
        <v>828</v>
      </c>
      <c r="M48" s="63">
        <v>5880</v>
      </c>
      <c r="N48" s="68">
        <v>1327.5001999999999</v>
      </c>
      <c r="O48" s="63">
        <v>1384</v>
      </c>
      <c r="P48" s="66">
        <v>1251</v>
      </c>
      <c r="Q48" s="65">
        <v>67</v>
      </c>
      <c r="R48" s="66">
        <v>63</v>
      </c>
      <c r="S48" s="69">
        <v>3</v>
      </c>
      <c r="T48" s="64">
        <v>22</v>
      </c>
      <c r="U48" s="69">
        <v>1</v>
      </c>
      <c r="V48" s="64">
        <v>74</v>
      </c>
      <c r="W48" s="76">
        <v>488</v>
      </c>
    </row>
    <row r="49" spans="1:23" x14ac:dyDescent="0.2">
      <c r="A49" s="4">
        <v>2010</v>
      </c>
      <c r="B49" s="5" t="s">
        <v>30</v>
      </c>
      <c r="C49" s="56">
        <v>17095</v>
      </c>
      <c r="D49" s="57">
        <v>3420</v>
      </c>
      <c r="E49" s="58">
        <v>3020</v>
      </c>
      <c r="F49" s="59">
        <v>263</v>
      </c>
      <c r="G49" s="58">
        <v>86</v>
      </c>
      <c r="H49" s="59">
        <v>51</v>
      </c>
      <c r="I49" s="57">
        <v>123</v>
      </c>
      <c r="J49" s="58">
        <v>117</v>
      </c>
      <c r="K49" s="59">
        <v>6</v>
      </c>
      <c r="L49" s="56">
        <v>450</v>
      </c>
      <c r="M49" s="56">
        <v>3834</v>
      </c>
      <c r="N49" s="60">
        <v>1120.4481000000001</v>
      </c>
      <c r="O49" s="56">
        <v>858</v>
      </c>
      <c r="P49" s="59">
        <v>772</v>
      </c>
      <c r="Q49" s="58">
        <v>54</v>
      </c>
      <c r="R49" s="59">
        <v>31</v>
      </c>
      <c r="S49" s="61">
        <v>1</v>
      </c>
      <c r="T49" s="57">
        <v>15</v>
      </c>
      <c r="U49" s="61">
        <v>1</v>
      </c>
      <c r="V49" s="57">
        <v>34</v>
      </c>
      <c r="W49" s="62">
        <v>289</v>
      </c>
    </row>
    <row r="50" spans="1:23" x14ac:dyDescent="0.2">
      <c r="A50" s="6"/>
      <c r="B50" s="7" t="s">
        <v>31</v>
      </c>
      <c r="C50" s="56">
        <v>18930</v>
      </c>
      <c r="D50" s="57">
        <v>5445</v>
      </c>
      <c r="E50" s="58">
        <v>4442</v>
      </c>
      <c r="F50" s="59">
        <v>320</v>
      </c>
      <c r="G50" s="58">
        <v>549</v>
      </c>
      <c r="H50" s="59">
        <v>134</v>
      </c>
      <c r="I50" s="57">
        <v>199</v>
      </c>
      <c r="J50" s="58">
        <v>180</v>
      </c>
      <c r="K50" s="59">
        <v>19</v>
      </c>
      <c r="L50" s="56">
        <v>825</v>
      </c>
      <c r="M50" s="56">
        <v>5862</v>
      </c>
      <c r="N50" s="60">
        <v>1220.848</v>
      </c>
      <c r="O50" s="56">
        <v>1396</v>
      </c>
      <c r="P50" s="59">
        <v>1149</v>
      </c>
      <c r="Q50" s="58">
        <v>44</v>
      </c>
      <c r="R50" s="59">
        <v>197</v>
      </c>
      <c r="S50" s="61">
        <v>6</v>
      </c>
      <c r="T50" s="57">
        <v>31</v>
      </c>
      <c r="U50" s="61">
        <v>1</v>
      </c>
      <c r="V50" s="57">
        <v>113</v>
      </c>
      <c r="W50" s="62">
        <v>632</v>
      </c>
    </row>
    <row r="51" spans="1:23" x14ac:dyDescent="0.2">
      <c r="A51" s="6"/>
      <c r="B51" s="7" t="s">
        <v>32</v>
      </c>
      <c r="C51" s="56">
        <v>19685</v>
      </c>
      <c r="D51" s="57">
        <v>6148</v>
      </c>
      <c r="E51" s="58">
        <v>5007</v>
      </c>
      <c r="F51" s="59">
        <v>254</v>
      </c>
      <c r="G51" s="58">
        <v>761</v>
      </c>
      <c r="H51" s="59">
        <v>126</v>
      </c>
      <c r="I51" s="57">
        <v>259</v>
      </c>
      <c r="J51" s="58">
        <v>245</v>
      </c>
      <c r="K51" s="59">
        <v>14</v>
      </c>
      <c r="L51" s="56">
        <v>934</v>
      </c>
      <c r="M51" s="56">
        <v>6725</v>
      </c>
      <c r="N51" s="60">
        <v>1305.2460000000001</v>
      </c>
      <c r="O51" s="56">
        <v>1529</v>
      </c>
      <c r="P51" s="59">
        <v>1245</v>
      </c>
      <c r="Q51" s="58">
        <v>47</v>
      </c>
      <c r="R51" s="59">
        <v>234</v>
      </c>
      <c r="S51" s="61">
        <v>3</v>
      </c>
      <c r="T51" s="57">
        <v>41</v>
      </c>
      <c r="U51" s="61">
        <v>3</v>
      </c>
      <c r="V51" s="57">
        <v>100</v>
      </c>
      <c r="W51" s="62">
        <v>643</v>
      </c>
    </row>
    <row r="52" spans="1:23" ht="13.5" thickBot="1" x14ac:dyDescent="0.25">
      <c r="A52" s="9"/>
      <c r="B52" s="10" t="s">
        <v>33</v>
      </c>
      <c r="C52" s="63">
        <v>19812</v>
      </c>
      <c r="D52" s="64">
        <v>4663</v>
      </c>
      <c r="E52" s="65">
        <v>4063</v>
      </c>
      <c r="F52" s="66">
        <v>327</v>
      </c>
      <c r="G52" s="65">
        <v>207</v>
      </c>
      <c r="H52" s="66">
        <v>66</v>
      </c>
      <c r="I52" s="64">
        <v>221</v>
      </c>
      <c r="J52" s="65">
        <v>211</v>
      </c>
      <c r="K52" s="66">
        <v>10</v>
      </c>
      <c r="L52" s="63">
        <v>614</v>
      </c>
      <c r="M52" s="63">
        <v>5189</v>
      </c>
      <c r="N52" s="68">
        <v>1278.4448</v>
      </c>
      <c r="O52" s="63">
        <v>1232</v>
      </c>
      <c r="P52" s="66">
        <v>1105</v>
      </c>
      <c r="Q52" s="65">
        <v>56</v>
      </c>
      <c r="R52" s="66">
        <v>69</v>
      </c>
      <c r="S52" s="69">
        <v>2</v>
      </c>
      <c r="T52" s="64">
        <v>15</v>
      </c>
      <c r="U52" s="69">
        <v>1</v>
      </c>
      <c r="V52" s="64">
        <v>68</v>
      </c>
      <c r="W52" s="76">
        <v>412</v>
      </c>
    </row>
    <row r="53" spans="1:23" x14ac:dyDescent="0.2">
      <c r="A53" s="4">
        <v>2011</v>
      </c>
      <c r="B53" s="5" t="s">
        <v>30</v>
      </c>
      <c r="C53" s="56">
        <v>15914</v>
      </c>
      <c r="D53" s="57">
        <v>3561</v>
      </c>
      <c r="E53" s="58">
        <v>3128</v>
      </c>
      <c r="F53" s="59">
        <v>229</v>
      </c>
      <c r="G53" s="58">
        <v>149</v>
      </c>
      <c r="H53" s="59">
        <v>55</v>
      </c>
      <c r="I53" s="50">
        <v>153</v>
      </c>
      <c r="J53" s="51">
        <v>138</v>
      </c>
      <c r="K53" s="77">
        <v>15</v>
      </c>
      <c r="L53" s="56">
        <v>554</v>
      </c>
      <c r="M53" s="56">
        <v>3865</v>
      </c>
      <c r="N53" s="60">
        <v>980.173</v>
      </c>
      <c r="O53" s="56">
        <v>1013</v>
      </c>
      <c r="P53" s="59">
        <v>906</v>
      </c>
      <c r="Q53" s="58">
        <v>50</v>
      </c>
      <c r="R53" s="59">
        <v>56</v>
      </c>
      <c r="S53" s="61">
        <v>1</v>
      </c>
      <c r="T53" s="57">
        <v>17</v>
      </c>
      <c r="U53" s="61">
        <v>4</v>
      </c>
      <c r="V53" s="57">
        <v>59</v>
      </c>
      <c r="W53" s="62">
        <v>384</v>
      </c>
    </row>
    <row r="54" spans="1:23" x14ac:dyDescent="0.2">
      <c r="A54" s="6"/>
      <c r="B54" s="7" t="s">
        <v>31</v>
      </c>
      <c r="C54" s="56">
        <v>18954</v>
      </c>
      <c r="D54" s="57">
        <v>5673</v>
      </c>
      <c r="E54" s="58">
        <v>4493</v>
      </c>
      <c r="F54" s="59">
        <v>295</v>
      </c>
      <c r="G54" s="58">
        <v>728</v>
      </c>
      <c r="H54" s="59">
        <v>157</v>
      </c>
      <c r="I54" s="57">
        <v>195</v>
      </c>
      <c r="J54" s="58">
        <v>183</v>
      </c>
      <c r="K54" s="70">
        <v>12</v>
      </c>
      <c r="L54" s="56">
        <v>865</v>
      </c>
      <c r="M54" s="56">
        <v>6142</v>
      </c>
      <c r="N54" s="60">
        <v>1170.1328000000001</v>
      </c>
      <c r="O54" s="56">
        <v>1456</v>
      </c>
      <c r="P54" s="59">
        <v>1177</v>
      </c>
      <c r="Q54" s="58">
        <v>39</v>
      </c>
      <c r="R54" s="59">
        <v>232</v>
      </c>
      <c r="S54" s="61">
        <v>8</v>
      </c>
      <c r="T54" s="57">
        <v>24</v>
      </c>
      <c r="U54" s="61">
        <v>3</v>
      </c>
      <c r="V54" s="57">
        <v>116</v>
      </c>
      <c r="W54" s="62">
        <v>700</v>
      </c>
    </row>
    <row r="55" spans="1:23" x14ac:dyDescent="0.2">
      <c r="A55" s="6"/>
      <c r="B55" s="7" t="s">
        <v>32</v>
      </c>
      <c r="C55" s="56">
        <v>19572</v>
      </c>
      <c r="D55" s="57">
        <v>6160</v>
      </c>
      <c r="E55" s="58">
        <v>4927</v>
      </c>
      <c r="F55" s="59">
        <v>245</v>
      </c>
      <c r="G55" s="58">
        <v>849</v>
      </c>
      <c r="H55" s="59">
        <v>139</v>
      </c>
      <c r="I55" s="57">
        <v>225</v>
      </c>
      <c r="J55" s="58">
        <v>202</v>
      </c>
      <c r="K55" s="70">
        <v>23</v>
      </c>
      <c r="L55" s="56">
        <v>950</v>
      </c>
      <c r="M55" s="56">
        <v>6785</v>
      </c>
      <c r="N55" s="60">
        <v>1204.3552</v>
      </c>
      <c r="O55" s="56">
        <v>1420</v>
      </c>
      <c r="P55" s="59">
        <v>1125</v>
      </c>
      <c r="Q55" s="58">
        <v>38</v>
      </c>
      <c r="R55" s="59">
        <v>252</v>
      </c>
      <c r="S55" s="61">
        <v>5</v>
      </c>
      <c r="T55" s="57">
        <v>21</v>
      </c>
      <c r="U55" s="61">
        <v>4</v>
      </c>
      <c r="V55" s="57">
        <v>124</v>
      </c>
      <c r="W55" s="62">
        <v>693</v>
      </c>
    </row>
    <row r="56" spans="1:23" ht="13.5" thickBot="1" x14ac:dyDescent="0.25">
      <c r="A56" s="9"/>
      <c r="B56" s="10" t="s">
        <v>33</v>
      </c>
      <c r="C56" s="63">
        <v>20697</v>
      </c>
      <c r="D56" s="64">
        <v>5093</v>
      </c>
      <c r="E56" s="65">
        <v>4407</v>
      </c>
      <c r="F56" s="66">
        <v>330</v>
      </c>
      <c r="G56" s="65">
        <v>275</v>
      </c>
      <c r="H56" s="66">
        <v>81</v>
      </c>
      <c r="I56" s="64">
        <v>200</v>
      </c>
      <c r="J56" s="65">
        <v>184</v>
      </c>
      <c r="K56" s="67">
        <v>16</v>
      </c>
      <c r="L56" s="63">
        <v>723</v>
      </c>
      <c r="M56" s="63">
        <v>5727</v>
      </c>
      <c r="N56" s="68">
        <v>1273.4197999999999</v>
      </c>
      <c r="O56" s="63">
        <v>1353</v>
      </c>
      <c r="P56" s="66">
        <v>1188</v>
      </c>
      <c r="Q56" s="65">
        <v>63</v>
      </c>
      <c r="R56" s="66">
        <v>99</v>
      </c>
      <c r="S56" s="69">
        <v>3</v>
      </c>
      <c r="T56" s="64">
        <v>27</v>
      </c>
      <c r="U56" s="69">
        <v>0</v>
      </c>
      <c r="V56" s="64">
        <v>79</v>
      </c>
      <c r="W56" s="76">
        <v>546</v>
      </c>
    </row>
    <row r="57" spans="1:23" x14ac:dyDescent="0.2">
      <c r="A57" s="4">
        <v>2012</v>
      </c>
      <c r="B57" s="5" t="s">
        <v>30</v>
      </c>
      <c r="C57" s="49">
        <v>18745</v>
      </c>
      <c r="D57" s="50">
        <v>4050</v>
      </c>
      <c r="E57" s="51">
        <v>3523</v>
      </c>
      <c r="F57" s="52">
        <v>265</v>
      </c>
      <c r="G57" s="51">
        <v>192</v>
      </c>
      <c r="H57" s="77">
        <v>70</v>
      </c>
      <c r="I57" s="50">
        <v>137</v>
      </c>
      <c r="J57" s="51">
        <v>120</v>
      </c>
      <c r="K57" s="77">
        <v>17</v>
      </c>
      <c r="L57" s="56">
        <v>603</v>
      </c>
      <c r="M57" s="56">
        <v>4521</v>
      </c>
      <c r="N57" s="60">
        <v>1172.8094000000001</v>
      </c>
      <c r="O57" s="56">
        <v>1005</v>
      </c>
      <c r="P57" s="59">
        <v>879</v>
      </c>
      <c r="Q57" s="58">
        <v>47</v>
      </c>
      <c r="R57" s="59">
        <v>78</v>
      </c>
      <c r="S57" s="61">
        <v>1</v>
      </c>
      <c r="T57" s="57">
        <v>5</v>
      </c>
      <c r="U57" s="61">
        <v>2</v>
      </c>
      <c r="V57" s="57">
        <v>41</v>
      </c>
      <c r="W57" s="62">
        <v>370</v>
      </c>
    </row>
    <row r="58" spans="1:23" x14ac:dyDescent="0.2">
      <c r="A58" s="6"/>
      <c r="B58" s="7" t="s">
        <v>31</v>
      </c>
      <c r="C58" s="56">
        <v>20345</v>
      </c>
      <c r="D58" s="57">
        <v>5447</v>
      </c>
      <c r="E58" s="58">
        <v>4231</v>
      </c>
      <c r="F58" s="59">
        <v>317</v>
      </c>
      <c r="G58" s="58">
        <v>754</v>
      </c>
      <c r="H58" s="70">
        <v>145</v>
      </c>
      <c r="I58" s="57">
        <v>208</v>
      </c>
      <c r="J58" s="58">
        <v>189</v>
      </c>
      <c r="K58" s="70">
        <v>19</v>
      </c>
      <c r="L58" s="56">
        <v>856</v>
      </c>
      <c r="M58" s="56">
        <v>5836</v>
      </c>
      <c r="N58" s="60">
        <v>1176.8915</v>
      </c>
      <c r="O58" s="56">
        <v>1369</v>
      </c>
      <c r="P58" s="59">
        <v>1076</v>
      </c>
      <c r="Q58" s="58">
        <v>50</v>
      </c>
      <c r="R58" s="59">
        <v>239</v>
      </c>
      <c r="S58" s="61">
        <v>4</v>
      </c>
      <c r="T58" s="57">
        <v>22</v>
      </c>
      <c r="U58" s="61">
        <v>0</v>
      </c>
      <c r="V58" s="57">
        <v>107</v>
      </c>
      <c r="W58" s="62">
        <v>646</v>
      </c>
    </row>
    <row r="59" spans="1:23" x14ac:dyDescent="0.2">
      <c r="A59" s="6"/>
      <c r="B59" s="7" t="s">
        <v>32</v>
      </c>
      <c r="C59" s="56">
        <v>20541</v>
      </c>
      <c r="D59" s="57">
        <v>6173</v>
      </c>
      <c r="E59" s="58">
        <v>4802</v>
      </c>
      <c r="F59" s="59">
        <v>285</v>
      </c>
      <c r="G59" s="58">
        <v>921</v>
      </c>
      <c r="H59" s="70">
        <v>165</v>
      </c>
      <c r="I59" s="57">
        <v>211</v>
      </c>
      <c r="J59" s="58">
        <v>198</v>
      </c>
      <c r="K59" s="70">
        <v>13</v>
      </c>
      <c r="L59" s="56">
        <v>896</v>
      </c>
      <c r="M59" s="56">
        <v>6826</v>
      </c>
      <c r="N59" s="60">
        <v>1224.5587</v>
      </c>
      <c r="O59" s="56">
        <v>1362</v>
      </c>
      <c r="P59" s="59">
        <v>997</v>
      </c>
      <c r="Q59" s="58">
        <v>51</v>
      </c>
      <c r="R59" s="59">
        <v>310</v>
      </c>
      <c r="S59" s="61">
        <v>4</v>
      </c>
      <c r="T59" s="57">
        <v>13</v>
      </c>
      <c r="U59" s="61">
        <v>3</v>
      </c>
      <c r="V59" s="57">
        <v>114</v>
      </c>
      <c r="W59" s="62">
        <v>706</v>
      </c>
    </row>
    <row r="60" spans="1:23" ht="13.5" thickBot="1" x14ac:dyDescent="0.25">
      <c r="A60" s="9"/>
      <c r="B60" s="10" t="s">
        <v>33</v>
      </c>
      <c r="C60" s="63">
        <v>21773</v>
      </c>
      <c r="D60" s="64">
        <v>4834</v>
      </c>
      <c r="E60" s="65">
        <v>4178</v>
      </c>
      <c r="F60" s="66">
        <v>312</v>
      </c>
      <c r="G60" s="65">
        <v>254</v>
      </c>
      <c r="H60" s="67">
        <v>90</v>
      </c>
      <c r="I60" s="64">
        <v>186</v>
      </c>
      <c r="J60" s="65">
        <v>174</v>
      </c>
      <c r="K60" s="67">
        <v>12</v>
      </c>
      <c r="L60" s="63">
        <v>631</v>
      </c>
      <c r="M60" s="63">
        <v>5407</v>
      </c>
      <c r="N60" s="68">
        <v>1301.1578</v>
      </c>
      <c r="O60" s="63">
        <v>1238</v>
      </c>
      <c r="P60" s="66">
        <v>1078</v>
      </c>
      <c r="Q60" s="65">
        <v>58</v>
      </c>
      <c r="R60" s="66">
        <v>100</v>
      </c>
      <c r="S60" s="69">
        <v>2</v>
      </c>
      <c r="T60" s="64">
        <v>5</v>
      </c>
      <c r="U60" s="69">
        <v>0</v>
      </c>
      <c r="V60" s="64">
        <v>55</v>
      </c>
      <c r="W60" s="76">
        <v>486</v>
      </c>
    </row>
    <row r="61" spans="1:23" x14ac:dyDescent="0.2">
      <c r="A61" s="4">
        <v>2013</v>
      </c>
      <c r="B61" s="5" t="s">
        <v>30</v>
      </c>
      <c r="C61" s="49">
        <v>19505</v>
      </c>
      <c r="D61" s="50">
        <v>3692</v>
      </c>
      <c r="E61" s="51">
        <v>3326</v>
      </c>
      <c r="F61" s="52">
        <v>216</v>
      </c>
      <c r="G61" s="51">
        <v>99</v>
      </c>
      <c r="H61" s="142">
        <v>51</v>
      </c>
      <c r="I61" s="139">
        <v>123</v>
      </c>
      <c r="J61" s="51">
        <v>112</v>
      </c>
      <c r="K61" s="77">
        <v>11</v>
      </c>
      <c r="L61" s="56">
        <v>483</v>
      </c>
      <c r="M61" s="56">
        <v>4321</v>
      </c>
      <c r="N61" s="60">
        <v>1169.1403</v>
      </c>
      <c r="O61" s="56">
        <v>837</v>
      </c>
      <c r="P61" s="59">
        <v>757</v>
      </c>
      <c r="Q61" s="58">
        <v>46</v>
      </c>
      <c r="R61" s="59">
        <v>33</v>
      </c>
      <c r="S61" s="61">
        <v>1</v>
      </c>
      <c r="T61" s="57">
        <v>9</v>
      </c>
      <c r="U61" s="61">
        <v>0</v>
      </c>
      <c r="V61" s="57">
        <v>36</v>
      </c>
      <c r="W61" s="62">
        <v>312</v>
      </c>
    </row>
    <row r="62" spans="1:23" x14ac:dyDescent="0.2">
      <c r="A62" s="6"/>
      <c r="B62" s="7" t="s">
        <v>31</v>
      </c>
      <c r="C62" s="56">
        <v>20961</v>
      </c>
      <c r="D62" s="57">
        <v>5252</v>
      </c>
      <c r="E62" s="58">
        <v>4131</v>
      </c>
      <c r="F62" s="59">
        <v>272</v>
      </c>
      <c r="G62" s="58">
        <v>693</v>
      </c>
      <c r="H62" s="143">
        <v>156</v>
      </c>
      <c r="I62" s="140">
        <v>151</v>
      </c>
      <c r="J62" s="58">
        <v>128</v>
      </c>
      <c r="K62" s="70">
        <v>23</v>
      </c>
      <c r="L62" s="56">
        <v>756</v>
      </c>
      <c r="M62" s="56">
        <v>5719</v>
      </c>
      <c r="N62" s="60">
        <v>1223.0547999999999</v>
      </c>
      <c r="O62" s="56">
        <v>1258</v>
      </c>
      <c r="P62" s="59">
        <v>962</v>
      </c>
      <c r="Q62" s="58">
        <v>44</v>
      </c>
      <c r="R62" s="59">
        <v>248</v>
      </c>
      <c r="S62" s="61">
        <v>4</v>
      </c>
      <c r="T62" s="57">
        <v>17</v>
      </c>
      <c r="U62" s="61">
        <v>2</v>
      </c>
      <c r="V62" s="57">
        <v>80</v>
      </c>
      <c r="W62" s="62">
        <v>603</v>
      </c>
    </row>
    <row r="63" spans="1:23" x14ac:dyDescent="0.2">
      <c r="A63" s="6"/>
      <c r="B63" s="7" t="s">
        <v>32</v>
      </c>
      <c r="C63" s="56">
        <v>21649</v>
      </c>
      <c r="D63" s="57">
        <v>6417</v>
      </c>
      <c r="E63" s="58">
        <v>4963</v>
      </c>
      <c r="F63" s="59">
        <v>245</v>
      </c>
      <c r="G63" s="58">
        <v>1021</v>
      </c>
      <c r="H63" s="143">
        <v>188</v>
      </c>
      <c r="I63" s="140">
        <v>210</v>
      </c>
      <c r="J63" s="58">
        <v>191</v>
      </c>
      <c r="K63" s="70">
        <v>19</v>
      </c>
      <c r="L63" s="56">
        <v>918</v>
      </c>
      <c r="M63" s="56">
        <v>7025</v>
      </c>
      <c r="N63" s="60">
        <v>1273.0006000000001</v>
      </c>
      <c r="O63" s="56">
        <v>1390</v>
      </c>
      <c r="P63" s="59">
        <v>1019</v>
      </c>
      <c r="Q63" s="58">
        <v>35</v>
      </c>
      <c r="R63" s="59">
        <v>332</v>
      </c>
      <c r="S63" s="61">
        <v>4</v>
      </c>
      <c r="T63" s="57">
        <v>16</v>
      </c>
      <c r="U63" s="61">
        <v>2</v>
      </c>
      <c r="V63" s="57">
        <v>79</v>
      </c>
      <c r="W63" s="62">
        <v>693</v>
      </c>
    </row>
    <row r="64" spans="1:23" ht="13.5" thickBot="1" x14ac:dyDescent="0.25">
      <c r="A64" s="9"/>
      <c r="B64" s="10" t="s">
        <v>33</v>
      </c>
      <c r="C64" s="63">
        <v>22283</v>
      </c>
      <c r="D64" s="64">
        <v>4981</v>
      </c>
      <c r="E64" s="65">
        <v>4260</v>
      </c>
      <c r="F64" s="66">
        <v>309</v>
      </c>
      <c r="G64" s="65">
        <v>316</v>
      </c>
      <c r="H64" s="144">
        <v>96</v>
      </c>
      <c r="I64" s="141">
        <v>170</v>
      </c>
      <c r="J64" s="65">
        <v>152</v>
      </c>
      <c r="K64" s="67">
        <v>18</v>
      </c>
      <c r="L64" s="63">
        <v>625</v>
      </c>
      <c r="M64" s="63">
        <v>5512</v>
      </c>
      <c r="N64" s="68">
        <v>1272.9776999999999</v>
      </c>
      <c r="O64" s="63">
        <v>1201</v>
      </c>
      <c r="P64" s="66">
        <v>1037</v>
      </c>
      <c r="Q64" s="65">
        <v>55</v>
      </c>
      <c r="R64" s="66">
        <v>109</v>
      </c>
      <c r="S64" s="69">
        <v>0</v>
      </c>
      <c r="T64" s="64">
        <v>10</v>
      </c>
      <c r="U64" s="69">
        <v>0</v>
      </c>
      <c r="V64" s="64">
        <v>42</v>
      </c>
      <c r="W64" s="76">
        <v>461</v>
      </c>
    </row>
    <row r="65" spans="1:26" x14ac:dyDescent="0.2">
      <c r="A65" s="4">
        <v>2014</v>
      </c>
      <c r="B65" s="5" t="s">
        <v>30</v>
      </c>
      <c r="C65" s="49">
        <v>18529</v>
      </c>
      <c r="D65" s="50">
        <v>4052</v>
      </c>
      <c r="E65" s="51">
        <v>3479</v>
      </c>
      <c r="F65" s="52">
        <v>243</v>
      </c>
      <c r="G65" s="51">
        <v>253</v>
      </c>
      <c r="H65" s="142">
        <v>77</v>
      </c>
      <c r="I65" s="139">
        <v>127</v>
      </c>
      <c r="J65" s="51">
        <v>116</v>
      </c>
      <c r="K65" s="77">
        <v>11</v>
      </c>
      <c r="L65" s="56">
        <v>510</v>
      </c>
      <c r="M65" s="56">
        <v>4547</v>
      </c>
      <c r="N65" s="60">
        <v>1027.6991</v>
      </c>
      <c r="O65" s="56">
        <v>976</v>
      </c>
      <c r="P65" s="59">
        <v>820</v>
      </c>
      <c r="Q65" s="58">
        <v>59</v>
      </c>
      <c r="R65" s="59">
        <v>95</v>
      </c>
      <c r="S65" s="61">
        <v>2</v>
      </c>
      <c r="T65" s="145">
        <v>13</v>
      </c>
      <c r="U65" s="61">
        <v>0</v>
      </c>
      <c r="V65" s="57">
        <v>53</v>
      </c>
      <c r="W65" s="62">
        <v>430</v>
      </c>
    </row>
    <row r="66" spans="1:26" x14ac:dyDescent="0.2">
      <c r="A66" s="6"/>
      <c r="B66" s="7" t="s">
        <v>31</v>
      </c>
      <c r="C66" s="56">
        <v>21802</v>
      </c>
      <c r="D66" s="57">
        <v>5760</v>
      </c>
      <c r="E66" s="58">
        <v>4509</v>
      </c>
      <c r="F66" s="59">
        <v>285</v>
      </c>
      <c r="G66" s="58">
        <v>828</v>
      </c>
      <c r="H66" s="143">
        <v>138</v>
      </c>
      <c r="I66" s="140">
        <v>164</v>
      </c>
      <c r="J66" s="58">
        <v>149</v>
      </c>
      <c r="K66" s="70">
        <v>15</v>
      </c>
      <c r="L66" s="56">
        <v>820</v>
      </c>
      <c r="M66" s="56">
        <v>6438</v>
      </c>
      <c r="N66" s="60">
        <v>1245.0487000000001</v>
      </c>
      <c r="O66" s="56">
        <v>1244</v>
      </c>
      <c r="P66" s="59">
        <v>922</v>
      </c>
      <c r="Q66" s="58">
        <v>35</v>
      </c>
      <c r="R66" s="59">
        <v>281</v>
      </c>
      <c r="S66" s="61">
        <v>6</v>
      </c>
      <c r="T66" s="146">
        <v>18</v>
      </c>
      <c r="U66" s="61">
        <v>0</v>
      </c>
      <c r="V66" s="57">
        <v>84</v>
      </c>
      <c r="W66" s="62">
        <v>584</v>
      </c>
    </row>
    <row r="67" spans="1:26" x14ac:dyDescent="0.2">
      <c r="A67" s="6"/>
      <c r="B67" s="7" t="s">
        <v>32</v>
      </c>
      <c r="C67" s="56">
        <v>22712</v>
      </c>
      <c r="D67" s="57">
        <v>6290</v>
      </c>
      <c r="E67" s="58">
        <v>4973</v>
      </c>
      <c r="F67" s="59">
        <v>273</v>
      </c>
      <c r="G67" s="58">
        <v>904</v>
      </c>
      <c r="H67" s="143">
        <v>140</v>
      </c>
      <c r="I67" s="140">
        <v>225</v>
      </c>
      <c r="J67" s="58">
        <v>208</v>
      </c>
      <c r="K67" s="70">
        <v>17</v>
      </c>
      <c r="L67" s="56">
        <v>830</v>
      </c>
      <c r="M67" s="56">
        <v>7083</v>
      </c>
      <c r="N67" s="60">
        <v>1321.8942999999999</v>
      </c>
      <c r="O67" s="56">
        <v>1318</v>
      </c>
      <c r="P67" s="59">
        <v>973</v>
      </c>
      <c r="Q67" s="58">
        <v>41</v>
      </c>
      <c r="R67" s="59">
        <v>300</v>
      </c>
      <c r="S67" s="61">
        <v>4</v>
      </c>
      <c r="T67" s="146">
        <v>24</v>
      </c>
      <c r="U67" s="61">
        <v>3</v>
      </c>
      <c r="V67" s="57">
        <v>90</v>
      </c>
      <c r="W67" s="62">
        <v>618</v>
      </c>
    </row>
    <row r="68" spans="1:26" ht="13.5" thickBot="1" x14ac:dyDescent="0.25">
      <c r="A68" s="9"/>
      <c r="B68" s="10" t="s">
        <v>33</v>
      </c>
      <c r="C68" s="63">
        <v>22816</v>
      </c>
      <c r="D68" s="64">
        <v>4952</v>
      </c>
      <c r="E68" s="65">
        <v>4269</v>
      </c>
      <c r="F68" s="66">
        <v>317</v>
      </c>
      <c r="G68" s="65">
        <v>291</v>
      </c>
      <c r="H68" s="144">
        <v>75</v>
      </c>
      <c r="I68" s="141">
        <v>172</v>
      </c>
      <c r="J68" s="65">
        <v>156</v>
      </c>
      <c r="K68" s="67">
        <v>16</v>
      </c>
      <c r="L68" s="63">
        <v>602</v>
      </c>
      <c r="M68" s="63">
        <v>5587</v>
      </c>
      <c r="N68" s="68">
        <v>1338.5917999999999</v>
      </c>
      <c r="O68" s="63">
        <v>1099</v>
      </c>
      <c r="P68" s="66">
        <v>930</v>
      </c>
      <c r="Q68" s="65">
        <v>58</v>
      </c>
      <c r="R68" s="66">
        <v>108</v>
      </c>
      <c r="S68" s="69">
        <v>3</v>
      </c>
      <c r="T68" s="137">
        <v>8</v>
      </c>
      <c r="U68" s="69">
        <v>2</v>
      </c>
      <c r="V68" s="64">
        <v>54</v>
      </c>
      <c r="W68" s="76">
        <v>453</v>
      </c>
    </row>
    <row r="69" spans="1:26" x14ac:dyDescent="0.2">
      <c r="A69" s="4">
        <v>2015</v>
      </c>
      <c r="B69" s="5" t="s">
        <v>30</v>
      </c>
      <c r="C69" s="49">
        <v>20061</v>
      </c>
      <c r="D69" s="50">
        <v>3758</v>
      </c>
      <c r="E69" s="51">
        <v>3284</v>
      </c>
      <c r="F69" s="52">
        <v>249</v>
      </c>
      <c r="G69" s="51">
        <v>157</v>
      </c>
      <c r="H69" s="142">
        <v>68</v>
      </c>
      <c r="I69" s="139">
        <v>129</v>
      </c>
      <c r="J69" s="51">
        <v>117</v>
      </c>
      <c r="K69" s="77">
        <v>12</v>
      </c>
      <c r="L69" s="56">
        <v>452</v>
      </c>
      <c r="M69" s="56">
        <v>4292</v>
      </c>
      <c r="N69" s="60">
        <v>1161.1099999999999</v>
      </c>
      <c r="O69" s="56">
        <v>847</v>
      </c>
      <c r="P69" s="59">
        <v>744</v>
      </c>
      <c r="Q69" s="58">
        <v>48</v>
      </c>
      <c r="R69" s="59">
        <v>55</v>
      </c>
      <c r="S69" s="61">
        <v>0</v>
      </c>
      <c r="T69" s="145">
        <v>19</v>
      </c>
      <c r="U69" s="61">
        <v>1</v>
      </c>
      <c r="V69" s="57">
        <v>44</v>
      </c>
      <c r="W69" s="62">
        <v>310</v>
      </c>
    </row>
    <row r="70" spans="1:26" x14ac:dyDescent="0.2">
      <c r="A70" s="6"/>
      <c r="B70" s="7" t="s">
        <v>31</v>
      </c>
      <c r="C70" s="56">
        <v>23635</v>
      </c>
      <c r="D70" s="57">
        <v>5770</v>
      </c>
      <c r="E70" s="58">
        <v>4577</v>
      </c>
      <c r="F70" s="59">
        <v>282</v>
      </c>
      <c r="G70" s="58">
        <v>778</v>
      </c>
      <c r="H70" s="143">
        <v>133</v>
      </c>
      <c r="I70" s="140">
        <v>168</v>
      </c>
      <c r="J70" s="58">
        <v>147</v>
      </c>
      <c r="K70" s="70">
        <v>21</v>
      </c>
      <c r="L70" s="56">
        <v>714</v>
      </c>
      <c r="M70" s="56">
        <v>6470</v>
      </c>
      <c r="N70" s="60">
        <v>1393.92</v>
      </c>
      <c r="O70" s="56">
        <v>1177</v>
      </c>
      <c r="P70" s="59">
        <v>886</v>
      </c>
      <c r="Q70" s="58">
        <v>34</v>
      </c>
      <c r="R70" s="59">
        <v>252</v>
      </c>
      <c r="S70" s="61">
        <v>5</v>
      </c>
      <c r="T70" s="146">
        <v>15</v>
      </c>
      <c r="U70" s="61">
        <v>5</v>
      </c>
      <c r="V70" s="57">
        <v>74</v>
      </c>
      <c r="W70" s="62">
        <v>589</v>
      </c>
    </row>
    <row r="71" spans="1:26" x14ac:dyDescent="0.2">
      <c r="A71" s="6"/>
      <c r="B71" s="7" t="s">
        <v>32</v>
      </c>
      <c r="C71" s="56">
        <v>24220</v>
      </c>
      <c r="D71" s="57">
        <v>6564</v>
      </c>
      <c r="E71" s="58">
        <v>5131</v>
      </c>
      <c r="F71" s="59">
        <v>243</v>
      </c>
      <c r="G71" s="58">
        <v>1009</v>
      </c>
      <c r="H71" s="143">
        <v>181</v>
      </c>
      <c r="I71" s="140">
        <v>252</v>
      </c>
      <c r="J71" s="58">
        <v>226</v>
      </c>
      <c r="K71" s="70">
        <v>26</v>
      </c>
      <c r="L71" s="56">
        <v>829</v>
      </c>
      <c r="M71" s="56">
        <v>7359</v>
      </c>
      <c r="N71" s="60">
        <v>1436.36</v>
      </c>
      <c r="O71" s="56">
        <v>1359</v>
      </c>
      <c r="P71" s="59">
        <v>991</v>
      </c>
      <c r="Q71" s="58">
        <v>24</v>
      </c>
      <c r="R71" s="59">
        <v>342</v>
      </c>
      <c r="S71" s="61">
        <v>2</v>
      </c>
      <c r="T71" s="146">
        <v>25</v>
      </c>
      <c r="U71" s="61">
        <v>1</v>
      </c>
      <c r="V71" s="57">
        <v>92</v>
      </c>
      <c r="W71" s="62">
        <v>668</v>
      </c>
    </row>
    <row r="72" spans="1:26" ht="13.5" thickBot="1" x14ac:dyDescent="0.25">
      <c r="A72" s="9"/>
      <c r="B72" s="10" t="s">
        <v>33</v>
      </c>
      <c r="C72" s="63">
        <v>25151</v>
      </c>
      <c r="D72" s="64">
        <v>5469</v>
      </c>
      <c r="E72" s="65">
        <v>4746</v>
      </c>
      <c r="F72" s="66">
        <v>309</v>
      </c>
      <c r="G72" s="65">
        <v>310</v>
      </c>
      <c r="H72" s="144">
        <v>104</v>
      </c>
      <c r="I72" s="141">
        <v>190</v>
      </c>
      <c r="J72" s="65">
        <v>170</v>
      </c>
      <c r="K72" s="67">
        <v>20</v>
      </c>
      <c r="L72" s="63">
        <v>545</v>
      </c>
      <c r="M72" s="63">
        <v>6305</v>
      </c>
      <c r="N72" s="68">
        <v>1447.73</v>
      </c>
      <c r="O72" s="63">
        <v>1161</v>
      </c>
      <c r="P72" s="66">
        <v>987</v>
      </c>
      <c r="Q72" s="65">
        <v>78</v>
      </c>
      <c r="R72" s="66">
        <v>89</v>
      </c>
      <c r="S72" s="69">
        <v>7</v>
      </c>
      <c r="T72" s="137">
        <v>3</v>
      </c>
      <c r="U72" s="69">
        <v>3</v>
      </c>
      <c r="V72" s="64">
        <v>41</v>
      </c>
      <c r="W72" s="76">
        <v>449</v>
      </c>
    </row>
    <row r="73" spans="1:26" x14ac:dyDescent="0.2">
      <c r="A73" s="4">
        <v>2016</v>
      </c>
      <c r="B73" s="5" t="s">
        <v>30</v>
      </c>
      <c r="C73" s="49">
        <v>22052</v>
      </c>
      <c r="D73" s="50">
        <v>4027</v>
      </c>
      <c r="E73" s="51">
        <v>3510</v>
      </c>
      <c r="F73" s="52">
        <v>230</v>
      </c>
      <c r="G73" s="51">
        <v>205</v>
      </c>
      <c r="H73" s="142">
        <v>82</v>
      </c>
      <c r="I73" s="139">
        <v>130</v>
      </c>
      <c r="J73" s="51">
        <v>106</v>
      </c>
      <c r="K73" s="77">
        <v>24</v>
      </c>
      <c r="L73" s="56">
        <v>488</v>
      </c>
      <c r="M73" s="56">
        <v>4717</v>
      </c>
      <c r="N73" s="60">
        <v>1270.47</v>
      </c>
      <c r="O73" s="56">
        <v>933</v>
      </c>
      <c r="P73" s="59">
        <v>818</v>
      </c>
      <c r="Q73" s="58">
        <v>44</v>
      </c>
      <c r="R73" s="59">
        <v>69</v>
      </c>
      <c r="S73" s="61">
        <v>2</v>
      </c>
      <c r="T73" s="145">
        <v>14</v>
      </c>
      <c r="U73" s="61">
        <v>2</v>
      </c>
      <c r="V73" s="57">
        <v>44</v>
      </c>
      <c r="W73" s="62">
        <v>318</v>
      </c>
      <c r="Y73" s="45"/>
    </row>
    <row r="74" spans="1:26" x14ac:dyDescent="0.2">
      <c r="A74" s="6"/>
      <c r="B74" s="7" t="s">
        <v>31</v>
      </c>
      <c r="C74" s="56">
        <v>25407</v>
      </c>
      <c r="D74" s="57">
        <v>5818</v>
      </c>
      <c r="E74" s="58">
        <v>4629</v>
      </c>
      <c r="F74" s="59">
        <v>289</v>
      </c>
      <c r="G74" s="58">
        <v>759</v>
      </c>
      <c r="H74" s="143">
        <v>141</v>
      </c>
      <c r="I74" s="140">
        <v>128</v>
      </c>
      <c r="J74" s="58">
        <v>117</v>
      </c>
      <c r="K74" s="70">
        <v>11</v>
      </c>
      <c r="L74" s="56">
        <v>721</v>
      </c>
      <c r="M74" s="56">
        <v>6539</v>
      </c>
      <c r="N74" s="60">
        <v>1471.39</v>
      </c>
      <c r="O74" s="56">
        <v>1078</v>
      </c>
      <c r="P74" s="59">
        <v>799</v>
      </c>
      <c r="Q74" s="58">
        <v>35</v>
      </c>
      <c r="R74" s="59">
        <v>239</v>
      </c>
      <c r="S74" s="61">
        <v>5</v>
      </c>
      <c r="T74" s="146">
        <v>7</v>
      </c>
      <c r="U74" s="61">
        <v>1</v>
      </c>
      <c r="V74" s="57">
        <v>61</v>
      </c>
      <c r="W74" s="62">
        <v>484</v>
      </c>
    </row>
    <row r="75" spans="1:26" x14ac:dyDescent="0.2">
      <c r="A75" s="6"/>
      <c r="B75" s="7" t="s">
        <v>32</v>
      </c>
      <c r="C75" s="56">
        <v>25454</v>
      </c>
      <c r="D75" s="57">
        <v>6679</v>
      </c>
      <c r="E75" s="58">
        <v>5288</v>
      </c>
      <c r="F75" s="59">
        <v>230</v>
      </c>
      <c r="G75" s="58">
        <v>1005</v>
      </c>
      <c r="H75" s="143">
        <v>156</v>
      </c>
      <c r="I75" s="140">
        <v>196</v>
      </c>
      <c r="J75" s="58">
        <v>172</v>
      </c>
      <c r="K75" s="70">
        <v>24</v>
      </c>
      <c r="L75" s="56">
        <v>853</v>
      </c>
      <c r="M75" s="56">
        <v>7668</v>
      </c>
      <c r="N75" s="60">
        <v>1515.57</v>
      </c>
      <c r="O75" s="56">
        <v>1293</v>
      </c>
      <c r="P75" s="59">
        <v>950</v>
      </c>
      <c r="Q75" s="58">
        <v>35</v>
      </c>
      <c r="R75" s="59">
        <v>304</v>
      </c>
      <c r="S75" s="61">
        <v>4</v>
      </c>
      <c r="T75" s="146">
        <v>24</v>
      </c>
      <c r="U75" s="61">
        <v>2</v>
      </c>
      <c r="V75" s="57">
        <v>90</v>
      </c>
      <c r="W75" s="62">
        <v>649</v>
      </c>
    </row>
    <row r="76" spans="1:26" ht="13.5" thickBot="1" x14ac:dyDescent="0.25">
      <c r="A76" s="9"/>
      <c r="B76" s="10" t="s">
        <v>33</v>
      </c>
      <c r="C76" s="63">
        <v>25951</v>
      </c>
      <c r="D76" s="64">
        <v>4862</v>
      </c>
      <c r="E76" s="65">
        <v>4278</v>
      </c>
      <c r="F76" s="66">
        <v>253</v>
      </c>
      <c r="G76" s="65">
        <v>245</v>
      </c>
      <c r="H76" s="144">
        <v>86</v>
      </c>
      <c r="I76" s="141">
        <v>157</v>
      </c>
      <c r="J76" s="65">
        <v>150</v>
      </c>
      <c r="K76" s="67">
        <v>7</v>
      </c>
      <c r="L76" s="63">
        <v>518</v>
      </c>
      <c r="M76" s="63">
        <v>5577</v>
      </c>
      <c r="N76" s="68">
        <v>1546.79</v>
      </c>
      <c r="O76" s="63">
        <v>1069</v>
      </c>
      <c r="P76" s="66">
        <v>953</v>
      </c>
      <c r="Q76" s="65">
        <v>37</v>
      </c>
      <c r="R76" s="66">
        <v>78</v>
      </c>
      <c r="S76" s="69">
        <v>1</v>
      </c>
      <c r="T76" s="137">
        <v>7</v>
      </c>
      <c r="U76" s="69">
        <v>0</v>
      </c>
      <c r="V76" s="64">
        <v>43</v>
      </c>
      <c r="W76" s="76">
        <v>396</v>
      </c>
    </row>
    <row r="77" spans="1:26" x14ac:dyDescent="0.2">
      <c r="A77" s="4">
        <v>2017</v>
      </c>
      <c r="B77" s="5" t="s">
        <v>30</v>
      </c>
      <c r="C77" s="49">
        <v>23309</v>
      </c>
      <c r="D77" s="50">
        <v>3756</v>
      </c>
      <c r="E77" s="51">
        <v>3333</v>
      </c>
      <c r="F77" s="52">
        <v>218</v>
      </c>
      <c r="G77" s="51">
        <v>138</v>
      </c>
      <c r="H77" s="142">
        <f>D77-(E77+F77+G77)</f>
        <v>67</v>
      </c>
      <c r="I77" s="139">
        <f t="shared" ref="I77:I84" si="0">J77+K77</f>
        <v>104</v>
      </c>
      <c r="J77" s="51">
        <v>86</v>
      </c>
      <c r="K77" s="77">
        <v>18</v>
      </c>
      <c r="L77" s="56">
        <v>374</v>
      </c>
      <c r="M77" s="56">
        <v>4339</v>
      </c>
      <c r="N77" s="60">
        <v>1340.5259000000001</v>
      </c>
      <c r="O77" s="56">
        <v>741</v>
      </c>
      <c r="P77" s="59">
        <v>679</v>
      </c>
      <c r="Q77" s="58">
        <v>24</v>
      </c>
      <c r="R77" s="59">
        <v>36</v>
      </c>
      <c r="S77" s="61">
        <v>2</v>
      </c>
      <c r="T77" s="145">
        <v>3</v>
      </c>
      <c r="U77" s="61">
        <v>2</v>
      </c>
      <c r="V77" s="57">
        <v>27</v>
      </c>
      <c r="W77" s="62">
        <v>257</v>
      </c>
      <c r="Y77" s="45"/>
    </row>
    <row r="78" spans="1:26" x14ac:dyDescent="0.2">
      <c r="A78" s="6"/>
      <c r="B78" s="7" t="s">
        <v>31</v>
      </c>
      <c r="C78" s="56">
        <v>26588</v>
      </c>
      <c r="D78" s="57">
        <v>6023</v>
      </c>
      <c r="E78" s="58">
        <v>4761</v>
      </c>
      <c r="F78" s="59">
        <v>302</v>
      </c>
      <c r="G78" s="58">
        <v>807</v>
      </c>
      <c r="H78" s="143">
        <f t="shared" ref="H78:H80" si="1">D78-(E78+F78+G78)</f>
        <v>153</v>
      </c>
      <c r="I78" s="140">
        <f t="shared" si="0"/>
        <v>153</v>
      </c>
      <c r="J78" s="58">
        <v>137</v>
      </c>
      <c r="K78" s="70">
        <v>16</v>
      </c>
      <c r="L78" s="56">
        <v>742</v>
      </c>
      <c r="M78" s="56">
        <v>6953</v>
      </c>
      <c r="N78" s="60">
        <v>1599.558</v>
      </c>
      <c r="O78" s="56">
        <v>1168</v>
      </c>
      <c r="P78" s="59">
        <v>887</v>
      </c>
      <c r="Q78" s="58">
        <v>36</v>
      </c>
      <c r="R78" s="59">
        <v>241</v>
      </c>
      <c r="S78" s="61">
        <v>4</v>
      </c>
      <c r="T78" s="146">
        <v>19</v>
      </c>
      <c r="U78" s="61">
        <v>1</v>
      </c>
      <c r="V78" s="57">
        <v>75</v>
      </c>
      <c r="W78" s="62">
        <v>554</v>
      </c>
      <c r="Y78" s="45"/>
      <c r="Z78" s="45"/>
    </row>
    <row r="79" spans="1:26" x14ac:dyDescent="0.2">
      <c r="A79" s="6"/>
      <c r="B79" s="7" t="s">
        <v>32</v>
      </c>
      <c r="C79" s="56">
        <v>26238</v>
      </c>
      <c r="D79" s="57">
        <v>6194</v>
      </c>
      <c r="E79" s="58">
        <v>4927</v>
      </c>
      <c r="F79" s="59">
        <v>212</v>
      </c>
      <c r="G79" s="58">
        <v>887</v>
      </c>
      <c r="H79" s="143">
        <f t="shared" si="1"/>
        <v>168</v>
      </c>
      <c r="I79" s="140">
        <f t="shared" si="0"/>
        <v>161</v>
      </c>
      <c r="J79" s="58">
        <v>144</v>
      </c>
      <c r="K79" s="70">
        <v>17</v>
      </c>
      <c r="L79" s="56">
        <v>694</v>
      </c>
      <c r="M79" s="56">
        <v>7184</v>
      </c>
      <c r="N79" s="60">
        <v>1580.54</v>
      </c>
      <c r="O79" s="56">
        <v>1272</v>
      </c>
      <c r="P79" s="59">
        <v>952</v>
      </c>
      <c r="Q79" s="58">
        <v>31</v>
      </c>
      <c r="R79" s="59">
        <v>283</v>
      </c>
      <c r="S79" s="61">
        <v>6</v>
      </c>
      <c r="T79" s="146">
        <v>16</v>
      </c>
      <c r="U79" s="61">
        <v>1</v>
      </c>
      <c r="V79" s="57">
        <v>72</v>
      </c>
      <c r="W79" s="62">
        <v>576</v>
      </c>
      <c r="Y79" s="45"/>
      <c r="Z79" s="45"/>
    </row>
    <row r="80" spans="1:26" ht="13.5" thickBot="1" x14ac:dyDescent="0.25">
      <c r="A80" s="9"/>
      <c r="B80" s="10" t="s">
        <v>33</v>
      </c>
      <c r="C80" s="63">
        <v>27686</v>
      </c>
      <c r="D80" s="64">
        <v>5290</v>
      </c>
      <c r="E80" s="65">
        <v>4654</v>
      </c>
      <c r="F80" s="66">
        <v>283</v>
      </c>
      <c r="G80" s="65">
        <v>270</v>
      </c>
      <c r="H80" s="144">
        <f t="shared" si="1"/>
        <v>83</v>
      </c>
      <c r="I80" s="141">
        <f t="shared" si="0"/>
        <v>159</v>
      </c>
      <c r="J80" s="65">
        <v>135</v>
      </c>
      <c r="K80" s="67">
        <v>24</v>
      </c>
      <c r="L80" s="63">
        <v>529</v>
      </c>
      <c r="M80" s="63">
        <v>6264</v>
      </c>
      <c r="N80" s="68">
        <v>1795.64</v>
      </c>
      <c r="O80" s="63">
        <v>1070</v>
      </c>
      <c r="P80" s="66">
        <v>945</v>
      </c>
      <c r="Q80" s="65">
        <v>44</v>
      </c>
      <c r="R80" s="66">
        <v>78</v>
      </c>
      <c r="S80" s="69">
        <v>3</v>
      </c>
      <c r="T80" s="137">
        <v>10</v>
      </c>
      <c r="U80" s="69">
        <v>1</v>
      </c>
      <c r="V80" s="64">
        <v>29</v>
      </c>
      <c r="W80" s="76">
        <v>363</v>
      </c>
      <c r="Y80" s="45"/>
      <c r="Z80" s="45"/>
    </row>
    <row r="81" spans="1:26" x14ac:dyDescent="0.2">
      <c r="A81" s="4">
        <v>2018</v>
      </c>
      <c r="B81" s="5" t="s">
        <v>30</v>
      </c>
      <c r="C81" s="49">
        <v>23327</v>
      </c>
      <c r="D81" s="50">
        <v>3860</v>
      </c>
      <c r="E81" s="51">
        <v>3450</v>
      </c>
      <c r="F81" s="52">
        <v>206</v>
      </c>
      <c r="G81" s="51">
        <v>149</v>
      </c>
      <c r="H81" s="142">
        <f>D81-(E81+F81+G81)</f>
        <v>55</v>
      </c>
      <c r="I81" s="139">
        <f t="shared" si="0"/>
        <v>105</v>
      </c>
      <c r="J81" s="51">
        <v>88</v>
      </c>
      <c r="K81" s="77">
        <v>17</v>
      </c>
      <c r="L81" s="56">
        <v>407</v>
      </c>
      <c r="M81" s="56">
        <v>4521</v>
      </c>
      <c r="N81" s="60">
        <v>1470.2</v>
      </c>
      <c r="O81" s="56">
        <v>945</v>
      </c>
      <c r="P81" s="59">
        <v>851</v>
      </c>
      <c r="Q81" s="58">
        <v>42</v>
      </c>
      <c r="R81" s="59">
        <v>52</v>
      </c>
      <c r="S81" s="61">
        <f>O81-(P81+Q81+R81)</f>
        <v>0</v>
      </c>
      <c r="T81" s="145">
        <v>13</v>
      </c>
      <c r="U81" s="61">
        <v>0</v>
      </c>
      <c r="V81" s="57">
        <v>28</v>
      </c>
      <c r="W81" s="62">
        <v>380</v>
      </c>
      <c r="Y81" s="45"/>
    </row>
    <row r="82" spans="1:26" x14ac:dyDescent="0.2">
      <c r="A82" s="6"/>
      <c r="B82" s="7" t="s">
        <v>31</v>
      </c>
      <c r="C82" s="56">
        <v>26901</v>
      </c>
      <c r="D82" s="57">
        <v>6267</v>
      </c>
      <c r="E82" s="58">
        <v>4895</v>
      </c>
      <c r="F82" s="59">
        <v>301</v>
      </c>
      <c r="G82" s="58">
        <v>927</v>
      </c>
      <c r="H82" s="143">
        <f>D82-(E82+F82+G82)</f>
        <v>144</v>
      </c>
      <c r="I82" s="140">
        <f t="shared" si="0"/>
        <v>157</v>
      </c>
      <c r="J82" s="58">
        <v>140</v>
      </c>
      <c r="K82" s="70">
        <v>17</v>
      </c>
      <c r="L82" s="56">
        <v>713</v>
      </c>
      <c r="M82" s="56">
        <v>7008</v>
      </c>
      <c r="N82" s="60">
        <v>1676.72</v>
      </c>
      <c r="O82" s="56">
        <v>1209</v>
      </c>
      <c r="P82" s="59">
        <v>889</v>
      </c>
      <c r="Q82" s="58">
        <v>31</v>
      </c>
      <c r="R82" s="59">
        <v>288</v>
      </c>
      <c r="S82" s="61">
        <f>O82-(P82+Q82+R82)</f>
        <v>1</v>
      </c>
      <c r="T82" s="146">
        <v>12</v>
      </c>
      <c r="U82" s="61">
        <v>4</v>
      </c>
      <c r="V82" s="57">
        <v>72</v>
      </c>
      <c r="W82" s="62">
        <v>601</v>
      </c>
      <c r="Y82" s="45"/>
      <c r="Z82" s="45"/>
    </row>
    <row r="83" spans="1:26" x14ac:dyDescent="0.2">
      <c r="A83" s="6"/>
      <c r="B83" s="7" t="s">
        <v>32</v>
      </c>
      <c r="C83" s="56">
        <v>27251</v>
      </c>
      <c r="D83" s="57">
        <v>6740</v>
      </c>
      <c r="E83" s="58">
        <v>5329</v>
      </c>
      <c r="F83" s="59">
        <v>219</v>
      </c>
      <c r="G83" s="58">
        <v>997</v>
      </c>
      <c r="H83" s="143">
        <f>D83-(E83+F83+G83)</f>
        <v>195</v>
      </c>
      <c r="I83" s="140">
        <f t="shared" si="0"/>
        <v>214</v>
      </c>
      <c r="J83" s="58">
        <v>179</v>
      </c>
      <c r="K83" s="70">
        <v>35</v>
      </c>
      <c r="L83" s="56">
        <v>810</v>
      </c>
      <c r="M83" s="56">
        <v>7802</v>
      </c>
      <c r="N83" s="60">
        <v>1739.8</v>
      </c>
      <c r="O83" s="56">
        <v>1332</v>
      </c>
      <c r="P83" s="59">
        <v>956</v>
      </c>
      <c r="Q83" s="58">
        <v>32</v>
      </c>
      <c r="R83" s="59">
        <v>337</v>
      </c>
      <c r="S83" s="61">
        <f>O83-(P83+Q83+R83)</f>
        <v>7</v>
      </c>
      <c r="T83" s="146">
        <v>24</v>
      </c>
      <c r="U83" s="61">
        <v>2</v>
      </c>
      <c r="V83" s="57">
        <v>72</v>
      </c>
      <c r="W83" s="62">
        <v>660</v>
      </c>
      <c r="Y83" s="45"/>
      <c r="Z83" s="45"/>
    </row>
    <row r="84" spans="1:26" ht="13.5" thickBot="1" x14ac:dyDescent="0.25">
      <c r="A84" s="9"/>
      <c r="B84" s="10" t="s">
        <v>33</v>
      </c>
      <c r="C84" s="63">
        <v>27285</v>
      </c>
      <c r="D84" s="64">
        <v>5022</v>
      </c>
      <c r="E84" s="65">
        <v>4343</v>
      </c>
      <c r="F84" s="66">
        <v>303</v>
      </c>
      <c r="G84" s="65">
        <v>287</v>
      </c>
      <c r="H84" s="144">
        <f>D84-(E84+F84+G84)</f>
        <v>89</v>
      </c>
      <c r="I84" s="168">
        <f t="shared" si="0"/>
        <v>180</v>
      </c>
      <c r="J84" s="65">
        <v>158</v>
      </c>
      <c r="K84" s="67">
        <v>22</v>
      </c>
      <c r="L84" s="63">
        <v>535</v>
      </c>
      <c r="M84" s="63">
        <v>5884</v>
      </c>
      <c r="N84" s="68">
        <v>1661.19</v>
      </c>
      <c r="O84" s="63">
        <v>1140</v>
      </c>
      <c r="P84" s="66">
        <v>983</v>
      </c>
      <c r="Q84" s="65">
        <v>54</v>
      </c>
      <c r="R84" s="66">
        <v>101</v>
      </c>
      <c r="S84" s="76">
        <f>O84-(P84+Q84+R84)</f>
        <v>2</v>
      </c>
      <c r="T84" s="137">
        <v>13</v>
      </c>
      <c r="U84" s="69">
        <v>3</v>
      </c>
      <c r="V84" s="64">
        <v>36</v>
      </c>
      <c r="W84" s="76">
        <v>420</v>
      </c>
      <c r="Y84" s="45"/>
      <c r="Z84" s="45"/>
    </row>
    <row r="85" spans="1:26" x14ac:dyDescent="0.2">
      <c r="A85" s="4" t="s">
        <v>58</v>
      </c>
      <c r="B85" s="5" t="s">
        <v>30</v>
      </c>
      <c r="C85" s="49">
        <v>23957</v>
      </c>
      <c r="D85" s="52">
        <v>3847</v>
      </c>
      <c r="E85" s="54">
        <v>3358</v>
      </c>
      <c r="F85" s="54">
        <v>217</v>
      </c>
      <c r="G85" s="51">
        <v>193</v>
      </c>
      <c r="H85" s="142">
        <f t="shared" ref="H85:H86" si="2">D85-(E85+F85+G85)</f>
        <v>79</v>
      </c>
      <c r="I85" s="139">
        <f>J85+K85</f>
        <v>107</v>
      </c>
      <c r="J85" s="54">
        <v>88</v>
      </c>
      <c r="K85" s="55">
        <v>19</v>
      </c>
      <c r="L85" s="49">
        <v>393</v>
      </c>
      <c r="M85" s="49">
        <v>4483</v>
      </c>
      <c r="N85" s="53">
        <v>1481.81</v>
      </c>
      <c r="O85" s="49">
        <v>880</v>
      </c>
      <c r="P85" s="50">
        <v>774</v>
      </c>
      <c r="Q85" s="54">
        <v>40</v>
      </c>
      <c r="R85" s="51">
        <v>64</v>
      </c>
      <c r="S85" s="55">
        <f t="shared" ref="S85:S86" si="3">O85-(P85+Q85+R85)</f>
        <v>2</v>
      </c>
      <c r="T85" s="50">
        <v>11</v>
      </c>
      <c r="U85" s="55">
        <v>0</v>
      </c>
      <c r="V85" s="50">
        <v>31</v>
      </c>
      <c r="W85" s="55">
        <v>286</v>
      </c>
    </row>
    <row r="86" spans="1:26" x14ac:dyDescent="0.2">
      <c r="A86" s="6"/>
      <c r="B86" s="7" t="s">
        <v>31</v>
      </c>
      <c r="C86" s="56">
        <v>28192</v>
      </c>
      <c r="D86" s="59">
        <v>5651</v>
      </c>
      <c r="E86" s="58">
        <v>4408</v>
      </c>
      <c r="F86" s="59">
        <v>255</v>
      </c>
      <c r="G86" s="58">
        <v>839</v>
      </c>
      <c r="H86" s="143">
        <f t="shared" si="2"/>
        <v>149</v>
      </c>
      <c r="I86" s="140">
        <f>J86+K86</f>
        <v>169</v>
      </c>
      <c r="J86" s="61">
        <v>146</v>
      </c>
      <c r="K86" s="62">
        <v>23</v>
      </c>
      <c r="L86" s="56">
        <v>620</v>
      </c>
      <c r="M86" s="56">
        <v>6360</v>
      </c>
      <c r="N86" s="60">
        <v>1813.12</v>
      </c>
      <c r="O86" s="56">
        <v>1151</v>
      </c>
      <c r="P86" s="59">
        <v>838</v>
      </c>
      <c r="Q86" s="58">
        <v>37</v>
      </c>
      <c r="R86" s="59">
        <v>272</v>
      </c>
      <c r="S86" s="62">
        <f t="shared" si="3"/>
        <v>4</v>
      </c>
      <c r="T86" s="146">
        <v>15</v>
      </c>
      <c r="U86" s="61">
        <v>3</v>
      </c>
      <c r="V86" s="57">
        <v>75</v>
      </c>
      <c r="W86" s="62">
        <v>577</v>
      </c>
    </row>
    <row r="87" spans="1:26" x14ac:dyDescent="0.2">
      <c r="A87" s="6"/>
      <c r="B87" s="7" t="s">
        <v>32</v>
      </c>
      <c r="C87" s="56"/>
      <c r="D87" s="59"/>
      <c r="E87" s="58"/>
      <c r="F87" s="59"/>
      <c r="G87" s="58"/>
      <c r="H87" s="143"/>
      <c r="I87" s="140"/>
      <c r="J87" s="61"/>
      <c r="K87" s="62"/>
      <c r="L87" s="56"/>
      <c r="M87" s="56"/>
      <c r="N87" s="60"/>
      <c r="O87" s="56"/>
      <c r="P87" s="59"/>
      <c r="Q87" s="58"/>
      <c r="R87" s="59"/>
      <c r="S87" s="62"/>
      <c r="T87" s="146"/>
      <c r="U87" s="61"/>
      <c r="V87" s="57"/>
      <c r="W87" s="62"/>
      <c r="Y87" s="147"/>
    </row>
    <row r="88" spans="1:26" ht="13.5" thickBot="1" x14ac:dyDescent="0.25">
      <c r="A88" s="9"/>
      <c r="B88" s="10" t="s">
        <v>33</v>
      </c>
      <c r="C88" s="63"/>
      <c r="D88" s="66"/>
      <c r="E88" s="65"/>
      <c r="F88" s="66"/>
      <c r="G88" s="65"/>
      <c r="H88" s="144"/>
      <c r="I88" s="141"/>
      <c r="J88" s="69"/>
      <c r="K88" s="76"/>
      <c r="L88" s="63"/>
      <c r="M88" s="63"/>
      <c r="N88" s="68"/>
      <c r="O88" s="63"/>
      <c r="P88" s="66"/>
      <c r="Q88" s="65"/>
      <c r="R88" s="66"/>
      <c r="S88" s="76"/>
      <c r="T88" s="137"/>
      <c r="U88" s="69"/>
      <c r="V88" s="64"/>
      <c r="W88" s="76"/>
    </row>
    <row r="89" spans="1:26" ht="13.5" thickBot="1" x14ac:dyDescent="0.25">
      <c r="A89" s="40"/>
      <c r="B89" s="41"/>
      <c r="C89" s="66"/>
      <c r="D89" s="66"/>
      <c r="E89" s="66"/>
      <c r="F89" s="66"/>
      <c r="G89" s="66"/>
      <c r="H89" s="66"/>
      <c r="I89" s="66"/>
      <c r="J89" s="66"/>
      <c r="K89" s="66"/>
      <c r="L89" s="66"/>
      <c r="M89" s="66"/>
      <c r="N89" s="66"/>
      <c r="O89" s="66"/>
      <c r="P89" s="66"/>
      <c r="Q89" s="66"/>
      <c r="R89" s="66"/>
      <c r="S89" s="66"/>
      <c r="T89" s="66"/>
      <c r="U89" s="66"/>
      <c r="V89" s="66"/>
      <c r="W89" s="66"/>
    </row>
    <row r="90" spans="1:26" ht="13.5" thickBot="1" x14ac:dyDescent="0.25">
      <c r="A90" s="169">
        <v>1980</v>
      </c>
      <c r="B90" s="170"/>
      <c r="C90" s="78">
        <v>76530</v>
      </c>
      <c r="D90" s="79">
        <v>18326</v>
      </c>
      <c r="E90" s="79">
        <v>12734</v>
      </c>
      <c r="F90" s="80">
        <v>3774</v>
      </c>
      <c r="G90" s="79"/>
      <c r="H90" s="81"/>
      <c r="I90" s="78">
        <v>1261</v>
      </c>
      <c r="J90" s="79">
        <v>1013</v>
      </c>
      <c r="K90" s="82">
        <v>248</v>
      </c>
      <c r="L90" s="81">
        <v>4316</v>
      </c>
      <c r="M90" s="83">
        <v>18786</v>
      </c>
      <c r="N90" s="84">
        <v>379.69299999999998</v>
      </c>
      <c r="O90" s="83">
        <v>4944</v>
      </c>
      <c r="P90" s="85">
        <v>4155</v>
      </c>
      <c r="Q90" s="79">
        <v>572</v>
      </c>
      <c r="R90" s="79" t="s">
        <v>34</v>
      </c>
      <c r="S90" s="79" t="s">
        <v>34</v>
      </c>
      <c r="T90" s="78">
        <v>145</v>
      </c>
      <c r="U90" s="80" t="s">
        <v>34</v>
      </c>
      <c r="V90" s="78"/>
      <c r="W90" s="86"/>
    </row>
    <row r="91" spans="1:26" x14ac:dyDescent="0.2">
      <c r="A91" s="199">
        <v>1981</v>
      </c>
      <c r="B91" s="200"/>
      <c r="C91" s="87">
        <v>75020</v>
      </c>
      <c r="D91" s="88">
        <v>18428</v>
      </c>
      <c r="E91" s="88">
        <v>12754</v>
      </c>
      <c r="F91" s="89">
        <v>3715</v>
      </c>
      <c r="G91" s="88"/>
      <c r="H91" s="90"/>
      <c r="I91" s="87">
        <v>1199</v>
      </c>
      <c r="J91" s="88">
        <v>943</v>
      </c>
      <c r="K91" s="91">
        <v>256</v>
      </c>
      <c r="L91" s="90">
        <v>4135</v>
      </c>
      <c r="M91" s="92">
        <v>18969</v>
      </c>
      <c r="N91" s="93">
        <v>372.38600000000002</v>
      </c>
      <c r="O91" s="92">
        <v>4719</v>
      </c>
      <c r="P91" s="94">
        <v>4036</v>
      </c>
      <c r="Q91" s="88">
        <v>492</v>
      </c>
      <c r="R91" s="88" t="s">
        <v>34</v>
      </c>
      <c r="S91" s="88" t="s">
        <v>34</v>
      </c>
      <c r="T91" s="87">
        <v>130</v>
      </c>
      <c r="U91" s="89" t="s">
        <v>34</v>
      </c>
      <c r="V91" s="87"/>
      <c r="W91" s="95"/>
    </row>
    <row r="92" spans="1:26" x14ac:dyDescent="0.2">
      <c r="A92" s="203">
        <v>1982</v>
      </c>
      <c r="B92" s="204"/>
      <c r="C92" s="96">
        <v>64357</v>
      </c>
      <c r="D92" s="97">
        <v>17472</v>
      </c>
      <c r="E92" s="97">
        <v>11712</v>
      </c>
      <c r="F92" s="98">
        <v>3633</v>
      </c>
      <c r="G92" s="97">
        <v>1555</v>
      </c>
      <c r="H92" s="99">
        <v>572</v>
      </c>
      <c r="I92" s="96">
        <v>1058</v>
      </c>
      <c r="J92" s="97">
        <v>898</v>
      </c>
      <c r="K92" s="100">
        <v>160</v>
      </c>
      <c r="L92" s="99">
        <v>4022</v>
      </c>
      <c r="M92" s="101">
        <v>17958</v>
      </c>
      <c r="N92" s="102">
        <v>332.74239999999998</v>
      </c>
      <c r="O92" s="101">
        <v>4657</v>
      </c>
      <c r="P92" s="103">
        <v>3849</v>
      </c>
      <c r="Q92" s="97">
        <v>538</v>
      </c>
      <c r="R92" s="97">
        <v>255</v>
      </c>
      <c r="S92" s="100">
        <v>15</v>
      </c>
      <c r="T92" s="96">
        <v>132</v>
      </c>
      <c r="U92" s="99">
        <v>26</v>
      </c>
      <c r="V92" s="96">
        <v>632</v>
      </c>
      <c r="W92" s="104">
        <v>2102</v>
      </c>
    </row>
    <row r="93" spans="1:26" x14ac:dyDescent="0.2">
      <c r="A93" s="203">
        <v>1983</v>
      </c>
      <c r="B93" s="204"/>
      <c r="C93" s="96">
        <v>71799</v>
      </c>
      <c r="D93" s="97">
        <v>18517</v>
      </c>
      <c r="E93" s="97">
        <v>12245</v>
      </c>
      <c r="F93" s="98">
        <v>3926</v>
      </c>
      <c r="G93" s="97">
        <v>1729</v>
      </c>
      <c r="H93" s="99">
        <v>617</v>
      </c>
      <c r="I93" s="57">
        <v>1050</v>
      </c>
      <c r="J93" s="97">
        <v>871</v>
      </c>
      <c r="K93" s="100">
        <v>179</v>
      </c>
      <c r="L93" s="99">
        <v>4036</v>
      </c>
      <c r="M93" s="101">
        <v>19046</v>
      </c>
      <c r="N93" s="102">
        <v>349.92860000000002</v>
      </c>
      <c r="O93" s="101">
        <v>5110</v>
      </c>
      <c r="P93" s="103">
        <v>4151</v>
      </c>
      <c r="Q93" s="97">
        <v>644</v>
      </c>
      <c r="R93" s="97">
        <v>299</v>
      </c>
      <c r="S93" s="62">
        <v>16</v>
      </c>
      <c r="T93" s="96">
        <v>127</v>
      </c>
      <c r="U93" s="99">
        <v>34</v>
      </c>
      <c r="V93" s="96">
        <v>614</v>
      </c>
      <c r="W93" s="104">
        <v>2284</v>
      </c>
    </row>
    <row r="94" spans="1:26" x14ac:dyDescent="0.2">
      <c r="A94" s="203">
        <v>1984</v>
      </c>
      <c r="B94" s="204"/>
      <c r="C94" s="96">
        <v>73509</v>
      </c>
      <c r="D94" s="97">
        <v>18264</v>
      </c>
      <c r="E94" s="97">
        <v>12152</v>
      </c>
      <c r="F94" s="98">
        <v>3811</v>
      </c>
      <c r="G94" s="97">
        <v>1753</v>
      </c>
      <c r="H94" s="99">
        <v>548</v>
      </c>
      <c r="I94" s="96">
        <v>928</v>
      </c>
      <c r="J94" s="97">
        <v>786</v>
      </c>
      <c r="K94" s="100">
        <v>142</v>
      </c>
      <c r="L94" s="99">
        <v>3716</v>
      </c>
      <c r="M94" s="101">
        <v>19220</v>
      </c>
      <c r="N94" s="102">
        <v>360.07139999999998</v>
      </c>
      <c r="O94" s="101">
        <v>4810</v>
      </c>
      <c r="P94" s="103">
        <v>3927</v>
      </c>
      <c r="Q94" s="97">
        <v>556</v>
      </c>
      <c r="R94" s="97">
        <v>309</v>
      </c>
      <c r="S94" s="100">
        <v>18</v>
      </c>
      <c r="T94" s="96">
        <v>136</v>
      </c>
      <c r="U94" s="99">
        <v>16</v>
      </c>
      <c r="V94" s="96">
        <v>553</v>
      </c>
      <c r="W94" s="104">
        <v>2200</v>
      </c>
    </row>
    <row r="95" spans="1:26" ht="13.5" thickBot="1" x14ac:dyDescent="0.25">
      <c r="A95" s="211">
        <v>1985</v>
      </c>
      <c r="B95" s="212"/>
      <c r="C95" s="105">
        <v>76583</v>
      </c>
      <c r="D95" s="106">
        <v>18027</v>
      </c>
      <c r="E95" s="106">
        <v>12205</v>
      </c>
      <c r="F95" s="107">
        <v>3603</v>
      </c>
      <c r="G95" s="106">
        <v>1675</v>
      </c>
      <c r="H95" s="108">
        <v>544</v>
      </c>
      <c r="I95" s="64">
        <v>987</v>
      </c>
      <c r="J95" s="106">
        <v>835</v>
      </c>
      <c r="K95" s="109">
        <v>152</v>
      </c>
      <c r="L95" s="108">
        <v>3827</v>
      </c>
      <c r="M95" s="110">
        <v>19138</v>
      </c>
      <c r="N95" s="111">
        <v>370.53449999999998</v>
      </c>
      <c r="O95" s="110">
        <v>4514</v>
      </c>
      <c r="P95" s="112">
        <v>3663</v>
      </c>
      <c r="Q95" s="106">
        <v>536</v>
      </c>
      <c r="R95" s="106">
        <v>296</v>
      </c>
      <c r="S95" s="76">
        <v>19</v>
      </c>
      <c r="T95" s="105">
        <v>112</v>
      </c>
      <c r="U95" s="108">
        <v>21</v>
      </c>
      <c r="V95" s="105">
        <v>534</v>
      </c>
      <c r="W95" s="113">
        <v>2014</v>
      </c>
    </row>
    <row r="96" spans="1:26" x14ac:dyDescent="0.2">
      <c r="A96" s="215">
        <v>1986</v>
      </c>
      <c r="B96" s="216"/>
      <c r="C96" s="114">
        <v>75307</v>
      </c>
      <c r="D96" s="115">
        <v>17859</v>
      </c>
      <c r="E96" s="115">
        <v>12011</v>
      </c>
      <c r="F96" s="116">
        <v>3515</v>
      </c>
      <c r="G96" s="115">
        <v>1761</v>
      </c>
      <c r="H96" s="117">
        <v>572</v>
      </c>
      <c r="I96" s="114">
        <v>896</v>
      </c>
      <c r="J96" s="115">
        <v>768</v>
      </c>
      <c r="K96" s="118">
        <v>128</v>
      </c>
      <c r="L96" s="117">
        <v>3506</v>
      </c>
      <c r="M96" s="119">
        <v>18822</v>
      </c>
      <c r="N96" s="120">
        <v>354.00850000000003</v>
      </c>
      <c r="O96" s="119">
        <v>4164</v>
      </c>
      <c r="P96" s="121">
        <v>3313</v>
      </c>
      <c r="Q96" s="115">
        <v>544</v>
      </c>
      <c r="R96" s="115">
        <v>285</v>
      </c>
      <c r="S96" s="116">
        <v>22</v>
      </c>
      <c r="T96" s="114">
        <v>91</v>
      </c>
      <c r="U96" s="117">
        <v>17</v>
      </c>
      <c r="V96" s="114">
        <v>447</v>
      </c>
      <c r="W96" s="122">
        <v>1887</v>
      </c>
    </row>
    <row r="97" spans="1:23" x14ac:dyDescent="0.2">
      <c r="A97" s="203">
        <v>1987</v>
      </c>
      <c r="B97" s="204"/>
      <c r="C97" s="96">
        <v>77075</v>
      </c>
      <c r="D97" s="97">
        <v>18053</v>
      </c>
      <c r="E97" s="97">
        <v>12025</v>
      </c>
      <c r="F97" s="98">
        <v>3531</v>
      </c>
      <c r="G97" s="97">
        <v>1898</v>
      </c>
      <c r="H97" s="99">
        <v>599</v>
      </c>
      <c r="I97" s="96">
        <v>915</v>
      </c>
      <c r="J97" s="97">
        <v>766</v>
      </c>
      <c r="K97" s="100">
        <v>149</v>
      </c>
      <c r="L97" s="99">
        <v>3456</v>
      </c>
      <c r="M97" s="101">
        <v>19025</v>
      </c>
      <c r="N97" s="102">
        <v>357.78930000000003</v>
      </c>
      <c r="O97" s="101">
        <v>4185</v>
      </c>
      <c r="P97" s="103">
        <v>3338</v>
      </c>
      <c r="Q97" s="97">
        <v>551</v>
      </c>
      <c r="R97" s="97">
        <v>281</v>
      </c>
      <c r="S97" s="98">
        <v>15</v>
      </c>
      <c r="T97" s="96">
        <v>94</v>
      </c>
      <c r="U97" s="99">
        <v>25</v>
      </c>
      <c r="V97" s="96">
        <v>462</v>
      </c>
      <c r="W97" s="104">
        <v>1901</v>
      </c>
    </row>
    <row r="98" spans="1:23" x14ac:dyDescent="0.2">
      <c r="A98" s="203">
        <v>1988</v>
      </c>
      <c r="B98" s="204"/>
      <c r="C98" s="96">
        <v>79961</v>
      </c>
      <c r="D98" s="97">
        <v>18766</v>
      </c>
      <c r="E98" s="97">
        <v>12620</v>
      </c>
      <c r="F98" s="98">
        <v>3475</v>
      </c>
      <c r="G98" s="97">
        <v>2064</v>
      </c>
      <c r="H98" s="99">
        <v>607</v>
      </c>
      <c r="I98" s="96">
        <v>956</v>
      </c>
      <c r="J98" s="97">
        <v>810</v>
      </c>
      <c r="K98" s="100">
        <v>146</v>
      </c>
      <c r="L98" s="99">
        <v>3670</v>
      </c>
      <c r="M98" s="101">
        <v>19937</v>
      </c>
      <c r="N98" s="102">
        <v>396.03210000000001</v>
      </c>
      <c r="O98" s="101">
        <v>4373</v>
      </c>
      <c r="P98" s="103">
        <v>3379</v>
      </c>
      <c r="Q98" s="97">
        <v>583</v>
      </c>
      <c r="R98" s="97">
        <v>389</v>
      </c>
      <c r="S98" s="98">
        <v>22</v>
      </c>
      <c r="T98" s="96">
        <v>104</v>
      </c>
      <c r="U98" s="99">
        <v>22</v>
      </c>
      <c r="V98" s="96">
        <v>484</v>
      </c>
      <c r="W98" s="104">
        <v>2107</v>
      </c>
    </row>
    <row r="99" spans="1:23" x14ac:dyDescent="0.2">
      <c r="A99" s="203">
        <v>1989</v>
      </c>
      <c r="B99" s="204"/>
      <c r="C99" s="96">
        <v>79717</v>
      </c>
      <c r="D99" s="97">
        <v>19485</v>
      </c>
      <c r="E99" s="97">
        <v>13407</v>
      </c>
      <c r="F99" s="98">
        <v>3362</v>
      </c>
      <c r="G99" s="97">
        <v>2060</v>
      </c>
      <c r="H99" s="99">
        <v>656</v>
      </c>
      <c r="I99" s="96">
        <v>1078</v>
      </c>
      <c r="J99" s="97">
        <v>914</v>
      </c>
      <c r="K99" s="100">
        <v>164</v>
      </c>
      <c r="L99" s="99">
        <v>3998</v>
      </c>
      <c r="M99" s="101">
        <v>20437</v>
      </c>
      <c r="N99" s="102">
        <v>422.6123</v>
      </c>
      <c r="O99" s="101">
        <v>4362</v>
      </c>
      <c r="P99" s="103">
        <v>3487</v>
      </c>
      <c r="Q99" s="97">
        <v>523</v>
      </c>
      <c r="R99" s="97">
        <v>333</v>
      </c>
      <c r="S99" s="98">
        <v>19</v>
      </c>
      <c r="T99" s="96">
        <v>115</v>
      </c>
      <c r="U99" s="99">
        <v>16</v>
      </c>
      <c r="V99" s="96">
        <v>478</v>
      </c>
      <c r="W99" s="104">
        <v>2072</v>
      </c>
    </row>
    <row r="100" spans="1:23" ht="13.5" thickBot="1" x14ac:dyDescent="0.25">
      <c r="A100" s="211">
        <v>1990</v>
      </c>
      <c r="B100" s="212"/>
      <c r="C100" s="105">
        <v>94664</v>
      </c>
      <c r="D100" s="106">
        <v>21910</v>
      </c>
      <c r="E100" s="106">
        <v>15335</v>
      </c>
      <c r="F100" s="107">
        <v>3607</v>
      </c>
      <c r="G100" s="106">
        <v>2241</v>
      </c>
      <c r="H100" s="108">
        <v>727</v>
      </c>
      <c r="I100" s="105">
        <v>1291</v>
      </c>
      <c r="J100" s="106">
        <v>1173</v>
      </c>
      <c r="K100" s="109">
        <v>118</v>
      </c>
      <c r="L100" s="108">
        <v>4519</v>
      </c>
      <c r="M100" s="110">
        <v>23371</v>
      </c>
      <c r="N100" s="111">
        <v>605.99540000000002</v>
      </c>
      <c r="O100" s="110">
        <v>6196</v>
      </c>
      <c r="P100" s="112">
        <v>5153</v>
      </c>
      <c r="Q100" s="106">
        <v>622</v>
      </c>
      <c r="R100" s="106">
        <v>398</v>
      </c>
      <c r="S100" s="107">
        <v>23</v>
      </c>
      <c r="T100" s="105">
        <v>180</v>
      </c>
      <c r="U100" s="108">
        <v>20</v>
      </c>
      <c r="V100" s="105">
        <v>715</v>
      </c>
      <c r="W100" s="113">
        <v>3251</v>
      </c>
    </row>
    <row r="101" spans="1:23" x14ac:dyDescent="0.2">
      <c r="A101" s="215">
        <v>1991</v>
      </c>
      <c r="B101" s="216"/>
      <c r="C101" s="114">
        <v>101387</v>
      </c>
      <c r="D101" s="115">
        <v>21460</v>
      </c>
      <c r="E101" s="115">
        <v>15030</v>
      </c>
      <c r="F101" s="116">
        <v>3157</v>
      </c>
      <c r="G101" s="115">
        <v>2559</v>
      </c>
      <c r="H101" s="117">
        <v>714</v>
      </c>
      <c r="I101" s="114">
        <v>1331</v>
      </c>
      <c r="J101" s="115">
        <v>1194</v>
      </c>
      <c r="K101" s="118">
        <v>137</v>
      </c>
      <c r="L101" s="117">
        <v>4833</v>
      </c>
      <c r="M101" s="119">
        <v>22806</v>
      </c>
      <c r="N101" s="120">
        <v>1014.1981</v>
      </c>
      <c r="O101" s="119">
        <v>7229</v>
      </c>
      <c r="P101" s="121">
        <v>6195</v>
      </c>
      <c r="Q101" s="115">
        <v>568</v>
      </c>
      <c r="R101" s="115">
        <v>448</v>
      </c>
      <c r="S101" s="116">
        <v>18</v>
      </c>
      <c r="T101" s="114">
        <v>185</v>
      </c>
      <c r="U101" s="117">
        <v>23</v>
      </c>
      <c r="V101" s="114">
        <v>917</v>
      </c>
      <c r="W101" s="122">
        <v>3758</v>
      </c>
    </row>
    <row r="102" spans="1:23" x14ac:dyDescent="0.2">
      <c r="A102" s="203">
        <v>1992</v>
      </c>
      <c r="B102" s="204"/>
      <c r="C102" s="96">
        <v>125599</v>
      </c>
      <c r="D102" s="97">
        <v>24936</v>
      </c>
      <c r="E102" s="97">
        <v>17985</v>
      </c>
      <c r="F102" s="98">
        <v>3597</v>
      </c>
      <c r="G102" s="97">
        <v>2716</v>
      </c>
      <c r="H102" s="99">
        <v>638</v>
      </c>
      <c r="I102" s="96">
        <v>1532</v>
      </c>
      <c r="J102" s="97">
        <v>1395</v>
      </c>
      <c r="K102" s="100">
        <v>137</v>
      </c>
      <c r="L102" s="99">
        <v>5429</v>
      </c>
      <c r="M102" s="101">
        <v>26708</v>
      </c>
      <c r="N102" s="102">
        <v>1794.231</v>
      </c>
      <c r="O102" s="101">
        <v>8871</v>
      </c>
      <c r="P102" s="103">
        <v>7628</v>
      </c>
      <c r="Q102" s="97">
        <v>668</v>
      </c>
      <c r="R102" s="97">
        <v>544</v>
      </c>
      <c r="S102" s="98">
        <v>31</v>
      </c>
      <c r="T102" s="96">
        <v>214</v>
      </c>
      <c r="U102" s="99">
        <v>38</v>
      </c>
      <c r="V102" s="96">
        <v>1080</v>
      </c>
      <c r="W102" s="104">
        <v>4719</v>
      </c>
    </row>
    <row r="103" spans="1:23" x14ac:dyDescent="0.2">
      <c r="A103" s="205">
        <v>1993</v>
      </c>
      <c r="B103" s="206"/>
      <c r="C103" s="96">
        <v>152157</v>
      </c>
      <c r="D103" s="97">
        <v>25147</v>
      </c>
      <c r="E103" s="97">
        <v>18422</v>
      </c>
      <c r="F103" s="98">
        <v>3423</v>
      </c>
      <c r="G103" s="97">
        <v>2620</v>
      </c>
      <c r="H103" s="99">
        <v>682</v>
      </c>
      <c r="I103" s="96">
        <v>1524</v>
      </c>
      <c r="J103" s="97">
        <v>1355</v>
      </c>
      <c r="K103" s="100">
        <v>169</v>
      </c>
      <c r="L103" s="99">
        <v>5629</v>
      </c>
      <c r="M103" s="101">
        <v>26821</v>
      </c>
      <c r="N103" s="102">
        <v>2988.0830000000001</v>
      </c>
      <c r="O103" s="101">
        <v>8792</v>
      </c>
      <c r="P103" s="103">
        <v>7693</v>
      </c>
      <c r="Q103" s="97">
        <v>602</v>
      </c>
      <c r="R103" s="97">
        <v>468</v>
      </c>
      <c r="S103" s="98">
        <v>29</v>
      </c>
      <c r="T103" s="96">
        <v>212</v>
      </c>
      <c r="U103" s="99">
        <v>33</v>
      </c>
      <c r="V103" s="96">
        <v>1057</v>
      </c>
      <c r="W103" s="104">
        <v>4418</v>
      </c>
    </row>
    <row r="104" spans="1:23" x14ac:dyDescent="0.2">
      <c r="A104" s="205">
        <v>1994</v>
      </c>
      <c r="B104" s="206"/>
      <c r="C104" s="96">
        <v>156242</v>
      </c>
      <c r="D104" s="97">
        <v>27590</v>
      </c>
      <c r="E104" s="97">
        <v>20441</v>
      </c>
      <c r="F104" s="98">
        <v>3664</v>
      </c>
      <c r="G104" s="97">
        <v>2792</v>
      </c>
      <c r="H104" s="99">
        <v>693</v>
      </c>
      <c r="I104" s="96">
        <v>1637</v>
      </c>
      <c r="J104" s="97">
        <v>1473</v>
      </c>
      <c r="K104" s="100">
        <v>164</v>
      </c>
      <c r="L104" s="99">
        <v>6232</v>
      </c>
      <c r="M104" s="101">
        <v>29590</v>
      </c>
      <c r="N104" s="102">
        <v>4262.8849</v>
      </c>
      <c r="O104" s="101">
        <v>9829</v>
      </c>
      <c r="P104" s="103">
        <v>8651</v>
      </c>
      <c r="Q104" s="97">
        <v>609</v>
      </c>
      <c r="R104" s="97">
        <v>554</v>
      </c>
      <c r="S104" s="98">
        <v>15</v>
      </c>
      <c r="T104" s="96">
        <v>234</v>
      </c>
      <c r="U104" s="99">
        <v>34</v>
      </c>
      <c r="V104" s="96">
        <v>1231</v>
      </c>
      <c r="W104" s="104">
        <v>4937</v>
      </c>
    </row>
    <row r="105" spans="1:23" ht="13.5" thickBot="1" x14ac:dyDescent="0.25">
      <c r="A105" s="213">
        <v>1995</v>
      </c>
      <c r="B105" s="214"/>
      <c r="C105" s="105">
        <v>175520</v>
      </c>
      <c r="D105" s="106">
        <v>28746</v>
      </c>
      <c r="E105" s="106">
        <v>21649</v>
      </c>
      <c r="F105" s="107">
        <v>3690</v>
      </c>
      <c r="G105" s="106">
        <v>2745</v>
      </c>
      <c r="H105" s="108">
        <v>662</v>
      </c>
      <c r="I105" s="105">
        <v>1588</v>
      </c>
      <c r="J105" s="106">
        <v>1384</v>
      </c>
      <c r="K105" s="109">
        <v>204</v>
      </c>
      <c r="L105" s="108">
        <v>6298</v>
      </c>
      <c r="M105" s="110">
        <v>30866</v>
      </c>
      <c r="N105" s="111">
        <v>4877.2155000000002</v>
      </c>
      <c r="O105" s="110">
        <v>9654</v>
      </c>
      <c r="P105" s="112">
        <v>8500</v>
      </c>
      <c r="Q105" s="106">
        <v>614</v>
      </c>
      <c r="R105" s="106">
        <v>522</v>
      </c>
      <c r="S105" s="107">
        <v>18</v>
      </c>
      <c r="T105" s="105">
        <v>193</v>
      </c>
      <c r="U105" s="108">
        <v>31</v>
      </c>
      <c r="V105" s="105">
        <v>1191</v>
      </c>
      <c r="W105" s="113">
        <v>4807</v>
      </c>
    </row>
    <row r="106" spans="1:23" x14ac:dyDescent="0.2">
      <c r="A106" s="217">
        <v>1996</v>
      </c>
      <c r="B106" s="218"/>
      <c r="C106" s="114">
        <v>201697</v>
      </c>
      <c r="D106" s="115">
        <v>29340</v>
      </c>
      <c r="E106" s="115">
        <v>22355</v>
      </c>
      <c r="F106" s="116">
        <v>3706</v>
      </c>
      <c r="G106" s="115">
        <v>2614</v>
      </c>
      <c r="H106" s="117">
        <v>665</v>
      </c>
      <c r="I106" s="114">
        <v>1568</v>
      </c>
      <c r="J106" s="115">
        <v>1386</v>
      </c>
      <c r="K106" s="118">
        <v>182</v>
      </c>
      <c r="L106" s="117">
        <v>6621</v>
      </c>
      <c r="M106" s="119">
        <v>31296</v>
      </c>
      <c r="N106" s="120">
        <v>6054.3471</v>
      </c>
      <c r="O106" s="119">
        <v>9661</v>
      </c>
      <c r="P106" s="121">
        <v>8519</v>
      </c>
      <c r="Q106" s="115">
        <v>601</v>
      </c>
      <c r="R106" s="115">
        <v>524</v>
      </c>
      <c r="S106" s="116">
        <v>17</v>
      </c>
      <c r="T106" s="114">
        <v>179</v>
      </c>
      <c r="U106" s="117">
        <v>28</v>
      </c>
      <c r="V106" s="114">
        <v>1112</v>
      </c>
      <c r="W106" s="122">
        <v>4586</v>
      </c>
    </row>
    <row r="107" spans="1:23" x14ac:dyDescent="0.2">
      <c r="A107" s="205">
        <v>1997</v>
      </c>
      <c r="B107" s="206"/>
      <c r="C107" s="96">
        <v>198431</v>
      </c>
      <c r="D107" s="97">
        <v>28376</v>
      </c>
      <c r="E107" s="97">
        <v>21869</v>
      </c>
      <c r="F107" s="98">
        <v>3177</v>
      </c>
      <c r="G107" s="97">
        <v>2710</v>
      </c>
      <c r="H107" s="99">
        <v>620</v>
      </c>
      <c r="I107" s="96">
        <v>1597</v>
      </c>
      <c r="J107" s="97">
        <v>1411</v>
      </c>
      <c r="K107" s="100">
        <v>186</v>
      </c>
      <c r="L107" s="99">
        <v>6632</v>
      </c>
      <c r="M107" s="101">
        <v>30155</v>
      </c>
      <c r="N107" s="102">
        <v>5981.5789999999997</v>
      </c>
      <c r="O107" s="101">
        <v>9771</v>
      </c>
      <c r="P107" s="103">
        <v>8670</v>
      </c>
      <c r="Q107" s="97">
        <v>526</v>
      </c>
      <c r="R107" s="97">
        <v>567</v>
      </c>
      <c r="S107" s="98">
        <v>8</v>
      </c>
      <c r="T107" s="96">
        <v>170</v>
      </c>
      <c r="U107" s="99">
        <v>35</v>
      </c>
      <c r="V107" s="96">
        <v>1176</v>
      </c>
      <c r="W107" s="104">
        <v>4574</v>
      </c>
    </row>
    <row r="108" spans="1:23" s="45" customFormat="1" x14ac:dyDescent="0.2">
      <c r="A108" s="205">
        <v>1998</v>
      </c>
      <c r="B108" s="206"/>
      <c r="C108" s="96">
        <v>210137</v>
      </c>
      <c r="D108" s="97">
        <v>27207</v>
      </c>
      <c r="E108" s="97">
        <v>21403</v>
      </c>
      <c r="F108" s="98">
        <v>2796</v>
      </c>
      <c r="G108" s="97">
        <v>2380</v>
      </c>
      <c r="H108" s="99">
        <v>628</v>
      </c>
      <c r="I108" s="96">
        <v>1360</v>
      </c>
      <c r="J108" s="97">
        <v>1204</v>
      </c>
      <c r="K108" s="100">
        <v>156</v>
      </c>
      <c r="L108" s="99">
        <v>6152</v>
      </c>
      <c r="M108" s="101">
        <v>29225</v>
      </c>
      <c r="N108" s="102">
        <v>6834.0079999999998</v>
      </c>
      <c r="O108" s="101">
        <v>9322</v>
      </c>
      <c r="P108" s="103">
        <v>8359</v>
      </c>
      <c r="Q108" s="97">
        <v>434</v>
      </c>
      <c r="R108" s="97">
        <v>521</v>
      </c>
      <c r="S108" s="98">
        <v>8</v>
      </c>
      <c r="T108" s="96">
        <v>167</v>
      </c>
      <c r="U108" s="99">
        <v>21</v>
      </c>
      <c r="V108" s="96">
        <v>1025</v>
      </c>
      <c r="W108" s="104">
        <v>4250</v>
      </c>
    </row>
    <row r="109" spans="1:23" s="45" customFormat="1" ht="12.75" customHeight="1" x14ac:dyDescent="0.2">
      <c r="A109" s="205">
        <v>1999</v>
      </c>
      <c r="B109" s="206"/>
      <c r="C109" s="96">
        <v>225690</v>
      </c>
      <c r="D109" s="97">
        <v>26918</v>
      </c>
      <c r="E109" s="97">
        <v>21107</v>
      </c>
      <c r="F109" s="98">
        <v>2650</v>
      </c>
      <c r="G109" s="97">
        <v>2556</v>
      </c>
      <c r="H109" s="99">
        <v>605</v>
      </c>
      <c r="I109" s="96">
        <v>1455</v>
      </c>
      <c r="J109" s="97">
        <v>1322</v>
      </c>
      <c r="K109" s="100">
        <v>133</v>
      </c>
      <c r="L109" s="99">
        <v>6093</v>
      </c>
      <c r="M109" s="101">
        <v>28747</v>
      </c>
      <c r="N109" s="102">
        <v>7148.7950000000001</v>
      </c>
      <c r="O109" s="101">
        <v>9120</v>
      </c>
      <c r="P109" s="103">
        <v>8126</v>
      </c>
      <c r="Q109" s="97">
        <v>422</v>
      </c>
      <c r="R109" s="97">
        <v>560</v>
      </c>
      <c r="S109" s="98">
        <v>12</v>
      </c>
      <c r="T109" s="96">
        <v>138</v>
      </c>
      <c r="U109" s="99">
        <v>22</v>
      </c>
      <c r="V109" s="96">
        <v>932</v>
      </c>
      <c r="W109" s="104">
        <v>4000</v>
      </c>
    </row>
    <row r="110" spans="1:23" s="45" customFormat="1" ht="12.75" customHeight="1" thickBot="1" x14ac:dyDescent="0.25">
      <c r="A110" s="213">
        <v>2000</v>
      </c>
      <c r="B110" s="214"/>
      <c r="C110" s="123">
        <v>211516</v>
      </c>
      <c r="D110" s="107">
        <v>25445</v>
      </c>
      <c r="E110" s="107">
        <v>19927</v>
      </c>
      <c r="F110" s="107">
        <v>2408</v>
      </c>
      <c r="G110" s="106">
        <v>2523</v>
      </c>
      <c r="H110" s="113">
        <v>587</v>
      </c>
      <c r="I110" s="107">
        <v>1486</v>
      </c>
      <c r="J110" s="107">
        <v>1336</v>
      </c>
      <c r="K110" s="109">
        <v>150</v>
      </c>
      <c r="L110" s="109">
        <v>5525</v>
      </c>
      <c r="M110" s="109">
        <v>27063</v>
      </c>
      <c r="N110" s="124">
        <v>7095.8860999999997</v>
      </c>
      <c r="O110" s="109">
        <v>8888</v>
      </c>
      <c r="P110" s="107">
        <v>7895</v>
      </c>
      <c r="Q110" s="106">
        <v>374</v>
      </c>
      <c r="R110" s="106">
        <v>608</v>
      </c>
      <c r="S110" s="109">
        <v>11</v>
      </c>
      <c r="T110" s="107">
        <v>109</v>
      </c>
      <c r="U110" s="107">
        <v>17</v>
      </c>
      <c r="V110" s="105">
        <v>824</v>
      </c>
      <c r="W110" s="113">
        <v>3870</v>
      </c>
    </row>
    <row r="111" spans="1:23" s="45" customFormat="1" ht="12.75" customHeight="1" x14ac:dyDescent="0.2">
      <c r="A111" s="217">
        <v>2001</v>
      </c>
      <c r="B111" s="218"/>
      <c r="C111" s="125">
        <v>185664</v>
      </c>
      <c r="D111" s="116">
        <v>26026</v>
      </c>
      <c r="E111" s="116">
        <v>21147</v>
      </c>
      <c r="F111" s="116">
        <v>2097</v>
      </c>
      <c r="G111" s="115">
        <v>2184</v>
      </c>
      <c r="H111" s="122">
        <v>598</v>
      </c>
      <c r="I111" s="116">
        <v>1334</v>
      </c>
      <c r="J111" s="116">
        <v>1219</v>
      </c>
      <c r="K111" s="118">
        <v>115</v>
      </c>
      <c r="L111" s="118">
        <v>5493</v>
      </c>
      <c r="M111" s="118">
        <v>28297</v>
      </c>
      <c r="N111" s="126">
        <v>8243.896200000001</v>
      </c>
      <c r="O111" s="118">
        <v>9191</v>
      </c>
      <c r="P111" s="116">
        <v>8297</v>
      </c>
      <c r="Q111" s="115">
        <v>339</v>
      </c>
      <c r="R111" s="115">
        <v>542</v>
      </c>
      <c r="S111" s="118">
        <v>13</v>
      </c>
      <c r="T111" s="116">
        <v>101</v>
      </c>
      <c r="U111" s="116">
        <v>11</v>
      </c>
      <c r="V111" s="114">
        <v>801</v>
      </c>
      <c r="W111" s="122">
        <v>3933</v>
      </c>
    </row>
    <row r="112" spans="1:23" x14ac:dyDescent="0.2">
      <c r="A112" s="205">
        <v>2002</v>
      </c>
      <c r="B112" s="206"/>
      <c r="C112" s="127">
        <v>190718</v>
      </c>
      <c r="D112" s="98">
        <v>26585</v>
      </c>
      <c r="E112" s="98">
        <v>21645</v>
      </c>
      <c r="F112" s="98">
        <v>2020</v>
      </c>
      <c r="G112" s="97">
        <v>2371</v>
      </c>
      <c r="H112" s="104">
        <v>549</v>
      </c>
      <c r="I112" s="98">
        <v>1431</v>
      </c>
      <c r="J112" s="98">
        <v>1314</v>
      </c>
      <c r="K112" s="100">
        <v>117</v>
      </c>
      <c r="L112" s="100">
        <v>5492</v>
      </c>
      <c r="M112" s="100">
        <v>29013</v>
      </c>
      <c r="N112" s="128">
        <v>8891.2037</v>
      </c>
      <c r="O112" s="100">
        <v>9552</v>
      </c>
      <c r="P112" s="98">
        <v>8566</v>
      </c>
      <c r="Q112" s="97">
        <v>296</v>
      </c>
      <c r="R112" s="97">
        <v>678</v>
      </c>
      <c r="S112" s="100">
        <v>12</v>
      </c>
      <c r="T112" s="98">
        <v>136</v>
      </c>
      <c r="U112" s="98">
        <v>22</v>
      </c>
      <c r="V112" s="96">
        <v>834</v>
      </c>
      <c r="W112" s="104">
        <v>4250</v>
      </c>
    </row>
    <row r="113" spans="1:23" x14ac:dyDescent="0.2">
      <c r="A113" s="205">
        <v>2003</v>
      </c>
      <c r="B113" s="206"/>
      <c r="C113" s="127">
        <v>195851</v>
      </c>
      <c r="D113" s="98">
        <v>27320</v>
      </c>
      <c r="E113" s="98">
        <v>22528</v>
      </c>
      <c r="F113" s="98">
        <v>1812</v>
      </c>
      <c r="G113" s="97">
        <v>2457</v>
      </c>
      <c r="H113" s="104">
        <v>523</v>
      </c>
      <c r="I113" s="98">
        <v>1447</v>
      </c>
      <c r="J113" s="98">
        <v>1319</v>
      </c>
      <c r="K113" s="100">
        <v>128</v>
      </c>
      <c r="L113" s="100">
        <v>5253</v>
      </c>
      <c r="M113" s="100">
        <v>30312</v>
      </c>
      <c r="N113" s="128">
        <v>9334.2721999999994</v>
      </c>
      <c r="O113" s="100">
        <v>9076</v>
      </c>
      <c r="P113" s="98">
        <v>8187</v>
      </c>
      <c r="Q113" s="97">
        <v>252</v>
      </c>
      <c r="R113" s="97">
        <v>624</v>
      </c>
      <c r="S113" s="100">
        <v>13</v>
      </c>
      <c r="T113" s="98">
        <v>111</v>
      </c>
      <c r="U113" s="98">
        <v>16</v>
      </c>
      <c r="V113" s="96">
        <v>726</v>
      </c>
      <c r="W113" s="104">
        <v>3860</v>
      </c>
    </row>
    <row r="114" spans="1:23" x14ac:dyDescent="0.2">
      <c r="A114" s="205">
        <v>2004</v>
      </c>
      <c r="B114" s="206"/>
      <c r="C114" s="127">
        <v>196484</v>
      </c>
      <c r="D114" s="98">
        <v>26516</v>
      </c>
      <c r="E114" s="98">
        <v>22011</v>
      </c>
      <c r="F114" s="98">
        <v>1766</v>
      </c>
      <c r="G114" s="97">
        <v>2246</v>
      </c>
      <c r="H114" s="104">
        <v>493</v>
      </c>
      <c r="I114" s="98">
        <v>1382</v>
      </c>
      <c r="J114" s="98">
        <v>1215</v>
      </c>
      <c r="K114" s="100">
        <v>167</v>
      </c>
      <c r="L114" s="100">
        <v>4878</v>
      </c>
      <c r="M114" s="100">
        <v>29543</v>
      </c>
      <c r="N114" s="128">
        <v>9687.3876</v>
      </c>
      <c r="O114" s="100">
        <v>8445</v>
      </c>
      <c r="P114" s="98">
        <v>7721</v>
      </c>
      <c r="Q114" s="97">
        <v>215</v>
      </c>
      <c r="R114" s="97">
        <v>499</v>
      </c>
      <c r="S114" s="100">
        <v>10</v>
      </c>
      <c r="T114" s="98">
        <v>59</v>
      </c>
      <c r="U114" s="98">
        <v>9</v>
      </c>
      <c r="V114" s="96">
        <v>432</v>
      </c>
      <c r="W114" s="104">
        <v>3242</v>
      </c>
    </row>
    <row r="115" spans="1:23" ht="13.5" thickBot="1" x14ac:dyDescent="0.25">
      <c r="A115" s="213">
        <v>2005</v>
      </c>
      <c r="B115" s="219"/>
      <c r="C115" s="123">
        <v>199262</v>
      </c>
      <c r="D115" s="107">
        <v>25239</v>
      </c>
      <c r="E115" s="107">
        <v>21002</v>
      </c>
      <c r="F115" s="107">
        <v>1523</v>
      </c>
      <c r="G115" s="106">
        <v>2268</v>
      </c>
      <c r="H115" s="113">
        <v>446</v>
      </c>
      <c r="I115" s="107">
        <v>1286</v>
      </c>
      <c r="J115" s="107">
        <v>1127</v>
      </c>
      <c r="K115" s="109">
        <v>159</v>
      </c>
      <c r="L115" s="109">
        <v>4396</v>
      </c>
      <c r="M115" s="109">
        <v>27974</v>
      </c>
      <c r="N115" s="124">
        <v>9771.2843999999986</v>
      </c>
      <c r="O115" s="109">
        <v>8192</v>
      </c>
      <c r="P115" s="107">
        <v>7487</v>
      </c>
      <c r="Q115" s="106">
        <v>169</v>
      </c>
      <c r="R115" s="106">
        <v>526</v>
      </c>
      <c r="S115" s="109">
        <v>10</v>
      </c>
      <c r="T115" s="107">
        <v>59</v>
      </c>
      <c r="U115" s="107">
        <v>12</v>
      </c>
      <c r="V115" s="105">
        <v>388</v>
      </c>
      <c r="W115" s="113">
        <v>3105</v>
      </c>
    </row>
    <row r="116" spans="1:23" x14ac:dyDescent="0.2">
      <c r="A116" s="221">
        <v>2006</v>
      </c>
      <c r="B116" s="222"/>
      <c r="C116" s="125">
        <v>187965</v>
      </c>
      <c r="D116" s="115">
        <v>22115</v>
      </c>
      <c r="E116" s="115">
        <v>18274</v>
      </c>
      <c r="F116" s="117">
        <v>1380</v>
      </c>
      <c r="G116" s="115">
        <v>1993</v>
      </c>
      <c r="H116" s="122">
        <v>468</v>
      </c>
      <c r="I116" s="125">
        <v>1063</v>
      </c>
      <c r="J116" s="115">
        <v>956</v>
      </c>
      <c r="K116" s="117">
        <v>107</v>
      </c>
      <c r="L116" s="119">
        <v>3990</v>
      </c>
      <c r="M116" s="119">
        <v>24231</v>
      </c>
      <c r="N116" s="129">
        <v>9116.3462999999992</v>
      </c>
      <c r="O116" s="119">
        <v>6807</v>
      </c>
      <c r="P116" s="125">
        <v>6118</v>
      </c>
      <c r="Q116" s="115">
        <v>171</v>
      </c>
      <c r="R116" s="115">
        <v>503</v>
      </c>
      <c r="S116" s="122">
        <v>15</v>
      </c>
      <c r="T116" s="125">
        <v>42</v>
      </c>
      <c r="U116" s="116">
        <v>6</v>
      </c>
      <c r="V116" s="114">
        <v>314</v>
      </c>
      <c r="W116" s="122">
        <v>2567</v>
      </c>
    </row>
    <row r="117" spans="1:23" x14ac:dyDescent="0.2">
      <c r="A117" s="235">
        <v>2007</v>
      </c>
      <c r="B117" s="236"/>
      <c r="C117" s="127">
        <v>182736</v>
      </c>
      <c r="D117" s="98">
        <v>23060</v>
      </c>
      <c r="E117" s="98">
        <v>19230</v>
      </c>
      <c r="F117" s="98">
        <v>1418</v>
      </c>
      <c r="G117" s="97">
        <v>1916</v>
      </c>
      <c r="H117" s="104">
        <v>496</v>
      </c>
      <c r="I117" s="98">
        <v>1222</v>
      </c>
      <c r="J117" s="98">
        <v>1123</v>
      </c>
      <c r="K117" s="100">
        <v>99</v>
      </c>
      <c r="L117" s="100">
        <v>3960</v>
      </c>
      <c r="M117" s="100">
        <v>25382</v>
      </c>
      <c r="N117" s="128">
        <v>8467.2880000000005</v>
      </c>
      <c r="O117" s="100">
        <v>7466</v>
      </c>
      <c r="P117" s="98">
        <v>6800</v>
      </c>
      <c r="Q117" s="97">
        <v>196</v>
      </c>
      <c r="R117" s="97">
        <v>462</v>
      </c>
      <c r="S117" s="100">
        <v>8</v>
      </c>
      <c r="T117" s="98">
        <v>36</v>
      </c>
      <c r="U117" s="98">
        <v>5</v>
      </c>
      <c r="V117" s="96">
        <v>343</v>
      </c>
      <c r="W117" s="104">
        <v>2670</v>
      </c>
    </row>
    <row r="118" spans="1:23" x14ac:dyDescent="0.2">
      <c r="A118" s="235">
        <v>2008</v>
      </c>
      <c r="B118" s="236"/>
      <c r="C118" s="127">
        <v>160376</v>
      </c>
      <c r="D118" s="98">
        <v>22481</v>
      </c>
      <c r="E118" s="98">
        <v>19054</v>
      </c>
      <c r="F118" s="98">
        <v>1320</v>
      </c>
      <c r="G118" s="97">
        <v>1663</v>
      </c>
      <c r="H118" s="104">
        <v>444</v>
      </c>
      <c r="I118" s="98">
        <v>1076</v>
      </c>
      <c r="J118" s="98">
        <v>992</v>
      </c>
      <c r="K118" s="100">
        <v>84</v>
      </c>
      <c r="L118" s="100">
        <v>3809</v>
      </c>
      <c r="M118" s="100">
        <v>24776</v>
      </c>
      <c r="N118" s="128">
        <v>7741.4647000000004</v>
      </c>
      <c r="O118" s="100">
        <v>7252</v>
      </c>
      <c r="P118" s="98">
        <v>6602</v>
      </c>
      <c r="Q118" s="97">
        <v>203</v>
      </c>
      <c r="R118" s="97">
        <v>435</v>
      </c>
      <c r="S118" s="100">
        <v>12</v>
      </c>
      <c r="T118" s="98">
        <v>80</v>
      </c>
      <c r="U118" s="98">
        <v>5</v>
      </c>
      <c r="V118" s="96">
        <v>369</v>
      </c>
      <c r="W118" s="104">
        <v>2603</v>
      </c>
    </row>
    <row r="119" spans="1:23" s="167" customFormat="1" x14ac:dyDescent="0.2">
      <c r="A119" s="231">
        <v>2009</v>
      </c>
      <c r="B119" s="232"/>
      <c r="C119" s="127">
        <v>74815</v>
      </c>
      <c r="D119" s="98">
        <v>21706</v>
      </c>
      <c r="E119" s="98">
        <v>18341</v>
      </c>
      <c r="F119" s="98">
        <v>1215</v>
      </c>
      <c r="G119" s="97">
        <v>1741</v>
      </c>
      <c r="H119" s="104">
        <v>409</v>
      </c>
      <c r="I119" s="98">
        <v>901</v>
      </c>
      <c r="J119" s="98">
        <v>832</v>
      </c>
      <c r="K119" s="100">
        <v>69</v>
      </c>
      <c r="L119" s="100">
        <v>3536</v>
      </c>
      <c r="M119" s="100">
        <v>23777</v>
      </c>
      <c r="N119" s="128">
        <v>4981.0910000000003</v>
      </c>
      <c r="O119" s="100">
        <v>5725</v>
      </c>
      <c r="P119" s="98">
        <v>4992</v>
      </c>
      <c r="Q119" s="97">
        <v>203</v>
      </c>
      <c r="R119" s="97">
        <v>522</v>
      </c>
      <c r="S119" s="100">
        <v>8</v>
      </c>
      <c r="T119" s="98">
        <v>123</v>
      </c>
      <c r="U119" s="98">
        <v>4</v>
      </c>
      <c r="V119" s="96">
        <v>376</v>
      </c>
      <c r="W119" s="104">
        <v>2282</v>
      </c>
    </row>
    <row r="120" spans="1:23" ht="13.5" thickBot="1" x14ac:dyDescent="0.25">
      <c r="A120" s="237">
        <v>2010</v>
      </c>
      <c r="B120" s="238"/>
      <c r="C120" s="130">
        <v>75522</v>
      </c>
      <c r="D120" s="131">
        <v>19676</v>
      </c>
      <c r="E120" s="131">
        <v>16532</v>
      </c>
      <c r="F120" s="131">
        <v>1164</v>
      </c>
      <c r="G120" s="132">
        <v>1603</v>
      </c>
      <c r="H120" s="133">
        <v>377</v>
      </c>
      <c r="I120" s="131">
        <v>802</v>
      </c>
      <c r="J120" s="131">
        <v>753</v>
      </c>
      <c r="K120" s="134">
        <v>49</v>
      </c>
      <c r="L120" s="134">
        <v>2823</v>
      </c>
      <c r="M120" s="134">
        <v>21610</v>
      </c>
      <c r="N120" s="135">
        <v>4924.9868999999999</v>
      </c>
      <c r="O120" s="134">
        <v>5015</v>
      </c>
      <c r="P120" s="131">
        <v>4271</v>
      </c>
      <c r="Q120" s="132">
        <v>201</v>
      </c>
      <c r="R120" s="132">
        <v>531</v>
      </c>
      <c r="S120" s="134">
        <v>12</v>
      </c>
      <c r="T120" s="131">
        <v>102</v>
      </c>
      <c r="U120" s="131">
        <v>6</v>
      </c>
      <c r="V120" s="136">
        <v>315</v>
      </c>
      <c r="W120" s="133">
        <v>1976</v>
      </c>
    </row>
    <row r="121" spans="1:23" s="3" customFormat="1" ht="11.25" x14ac:dyDescent="0.2">
      <c r="A121" s="217">
        <v>2011</v>
      </c>
      <c r="B121" s="239"/>
      <c r="C121" s="114">
        <v>75137</v>
      </c>
      <c r="D121" s="115">
        <v>20487</v>
      </c>
      <c r="E121" s="115">
        <v>16955</v>
      </c>
      <c r="F121" s="115">
        <v>1099</v>
      </c>
      <c r="G121" s="115">
        <v>2001</v>
      </c>
      <c r="H121" s="118">
        <v>432</v>
      </c>
      <c r="I121" s="114">
        <v>773</v>
      </c>
      <c r="J121" s="115">
        <v>707</v>
      </c>
      <c r="K121" s="118">
        <v>66</v>
      </c>
      <c r="L121" s="119">
        <v>3092</v>
      </c>
      <c r="M121" s="119">
        <v>22519</v>
      </c>
      <c r="N121" s="129">
        <v>4628.0807999999997</v>
      </c>
      <c r="O121" s="119">
        <v>5242</v>
      </c>
      <c r="P121" s="114">
        <v>4396</v>
      </c>
      <c r="Q121" s="115">
        <v>190</v>
      </c>
      <c r="R121" s="115">
        <v>639</v>
      </c>
      <c r="S121" s="118">
        <v>17</v>
      </c>
      <c r="T121" s="114">
        <v>89</v>
      </c>
      <c r="U121" s="118">
        <v>11</v>
      </c>
      <c r="V121" s="114">
        <v>378</v>
      </c>
      <c r="W121" s="118">
        <v>2323</v>
      </c>
    </row>
    <row r="122" spans="1:23" x14ac:dyDescent="0.2">
      <c r="A122" s="205">
        <v>2012</v>
      </c>
      <c r="B122" s="223"/>
      <c r="C122" s="96">
        <v>81404</v>
      </c>
      <c r="D122" s="97">
        <v>20504</v>
      </c>
      <c r="E122" s="97">
        <v>16734</v>
      </c>
      <c r="F122" s="97">
        <v>1179</v>
      </c>
      <c r="G122" s="97">
        <v>2121</v>
      </c>
      <c r="H122" s="100">
        <v>470</v>
      </c>
      <c r="I122" s="96">
        <v>742</v>
      </c>
      <c r="J122" s="97">
        <v>681</v>
      </c>
      <c r="K122" s="100">
        <v>61</v>
      </c>
      <c r="L122" s="101">
        <v>2986</v>
      </c>
      <c r="M122" s="101">
        <v>22590</v>
      </c>
      <c r="N122" s="138">
        <v>4875.4174000000003</v>
      </c>
      <c r="O122" s="101">
        <v>4974</v>
      </c>
      <c r="P122" s="96">
        <v>4030</v>
      </c>
      <c r="Q122" s="97">
        <v>206</v>
      </c>
      <c r="R122" s="97">
        <v>727</v>
      </c>
      <c r="S122" s="100">
        <v>11</v>
      </c>
      <c r="T122" s="96">
        <v>45</v>
      </c>
      <c r="U122" s="100">
        <v>5</v>
      </c>
      <c r="V122" s="96">
        <v>317</v>
      </c>
      <c r="W122" s="100">
        <v>2208</v>
      </c>
    </row>
    <row r="123" spans="1:23" x14ac:dyDescent="0.2">
      <c r="A123" s="224">
        <v>2013</v>
      </c>
      <c r="B123" s="225"/>
      <c r="C123" s="96">
        <v>84398</v>
      </c>
      <c r="D123" s="97">
        <v>20342</v>
      </c>
      <c r="E123" s="97">
        <v>16680</v>
      </c>
      <c r="F123" s="97">
        <v>1042</v>
      </c>
      <c r="G123" s="97">
        <v>2129</v>
      </c>
      <c r="H123" s="100">
        <v>491</v>
      </c>
      <c r="I123" s="96">
        <v>654</v>
      </c>
      <c r="J123" s="97">
        <v>583</v>
      </c>
      <c r="K123" s="100">
        <v>71</v>
      </c>
      <c r="L123" s="101">
        <v>2782</v>
      </c>
      <c r="M123" s="101">
        <v>22577</v>
      </c>
      <c r="N123" s="138">
        <v>4938.1733999999997</v>
      </c>
      <c r="O123" s="101">
        <v>4686</v>
      </c>
      <c r="P123" s="96">
        <v>3775</v>
      </c>
      <c r="Q123" s="97">
        <v>180</v>
      </c>
      <c r="R123" s="97">
        <v>722</v>
      </c>
      <c r="S123" s="100">
        <v>9</v>
      </c>
      <c r="T123" s="96">
        <v>52</v>
      </c>
      <c r="U123" s="100">
        <v>4</v>
      </c>
      <c r="V123" s="96">
        <v>237</v>
      </c>
      <c r="W123" s="100">
        <v>2069</v>
      </c>
    </row>
    <row r="124" spans="1:23" x14ac:dyDescent="0.2">
      <c r="A124" s="224">
        <v>2014</v>
      </c>
      <c r="B124" s="225"/>
      <c r="C124" s="96">
        <v>85859</v>
      </c>
      <c r="D124" s="97">
        <v>21054</v>
      </c>
      <c r="E124" s="97">
        <v>17230</v>
      </c>
      <c r="F124" s="97">
        <v>1118</v>
      </c>
      <c r="G124" s="97">
        <v>2276</v>
      </c>
      <c r="H124" s="100">
        <v>430</v>
      </c>
      <c r="I124" s="96">
        <v>688</v>
      </c>
      <c r="J124" s="97">
        <v>629</v>
      </c>
      <c r="K124" s="100">
        <v>59</v>
      </c>
      <c r="L124" s="101">
        <v>2762</v>
      </c>
      <c r="M124" s="101">
        <v>23655</v>
      </c>
      <c r="N124" s="138">
        <v>4933.2339000000002</v>
      </c>
      <c r="O124" s="101">
        <v>4637</v>
      </c>
      <c r="P124" s="96">
        <v>3645</v>
      </c>
      <c r="Q124" s="97">
        <v>193</v>
      </c>
      <c r="R124" s="97">
        <v>784</v>
      </c>
      <c r="S124" s="100">
        <v>15</v>
      </c>
      <c r="T124" s="96">
        <v>63</v>
      </c>
      <c r="U124" s="100">
        <v>5</v>
      </c>
      <c r="V124" s="96">
        <v>281</v>
      </c>
      <c r="W124" s="100">
        <v>2085</v>
      </c>
    </row>
    <row r="125" spans="1:23" ht="13.5" thickBot="1" x14ac:dyDescent="0.25">
      <c r="A125" s="226">
        <v>2015</v>
      </c>
      <c r="B125" s="227"/>
      <c r="C125" s="57">
        <v>93067</v>
      </c>
      <c r="D125" s="132">
        <v>21561</v>
      </c>
      <c r="E125" s="59">
        <v>17738</v>
      </c>
      <c r="F125" s="131">
        <v>1083</v>
      </c>
      <c r="G125" s="132">
        <v>2254</v>
      </c>
      <c r="H125" s="163">
        <v>486</v>
      </c>
      <c r="I125" s="57">
        <v>739</v>
      </c>
      <c r="J125" s="132">
        <v>660</v>
      </c>
      <c r="K125" s="163">
        <v>79</v>
      </c>
      <c r="L125" s="146">
        <v>2540</v>
      </c>
      <c r="M125" s="146">
        <v>24426</v>
      </c>
      <c r="N125" s="164">
        <v>5439.119999999999</v>
      </c>
      <c r="O125" s="146">
        <v>4544</v>
      </c>
      <c r="P125" s="57">
        <v>3608</v>
      </c>
      <c r="Q125" s="132">
        <v>184</v>
      </c>
      <c r="R125" s="132">
        <v>738</v>
      </c>
      <c r="S125" s="163">
        <v>14</v>
      </c>
      <c r="T125" s="57">
        <v>62</v>
      </c>
      <c r="U125" s="134">
        <v>10</v>
      </c>
      <c r="V125" s="57">
        <v>251</v>
      </c>
      <c r="W125" s="134">
        <v>2016</v>
      </c>
    </row>
    <row r="126" spans="1:23" x14ac:dyDescent="0.2">
      <c r="A126" s="217">
        <v>2016</v>
      </c>
      <c r="B126" s="228"/>
      <c r="C126" s="121">
        <v>98864</v>
      </c>
      <c r="D126" s="115">
        <v>21386</v>
      </c>
      <c r="E126" s="115">
        <v>17705</v>
      </c>
      <c r="F126" s="115">
        <v>1002</v>
      </c>
      <c r="G126" s="115">
        <v>2214</v>
      </c>
      <c r="H126" s="118">
        <v>465</v>
      </c>
      <c r="I126" s="121">
        <v>611</v>
      </c>
      <c r="J126" s="115">
        <v>545</v>
      </c>
      <c r="K126" s="118">
        <v>66</v>
      </c>
      <c r="L126" s="122">
        <v>2580</v>
      </c>
      <c r="M126" s="117">
        <v>24501</v>
      </c>
      <c r="N126" s="129">
        <v>5804.22</v>
      </c>
      <c r="O126" s="117">
        <v>4373</v>
      </c>
      <c r="P126" s="114">
        <v>3520</v>
      </c>
      <c r="Q126" s="115">
        <v>151</v>
      </c>
      <c r="R126" s="115">
        <v>690</v>
      </c>
      <c r="S126" s="118">
        <v>12</v>
      </c>
      <c r="T126" s="121">
        <v>52</v>
      </c>
      <c r="U126" s="116">
        <v>5</v>
      </c>
      <c r="V126" s="114">
        <v>238</v>
      </c>
      <c r="W126" s="118">
        <v>1847</v>
      </c>
    </row>
    <row r="127" spans="1:23" x14ac:dyDescent="0.2">
      <c r="A127" s="229">
        <v>2017</v>
      </c>
      <c r="B127" s="230"/>
      <c r="C127" s="90">
        <v>103821</v>
      </c>
      <c r="D127" s="88">
        <v>21263</v>
      </c>
      <c r="E127" s="88">
        <v>17675</v>
      </c>
      <c r="F127" s="90">
        <v>1015</v>
      </c>
      <c r="G127" s="88">
        <v>2102</v>
      </c>
      <c r="H127" s="95">
        <v>471</v>
      </c>
      <c r="I127" s="90">
        <v>577</v>
      </c>
      <c r="J127" s="88">
        <v>502</v>
      </c>
      <c r="K127" s="95">
        <v>75</v>
      </c>
      <c r="L127" s="95">
        <v>2339</v>
      </c>
      <c r="M127" s="90">
        <v>24740</v>
      </c>
      <c r="N127" s="165">
        <v>6313.26</v>
      </c>
      <c r="O127" s="90">
        <v>4251</v>
      </c>
      <c r="P127" s="166">
        <v>3463</v>
      </c>
      <c r="Q127" s="88">
        <v>135</v>
      </c>
      <c r="R127" s="88">
        <v>638</v>
      </c>
      <c r="S127" s="95">
        <v>15</v>
      </c>
      <c r="T127" s="90">
        <v>48</v>
      </c>
      <c r="U127" s="89">
        <v>5</v>
      </c>
      <c r="V127" s="87">
        <v>203</v>
      </c>
      <c r="W127" s="95">
        <v>1750</v>
      </c>
    </row>
    <row r="128" spans="1:23" x14ac:dyDescent="0.2">
      <c r="A128" s="231">
        <v>2018</v>
      </c>
      <c r="B128" s="232"/>
      <c r="C128" s="99">
        <v>104764</v>
      </c>
      <c r="D128" s="97">
        <v>21889</v>
      </c>
      <c r="E128" s="97">
        <v>18017</v>
      </c>
      <c r="F128" s="99">
        <v>1029</v>
      </c>
      <c r="G128" s="97">
        <v>2360</v>
      </c>
      <c r="H128" s="104">
        <v>483</v>
      </c>
      <c r="I128" s="99">
        <v>656</v>
      </c>
      <c r="J128" s="97">
        <v>565</v>
      </c>
      <c r="K128" s="104">
        <v>91</v>
      </c>
      <c r="L128" s="104">
        <v>2465</v>
      </c>
      <c r="M128" s="99">
        <v>25215</v>
      </c>
      <c r="N128" s="138">
        <v>6547.91</v>
      </c>
      <c r="O128" s="99">
        <v>4626</v>
      </c>
      <c r="P128" s="127">
        <v>3679</v>
      </c>
      <c r="Q128" s="97">
        <v>159</v>
      </c>
      <c r="R128" s="97">
        <v>778</v>
      </c>
      <c r="S128" s="104">
        <v>10</v>
      </c>
      <c r="T128" s="99">
        <v>62</v>
      </c>
      <c r="U128" s="98">
        <v>9</v>
      </c>
      <c r="V128" s="96">
        <v>208</v>
      </c>
      <c r="W128" s="104">
        <v>2061</v>
      </c>
    </row>
    <row r="129" spans="1:23" ht="13.5" thickBot="1" x14ac:dyDescent="0.25">
      <c r="A129" s="240">
        <v>2019</v>
      </c>
      <c r="B129" s="241"/>
      <c r="C129" s="66"/>
      <c r="D129" s="65"/>
      <c r="E129" s="65"/>
      <c r="F129" s="66"/>
      <c r="G129" s="65"/>
      <c r="H129" s="67"/>
      <c r="I129" s="66"/>
      <c r="J129" s="65"/>
      <c r="K129" s="67"/>
      <c r="L129" s="67"/>
      <c r="M129" s="66"/>
      <c r="N129" s="68"/>
      <c r="O129" s="66"/>
      <c r="P129" s="64"/>
      <c r="Q129" s="65"/>
      <c r="R129" s="65"/>
      <c r="S129" s="67"/>
      <c r="T129" s="66"/>
      <c r="U129" s="69"/>
      <c r="V129" s="137"/>
      <c r="W129" s="67"/>
    </row>
    <row r="130" spans="1:23" x14ac:dyDescent="0.2">
      <c r="A130" s="3"/>
      <c r="B130" s="3"/>
      <c r="C130" s="3"/>
      <c r="D130" s="3"/>
      <c r="E130" s="3"/>
      <c r="F130" s="3"/>
      <c r="G130" s="3"/>
      <c r="H130" s="3"/>
      <c r="I130" s="3"/>
      <c r="J130" s="3"/>
      <c r="K130" s="3"/>
      <c r="L130" s="46"/>
      <c r="M130" s="3"/>
      <c r="N130" s="3"/>
      <c r="O130" s="3"/>
      <c r="P130" s="220" t="s">
        <v>48</v>
      </c>
      <c r="Q130" s="220"/>
      <c r="R130" s="220"/>
      <c r="S130" s="220"/>
      <c r="T130" s="220"/>
      <c r="U130" s="220"/>
      <c r="V130" s="220"/>
      <c r="W130" s="220"/>
    </row>
    <row r="131" spans="1:23" x14ac:dyDescent="0.2">
      <c r="A131" s="233" t="s">
        <v>54</v>
      </c>
      <c r="B131" s="234"/>
      <c r="C131" s="234"/>
      <c r="D131" s="234"/>
      <c r="E131" s="234"/>
      <c r="F131" s="234"/>
      <c r="G131" s="234"/>
      <c r="H131" s="234"/>
      <c r="I131" s="234"/>
      <c r="J131" s="234"/>
      <c r="K131" s="234"/>
      <c r="L131" s="234"/>
      <c r="M131" s="234"/>
      <c r="N131" s="234"/>
      <c r="O131" s="234"/>
    </row>
    <row r="132" spans="1:23" x14ac:dyDescent="0.2">
      <c r="A132" s="161" t="s">
        <v>55</v>
      </c>
      <c r="B132" s="42"/>
      <c r="C132" s="42"/>
      <c r="D132" s="42"/>
      <c r="E132" s="42"/>
      <c r="F132" s="42"/>
      <c r="G132" s="42"/>
      <c r="H132" s="42"/>
      <c r="I132" s="42"/>
      <c r="J132" s="42"/>
      <c r="K132" s="42"/>
      <c r="L132" s="42"/>
      <c r="M132" s="42"/>
      <c r="N132" s="42"/>
      <c r="O132" s="42"/>
    </row>
    <row r="133" spans="1:23" x14ac:dyDescent="0.2">
      <c r="A133" s="11" t="s">
        <v>46</v>
      </c>
      <c r="B133" s="42"/>
      <c r="C133" s="42"/>
      <c r="D133" s="42"/>
      <c r="E133" s="42"/>
      <c r="F133" s="42"/>
      <c r="G133" s="42"/>
      <c r="H133" s="42"/>
      <c r="I133" s="42"/>
      <c r="J133" s="42"/>
      <c r="K133" s="42"/>
      <c r="L133" s="42"/>
      <c r="M133" s="42"/>
      <c r="N133" s="42"/>
      <c r="O133" s="42"/>
    </row>
    <row r="134" spans="1:23" x14ac:dyDescent="0.2">
      <c r="A134" s="11" t="s">
        <v>35</v>
      </c>
      <c r="B134" s="47"/>
      <c r="C134" s="47"/>
      <c r="D134" s="47"/>
      <c r="E134" s="47"/>
      <c r="F134" s="47"/>
      <c r="G134" s="47"/>
      <c r="H134" s="47"/>
      <c r="I134" s="47"/>
      <c r="J134" s="47"/>
      <c r="K134" s="47"/>
      <c r="L134" s="8"/>
      <c r="M134" s="8"/>
      <c r="N134" s="48"/>
      <c r="O134" s="47"/>
    </row>
    <row r="135" spans="1:23" x14ac:dyDescent="0.2">
      <c r="A135" s="11" t="s">
        <v>36</v>
      </c>
      <c r="B135" s="47"/>
      <c r="C135" s="47"/>
      <c r="D135" s="47"/>
      <c r="E135" s="47"/>
      <c r="F135" s="47"/>
      <c r="G135" s="47"/>
      <c r="H135" s="47"/>
      <c r="I135" s="47"/>
      <c r="J135" s="47"/>
      <c r="K135" s="47"/>
      <c r="L135" s="8"/>
      <c r="M135" s="8"/>
      <c r="N135" s="48"/>
      <c r="O135" s="47"/>
    </row>
    <row r="136" spans="1:23" x14ac:dyDescent="0.2">
      <c r="A136" s="12" t="s">
        <v>47</v>
      </c>
      <c r="L136" s="8"/>
      <c r="M136" s="8"/>
      <c r="N136" s="48"/>
    </row>
    <row r="137" spans="1:23" x14ac:dyDescent="0.2">
      <c r="A137" s="162" t="s">
        <v>56</v>
      </c>
      <c r="L137" s="8"/>
      <c r="M137" s="8"/>
      <c r="N137" s="48"/>
    </row>
    <row r="138" spans="1:23" x14ac:dyDescent="0.2">
      <c r="A138" s="3" t="s">
        <v>37</v>
      </c>
    </row>
    <row r="139" spans="1:23" x14ac:dyDescent="0.2">
      <c r="A139" s="162" t="s">
        <v>57</v>
      </c>
    </row>
    <row r="140" spans="1:23" x14ac:dyDescent="0.2">
      <c r="A140" s="148"/>
    </row>
  </sheetData>
  <mergeCells count="60">
    <mergeCell ref="A131:O131"/>
    <mergeCell ref="A118:B118"/>
    <mergeCell ref="A117:B117"/>
    <mergeCell ref="A120:B120"/>
    <mergeCell ref="A119:B119"/>
    <mergeCell ref="A121:B121"/>
    <mergeCell ref="A123:B123"/>
    <mergeCell ref="A129:B129"/>
    <mergeCell ref="A111:B111"/>
    <mergeCell ref="A112:B112"/>
    <mergeCell ref="A115:B115"/>
    <mergeCell ref="P130:W130"/>
    <mergeCell ref="A116:B116"/>
    <mergeCell ref="A122:B122"/>
    <mergeCell ref="A113:B113"/>
    <mergeCell ref="A114:B114"/>
    <mergeCell ref="A124:B124"/>
    <mergeCell ref="A125:B125"/>
    <mergeCell ref="A126:B126"/>
    <mergeCell ref="A127:B127"/>
    <mergeCell ref="A128:B128"/>
    <mergeCell ref="A109:B109"/>
    <mergeCell ref="A94:B94"/>
    <mergeCell ref="A110:B110"/>
    <mergeCell ref="A99:B99"/>
    <mergeCell ref="A100:B100"/>
    <mergeCell ref="A101:B101"/>
    <mergeCell ref="A102:B102"/>
    <mergeCell ref="A106:B106"/>
    <mergeCell ref="A107:B107"/>
    <mergeCell ref="A91:B91"/>
    <mergeCell ref="I3:K3"/>
    <mergeCell ref="A92:B92"/>
    <mergeCell ref="A108:B108"/>
    <mergeCell ref="M5:M6"/>
    <mergeCell ref="A103:B103"/>
    <mergeCell ref="A104:B104"/>
    <mergeCell ref="A7:B7"/>
    <mergeCell ref="A8:W8"/>
    <mergeCell ref="A97:B97"/>
    <mergeCell ref="N5:N6"/>
    <mergeCell ref="A98:B98"/>
    <mergeCell ref="A93:B93"/>
    <mergeCell ref="A95:B95"/>
    <mergeCell ref="A105:B105"/>
    <mergeCell ref="A96:B96"/>
    <mergeCell ref="A90:B90"/>
    <mergeCell ref="O3:W3"/>
    <mergeCell ref="L3:L4"/>
    <mergeCell ref="M3:M4"/>
    <mergeCell ref="A5:B6"/>
    <mergeCell ref="C5:C6"/>
    <mergeCell ref="A3:B4"/>
    <mergeCell ref="C3:C4"/>
    <mergeCell ref="D3:H3"/>
    <mergeCell ref="N3:N4"/>
    <mergeCell ref="O5:W5"/>
    <mergeCell ref="L5:L6"/>
    <mergeCell ref="D5:H5"/>
    <mergeCell ref="I5:K5"/>
  </mergeCells>
  <phoneticPr fontId="0" type="noConversion"/>
  <pageMargins left="0.2" right="0.2" top="0.27" bottom="0.22" header="0.2" footer="0.2"/>
  <pageSetup paperSize="9" scale="8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2000 (1982) - 2019</vt:lpstr>
    </vt:vector>
  </TitlesOfParts>
  <Company>CSU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Ing. Lenka Dohnalová</cp:lastModifiedBy>
  <cp:lastPrinted>2013-03-18T11:45:12Z</cp:lastPrinted>
  <dcterms:created xsi:type="dcterms:W3CDTF">2006-07-31T12:31:05Z</dcterms:created>
  <dcterms:modified xsi:type="dcterms:W3CDTF">2019-10-02T11:55:08Z</dcterms:modified>
</cp:coreProperties>
</file>