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Лист1" r:id="rId1" sheetId="1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<sst xmlns="http://schemas.openxmlformats.org/spreadsheetml/2006/main" xmlns:a="http://schemas.openxmlformats.org/drawingml/2006/main" xmlns:a15="http://schemas.microsoft.com/office/drawing/2012/main" xmlns:asvg="http://schemas.microsoft.com/office/drawing/2016/SVG/main" xmlns:c="http://schemas.openxmlformats.org/drawingml/2006/chart" xmlns:co="http://ncloudtech.com" xmlns:co-ooxml="http://ncloudtech.com/ooxml" xmlns:m="http://schemas.openxmlformats.org/officeDocument/2006/math" xmlns:mc="http://schemas.openxmlformats.org/markup-compatibility/2006" xmlns:o="urn:schemas-microsoft-com:office:office" xmlns:p="http://schemas.openxmlformats.org/presentationml/2006/main" xmlns:pic="http://schemas.openxmlformats.org/drawingml/2006/picture" xmlns:r="http://schemas.openxmlformats.org/officeDocument/2006/relationships" xmlns:s="http://schemas.openxmlformats.org/officeDocument/2006/sharedTypes" xmlns:sl="http://schemas.openxmlformats.org/schemaLibrary/2006/main" xmlns:v="urn:schemas-microsoft-com:vml" xmlns:w="http://schemas.openxmlformats.org/wordprocessingml/2006/main" xmlns:w10="urn:schemas-microsoft-com:office:word" xmlns:w14="http://schemas.microsoft.com/office/word/2010/wordml" xmlns:w15="http://schemas.microsoft.com/office/word/2012/wordml" xmlns:wp="http://schemas.openxmlformats.org/drawingml/2006/wordprocessingDrawing" xmlns:wpg="http://schemas.microsoft.com/office/word/2010/wordprocessingGroup" xmlns:wps="http://schemas.microsoft.com/office/word/2010/wordprocessingShape" xmlns:x="urn:schemas-microsoft-com:office:excel" xmlns:x14="http://schemas.microsoft.com/office/spreadsheetml/2009/9/main" xmlns:xdr="http://schemas.openxmlformats.org/drawingml/2006/spreadsheetDrawing" xmlns:xm="http://schemas.microsoft.com/office/excel/2006/main" mc:Ignorable="co co-ooxml w14 x14 w15">
  <si>
    <t>№ п/п</t>
  </si>
  <si>
    <t>Наименование автодороги</t>
  </si>
  <si>
    <t>Протяженность, м</t>
  </si>
  <si>
    <t>Описание автодороги</t>
  </si>
  <si>
    <t>Категория</t>
  </si>
  <si>
    <t>Описание категории</t>
  </si>
  <si>
    <t xml:space="preserve">Принадлежность </t>
  </si>
  <si>
    <t>Ссылка на норматив</t>
  </si>
  <si>
    <t>Цена за единицу, тыс. руб.</t>
  </si>
  <si>
    <t>Сумма, тыс. руб.</t>
  </si>
  <si>
    <t>О_1_1</t>
  </si>
  <si>
    <t>Объездная дорога г. Ижевска</t>
  </si>
  <si>
    <t>О_1_2</t>
  </si>
  <si>
    <t>О_1_Р_1</t>
  </si>
  <si>
    <t>О_1_Р_2</t>
  </si>
  <si>
    <r>
      <rPr>
        <rFont val="XO Thames"/>
        <b val="true"/>
        <sz val="12"/>
      </rPr>
      <t>ИТОГО по О_1</t>
    </r>
  </si>
  <si>
    <t>ПГ_1_1</t>
  </si>
  <si>
    <t>Главная дорога промышленной территории территории П_1</t>
  </si>
  <si>
    <t>ПГ_1_2</t>
  </si>
  <si>
    <t>ПГ_1_3</t>
  </si>
  <si>
    <t>ПГ_1_4</t>
  </si>
  <si>
    <t>ПГ_1_5</t>
  </si>
  <si>
    <r>
      <rPr>
        <rFont val="XO Thames"/>
        <b val="true"/>
        <sz val="12"/>
      </rPr>
      <t>ИТОГО по ПГ_1</t>
    </r>
  </si>
  <si>
    <t>П_1_1</t>
  </si>
  <si>
    <t>Внутренние дороги промышленной территории П_1</t>
  </si>
  <si>
    <t>П_1_2</t>
  </si>
  <si>
    <t>П_1_3</t>
  </si>
  <si>
    <t>П_1_4</t>
  </si>
  <si>
    <t>П_1_5</t>
  </si>
  <si>
    <t>П_1_6</t>
  </si>
  <si>
    <r>
      <rPr>
        <rFont val="XO Thames"/>
        <b val="true"/>
        <sz val="12"/>
      </rPr>
      <t>ИТОГО по территории П_1</t>
    </r>
  </si>
  <si>
    <t>Г_1_1</t>
  </si>
  <si>
    <t>Главная дорога_1 (соединяет микрорайоны М-1, М-2, М-3, М-4, М5, М-6, МН-1, МН-2, ИЖС-4, ИЖС-5, ИЖС-6, Школа № 1</t>
  </si>
  <si>
    <t>Г_1_2</t>
  </si>
  <si>
    <t>Г_1_3</t>
  </si>
  <si>
    <r>
      <rPr>
        <rFont val="XO Thames"/>
        <b val="true"/>
        <sz val="12"/>
      </rPr>
      <t>ИТОГО по Г_1</t>
    </r>
  </si>
  <si>
    <t>П_3_1</t>
  </si>
  <si>
    <t>Внутренний заезд на территорию промышленной территории П_4, П_3</t>
  </si>
  <si>
    <t>П_3_2</t>
  </si>
  <si>
    <t>П_3_3</t>
  </si>
  <si>
    <r>
      <rPr>
        <rFont val="XO Thames"/>
        <b val="true"/>
        <sz val="12"/>
      </rPr>
      <t>ИТОГО по территории П_3</t>
    </r>
  </si>
  <si>
    <t>Г_2_1</t>
  </si>
  <si>
    <t>Главная дорога, соединяющая автодорогу Ижевск_Гольяны-Красный Кустарь с микрорайонами М_7, МН-3 и Школой № 2</t>
  </si>
  <si>
    <t>Г_3_1</t>
  </si>
  <si>
    <t>Главная дорога, соединяющая автодорогу Ижевск_Гольяны-Красный Кустарь с микрорайонами М_8, ИЖС-2 и Детским садом № 3</t>
  </si>
  <si>
    <t>В_1</t>
  </si>
  <si>
    <t>Внутренняя дорога, соединяющая Главную дорогу Г_2_1 с объездной автодорогой О_1_1</t>
  </si>
  <si>
    <t>В_2</t>
  </si>
  <si>
    <t>Внутренняя дорога, соединяющая Главную дорогу Г_2_1 с объездной дорогой О_1_1</t>
  </si>
  <si>
    <t>В_3</t>
  </si>
  <si>
    <t>Внутренняя дорога, разделяющая микрорайоны М_7 и М_8</t>
  </si>
  <si>
    <t>В_4</t>
  </si>
  <si>
    <t>Внутренняя дорога микрорайона М_7</t>
  </si>
  <si>
    <t>В_5</t>
  </si>
  <si>
    <t>Внутренние дороги микрорайона ИЖС_2</t>
  </si>
  <si>
    <t>В_6</t>
  </si>
  <si>
    <t>В_7</t>
  </si>
  <si>
    <t>В_8</t>
  </si>
  <si>
    <t>В_9</t>
  </si>
  <si>
    <t>В_10</t>
  </si>
  <si>
    <t>В_11</t>
  </si>
  <si>
    <t>В_12</t>
  </si>
  <si>
    <t>В_13</t>
  </si>
  <si>
    <t>В_14</t>
  </si>
  <si>
    <r>
      <rPr>
        <rFont val="XO Thames"/>
        <b val="true"/>
        <sz val="12"/>
      </rPr>
      <t>ИТОГО внутренние дороги микрорайона ИЖС_2</t>
    </r>
  </si>
  <si>
    <t>В_15</t>
  </si>
  <si>
    <t>Внутренняя дорога, соединяющая микрорайоны ИЖС_2 и ИЖС_1</t>
  </si>
  <si>
    <t>В_15_2</t>
  </si>
  <si>
    <t>Внутренняя дорога, соединяющая микрорайоны М_7 и М_8</t>
  </si>
  <si>
    <t>В_16</t>
  </si>
  <si>
    <t>Внутренние дороги микрорайона ИЖС_1</t>
  </si>
  <si>
    <t>В_17</t>
  </si>
  <si>
    <t>В_18</t>
  </si>
  <si>
    <t>В_19</t>
  </si>
  <si>
    <r>
      <rPr>
        <rFont val="XO Thames"/>
        <b val="true"/>
        <sz val="12"/>
      </rPr>
      <t>ИТОГО внутренние дороги микрорайона ИЖС_1</t>
    </r>
  </si>
  <si>
    <t>В_20</t>
  </si>
  <si>
    <t>Внутренние дороги микрорайона М_9</t>
  </si>
  <si>
    <t>В_21</t>
  </si>
  <si>
    <r>
      <rPr>
        <rFont val="XO Thames"/>
        <b val="true"/>
        <sz val="12"/>
      </rPr>
      <t>ИТОГО внутренние дороги микрорайона М_9</t>
    </r>
  </si>
  <si>
    <t>Г_4_1</t>
  </si>
  <si>
    <t>Главная дорога, соединяющая микрорайон ИЖС-3, территории П-5, К-1 с объездной дорогой О_1_1</t>
  </si>
  <si>
    <t>В_22</t>
  </si>
  <si>
    <t>Внутренняя дорога к части территории К-1 и микрорайону ИЖС_3</t>
  </si>
  <si>
    <t>В_23</t>
  </si>
  <si>
    <t>Внутренние дороги микрорайона ИЖС_3</t>
  </si>
  <si>
    <t>В_24</t>
  </si>
  <si>
    <t>В_25</t>
  </si>
  <si>
    <t>В_26</t>
  </si>
  <si>
    <t>В_27</t>
  </si>
  <si>
    <t>В_28</t>
  </si>
  <si>
    <r>
      <rPr>
        <rFont val="XO Thames"/>
        <b val="true"/>
        <sz val="12"/>
      </rPr>
      <t>ИТОГО внутренние дороги микрорайона ИЖС_3</t>
    </r>
  </si>
  <si>
    <t>В_29</t>
  </si>
  <si>
    <t>Внутренняя дорога соединяющая территорию Б_1 с объездной дорогой О_1_1</t>
  </si>
  <si>
    <t>В_30</t>
  </si>
  <si>
    <t>Внутренняя дорога, соединяющая внутреннюю дорогу В_29 с главной дорогой Г_1_2</t>
  </si>
  <si>
    <t>В_31</t>
  </si>
  <si>
    <t>Внутренние дороги, соединяющие микрорайоны М_5 и М_6</t>
  </si>
  <si>
    <t>В_32</t>
  </si>
  <si>
    <t>В_33</t>
  </si>
  <si>
    <t>В_34</t>
  </si>
  <si>
    <t>В_35</t>
  </si>
  <si>
    <r>
      <rPr>
        <rFont val="XO Thames"/>
        <b val="true"/>
        <sz val="12"/>
      </rPr>
      <t>ИТОГО внутренние дороги микрорайонов М_5 и М_6</t>
    </r>
  </si>
  <si>
    <t>В_36</t>
  </si>
  <si>
    <t>Внутренние дороги микрорайона ИЖС_5</t>
  </si>
  <si>
    <t>В_37</t>
  </si>
  <si>
    <t>В_36-1</t>
  </si>
  <si>
    <r>
      <rPr>
        <rFont val="XO Thames"/>
        <b val="true"/>
        <sz val="12"/>
      </rPr>
      <t>ИТОГО внутренние дороги микрорайона ИЖС_5</t>
    </r>
  </si>
  <si>
    <t>В_38</t>
  </si>
  <si>
    <t>Внутренние дороги микрорайонов ИЖС_5 и ИЖС_6</t>
  </si>
  <si>
    <t>В_39</t>
  </si>
  <si>
    <t>В_40</t>
  </si>
  <si>
    <t>В_41</t>
  </si>
  <si>
    <t>В_42</t>
  </si>
  <si>
    <t>В_43</t>
  </si>
  <si>
    <r>
      <rPr>
        <rFont val="XO Thames"/>
        <b val="true"/>
        <sz val="12"/>
      </rPr>
      <t>ИТОГО внутренние дороги микрорайонов ИЖС_5 и ИЖС_6</t>
    </r>
  </si>
  <si>
    <t>В_44</t>
  </si>
  <si>
    <t>Внутренние дороги микрорайона ИЖС_6</t>
  </si>
  <si>
    <t>В_45</t>
  </si>
  <si>
    <r>
      <rPr>
        <rFont val="XO Thames"/>
        <b val="true"/>
        <sz val="12"/>
      </rPr>
      <t>ИТОГО внутренние дороги микрорайона ИЖС_6</t>
    </r>
  </si>
  <si>
    <t>Г_5_1</t>
  </si>
  <si>
    <t>Главная дорога микрорайона ИЖС_4</t>
  </si>
  <si>
    <t>Г_6_1</t>
  </si>
  <si>
    <t>Главная дорога между микрорайонами М_1, М_2, М_3, М_4</t>
  </si>
  <si>
    <t>В_46</t>
  </si>
  <si>
    <r>
      <rPr>
        <rFont val="XO Thames"/>
        <sz val="12"/>
      </rPr>
      <t xml:space="preserve">Внутренние дороги микрорайона </t>
    </r>
    <r>
      <t>ИЖС_4</t>
    </r>
  </si>
  <si>
    <t>В_47</t>
  </si>
  <si>
    <t>В_48</t>
  </si>
  <si>
    <t>В_49</t>
  </si>
  <si>
    <t>В_50</t>
  </si>
  <si>
    <t>В_51</t>
  </si>
  <si>
    <t>В_52</t>
  </si>
  <si>
    <t>В_53</t>
  </si>
  <si>
    <r>
      <rPr>
        <rFont val="XO Thames"/>
        <b val="true"/>
        <sz val="12"/>
      </rPr>
      <t>ИТОГО внутренние дороги микрорайона ИЖС_4</t>
    </r>
  </si>
  <si>
    <t>В_54</t>
  </si>
  <si>
    <t>Внутренняя дорога микрорайона МН_3</t>
  </si>
  <si>
    <t>В_55</t>
  </si>
  <si>
    <t>Внутренние дороги микрорайона М_1</t>
  </si>
  <si>
    <t>В_56</t>
  </si>
  <si>
    <r>
      <rPr>
        <rFont val="XO Thames"/>
        <b val="true"/>
        <sz val="12"/>
      </rPr>
      <t>ИТОГО внутренние дороги микрорайона М_1</t>
    </r>
  </si>
  <si>
    <t>В_57</t>
  </si>
  <si>
    <t>Внутренние дороги микрорайона М_3</t>
  </si>
  <si>
    <t>В_58</t>
  </si>
  <si>
    <t>В_59</t>
  </si>
  <si>
    <t>Внутренние дороги микрорайона МН_1</t>
  </si>
  <si>
    <t>В_60</t>
  </si>
  <si>
    <t>В_61</t>
  </si>
  <si>
    <r>
      <rPr>
        <rFont val="XO Thames"/>
        <b val="true"/>
        <sz val="12"/>
      </rPr>
      <t>ИТОГО внутренние дороги микрорайона МН_1</t>
    </r>
  </si>
  <si>
    <t>В_62</t>
  </si>
  <si>
    <t>В_63</t>
  </si>
  <si>
    <r>
      <rPr>
        <rFont val="XO Thames"/>
        <b val="true"/>
        <sz val="12"/>
      </rPr>
      <t>ИТОГО внутренние дороги микрорайона М_3</t>
    </r>
  </si>
  <si>
    <t>В_64</t>
  </si>
  <si>
    <t>Внутренние дороги микрорайона М_4</t>
  </si>
  <si>
    <t>В_65</t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</si>
</sst>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* #,##0.00[$₽-419];(* #,##0.00[$₽-419]);* -??[$₽-419]" formatCode="* #,##0.00[$₽-419];(* #,##0.00[$₽-419]);* -??[$₽-419]" numFmtId="1000"/>
  </numFmts>
  <fonts count="3">
    <font>
      <name val="Calibri"/>
      <sz val="11"/>
    </font>
    <font>
      <name val="XO Thames"/>
      <sz val="12"/>
    </font>
    <font>
      <name val="XO Thames"/>
      <b val="true"/>
      <sz val="12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applyFont="true" borderId="0" fillId="0" fontId="1" quotePrefix="false"/>
  </cellStyleXfs>
  <cellXfs count="9">
    <xf applyFont="true" borderId="0" fillId="0" fontId="1" quotePrefix="false"/>
    <xf applyAlignment="true" applyFont="true" borderId="0" fillId="0" fontId="1" quotePrefix="false">
      <alignment vertical="center" wrapText="true"/>
    </xf>
    <xf applyAlignment="true" applyFont="true" borderId="0" fillId="0" fontId="1" quotePrefix="false">
      <alignment horizontal="center" vertical="center" wrapText="true"/>
    </xf>
    <xf applyAlignment="true" applyFont="true" borderId="0" fillId="0" fontId="0" quotePrefix="false">
      <alignment horizontal="center"/>
    </xf>
    <xf applyAlignment="true" applyFont="true" applyNumberFormat="true" borderId="0" fillId="0" fontId="1" numFmtId="1000" quotePrefix="false">
      <alignment vertical="center" wrapText="true"/>
    </xf>
    <xf applyAlignment="true" applyFont="true" borderId="0" fillId="0" fontId="2" quotePrefix="false">
      <alignment vertical="center" wrapText="true"/>
    </xf>
    <xf applyAlignment="true" applyFont="true" borderId="0" fillId="0" fontId="2" quotePrefix="false">
      <alignment horizontal="center" vertical="center" wrapText="true"/>
    </xf>
    <xf applyAlignment="true" applyFont="true" borderId="0" fillId="0" fontId="1" quotePrefix="false">
      <alignment vertical="center"/>
    </xf>
    <xf applyAlignment="true" applyFont="true" borderId="0" fillId="0" fontId="0" quotePrefix="false">
      <alignment horizontal="center" vertical="center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4" Target="theme/theme1.xml" Type="http://schemas.openxmlformats.org/officeDocument/2006/relationships/theme"/>
  <Relationship Id="rId3" Target="styles.xml" Type="http://schemas.openxmlformats.org/officeDocument/2006/relationships/styles"/>
  <Relationship Id="rId2" Target="sharedStrings.xml" Type="http://schemas.openxmlformats.org/officeDocument/2006/relationships/sharedStrings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XO Thames"/>
        <a:ea typeface=""/>
        <a:cs typeface=""/>
      </a:majorFont>
      <a:minorFont>
        <a:latin typeface="XO Thames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63000"/>
                <a:satMod val="300000"/>
              </a:schemeClr>
            </a:gs>
            <a:gs pos="100000">
              <a:schemeClr val="phClr">
                <a:tint val="8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>
          <a:solidFill>
            <a:schemeClr val="phClr">
              <a:shade val="95000"/>
              <a:satMod val="105000"/>
            </a:schemeClr>
          </a:solidFill>
          <a:prstDash val="solid"/>
        </a:ln>
        <a:ln>
          <a:solidFill>
            <a:schemeClr val="phClr"/>
          </a:solidFill>
          <a:prstDash val="solid"/>
        </a:ln>
        <a:ln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60000"/>
                <a:satMod val="350000"/>
              </a:schemeClr>
            </a:gs>
            <a:gs pos="40000">
              <a:schemeClr val="phClr">
                <a:tint val="5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2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K150"/>
  <sheetViews>
    <sheetView showZeros="true" workbookViewId="0"/>
  </sheetViews>
  <sheetFormatPr baseColWidth="8" customHeight="false" defaultColWidth="10.7884703773945" defaultRowHeight="15" zeroHeight="false"/>
  <cols>
    <col customWidth="true" hidden="false" max="1" min="1" outlineLevel="0" style="1" width="6.25277115351205"/>
    <col customWidth="true" hidden="false" max="2" min="2" outlineLevel="0" style="1" width="30.7192847924509"/>
    <col customWidth="true" hidden="false" max="3" min="3" outlineLevel="0" style="2" width="18.6252723786981"/>
    <col customWidth="true" hidden="false" max="4" min="4" outlineLevel="0" style="1" width="42.069480272432"/>
    <col customWidth="true" hidden="false" max="5" min="5" outlineLevel="0" style="1" width="14.7376169932166"/>
    <col customWidth="true" hidden="false" max="6" min="6" outlineLevel="0" style="1" width="26.8736042732731"/>
    <col customWidth="true" hidden="false" max="7" min="7" outlineLevel="0" style="1" width="16.7627500128143"/>
    <col customWidth="true" hidden="false" max="8" min="8" outlineLevel="0" style="1" width="19.6895793801311"/>
    <col customWidth="true" hidden="false" max="9" min="9" outlineLevel="0" style="1" width="17.8270516009295"/>
    <col customWidth="true" hidden="false" max="10" min="10" outlineLevel="0" style="1" width="16.3636369172711"/>
    <col customWidth="true" max="11" min="11" outlineLevel="0" style="1" width="16.3636369172711"/>
    <col bestFit="true" customWidth="true" max="16384" min="12" outlineLevel="0" style="0" width="10.7884703773945"/>
  </cols>
  <sheetData>
    <row customFormat="true" ht="15" outlineLevel="0" r="1" s="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n"/>
    </row>
    <row outlineLevel="0" r="2">
      <c r="B2" s="1" t="s">
        <v>10</v>
      </c>
      <c r="C2" s="2" t="n">
        <v>4962</v>
      </c>
      <c r="D2" s="1" t="s">
        <v>11</v>
      </c>
      <c r="F2" s="1" t="n">
        <f aca="false" ca="false" dt2D="false" dtr="false" t="normal">C6+C13+C21+C26+C31+C33+C34+C36+C37+C38+C39+C41+C51-C41+C53+C54+C60+C64+C66+C76+C78+C79+C86+C91+C99+C103+C105+C106+C116+C118+C122+C126+C131+C135+C139</f>
        <v>54327</v>
      </c>
    </row>
    <row outlineLevel="0" r="3">
      <c r="B3" s="1" t="s">
        <v>12</v>
      </c>
      <c r="C3" s="2" t="n">
        <v>1745</v>
      </c>
      <c r="D3" s="1" t="s"/>
      <c r="F3" s="4" t="n">
        <f aca="false" ca="false" dt2D="false" dtr="false" t="normal">F2*100/1000*1000000</f>
        <v>5432700000</v>
      </c>
    </row>
    <row outlineLevel="0" r="4">
      <c r="B4" s="1" t="s">
        <v>13</v>
      </c>
      <c r="C4" s="2" t="n">
        <v>120</v>
      </c>
      <c r="D4" s="1" t="s"/>
    </row>
    <row outlineLevel="0" r="5">
      <c r="B5" s="1" t="s">
        <v>14</v>
      </c>
      <c r="C5" s="2" t="n">
        <v>97</v>
      </c>
      <c r="D5" s="1" t="s"/>
    </row>
    <row outlineLevel="0" r="6">
      <c r="B6" s="5" t="s">
        <v>15</v>
      </c>
      <c r="C6" s="6" t="n">
        <f aca="false" ca="false" dt2D="false" dtr="false" t="normal">SUM(C2:C5)</f>
        <v>6924</v>
      </c>
      <c r="D6" s="1" t="s"/>
    </row>
    <row outlineLevel="0" r="7">
      <c r="D7" s="1" t="n"/>
    </row>
    <row outlineLevel="0" r="8">
      <c r="B8" s="1" t="s">
        <v>16</v>
      </c>
      <c r="C8" s="2" t="n">
        <v>1646</v>
      </c>
      <c r="D8" s="1" t="s">
        <v>17</v>
      </c>
    </row>
    <row outlineLevel="0" r="9">
      <c r="B9" s="1" t="s">
        <v>18</v>
      </c>
      <c r="C9" s="2" t="n">
        <v>1688</v>
      </c>
      <c r="D9" s="1" t="s"/>
    </row>
    <row outlineLevel="0" r="10">
      <c r="B10" s="1" t="s">
        <v>19</v>
      </c>
      <c r="C10" s="2" t="n">
        <v>109</v>
      </c>
      <c r="D10" s="1" t="s"/>
    </row>
    <row outlineLevel="0" r="11">
      <c r="B11" s="1" t="s">
        <v>20</v>
      </c>
      <c r="C11" s="2" t="n">
        <v>108</v>
      </c>
      <c r="D11" s="1" t="s"/>
    </row>
    <row outlineLevel="0" r="12">
      <c r="B12" s="1" t="s">
        <v>21</v>
      </c>
      <c r="C12" s="2" t="n">
        <v>218</v>
      </c>
      <c r="D12" s="1" t="s"/>
    </row>
    <row outlineLevel="0" r="13">
      <c r="B13" s="5" t="s">
        <v>22</v>
      </c>
      <c r="C13" s="6" t="n">
        <f aca="false" ca="false" dt2D="false" dtr="false" t="normal">SUM(C8:C12)</f>
        <v>3769</v>
      </c>
      <c r="D13" s="1" t="s"/>
    </row>
    <row outlineLevel="0" r="14">
      <c r="B14" s="7" t="n"/>
      <c r="C14" s="8" t="n"/>
    </row>
    <row outlineLevel="0" r="15">
      <c r="B15" s="1" t="s">
        <v>23</v>
      </c>
      <c r="C15" s="2" t="n">
        <v>188</v>
      </c>
      <c r="D15" s="1" t="s">
        <v>24</v>
      </c>
    </row>
    <row outlineLevel="0" r="16">
      <c r="B16" s="1" t="s">
        <v>25</v>
      </c>
      <c r="C16" s="2" t="n">
        <v>254</v>
      </c>
      <c r="D16" s="1" t="s"/>
    </row>
    <row outlineLevel="0" r="17">
      <c r="B17" s="1" t="s">
        <v>26</v>
      </c>
      <c r="C17" s="2" t="n">
        <v>310</v>
      </c>
      <c r="D17" s="1" t="s"/>
    </row>
    <row outlineLevel="0" r="18">
      <c r="B18" s="1" t="s">
        <v>27</v>
      </c>
      <c r="C18" s="2" t="n">
        <v>413</v>
      </c>
      <c r="D18" s="1" t="s"/>
    </row>
    <row outlineLevel="0" r="19">
      <c r="B19" s="1" t="s">
        <v>28</v>
      </c>
      <c r="C19" s="2" t="n">
        <v>195</v>
      </c>
      <c r="D19" s="1" t="s"/>
    </row>
    <row outlineLevel="0" r="20">
      <c r="B20" s="1" t="s">
        <v>29</v>
      </c>
      <c r="C20" s="2" t="n">
        <v>1013</v>
      </c>
      <c r="D20" s="1" t="s"/>
    </row>
    <row outlineLevel="0" r="21">
      <c r="B21" s="5" t="s">
        <v>30</v>
      </c>
      <c r="C21" s="6" t="n">
        <f aca="false" ca="false" dt2D="false" dtr="false" t="normal">SUM(C15:C20)</f>
        <v>2373</v>
      </c>
      <c r="D21" s="1" t="s"/>
    </row>
    <row outlineLevel="0" r="22">
      <c r="B22" s="1" t="n"/>
      <c r="C22" s="2" t="n"/>
      <c r="D22" s="1" t="n"/>
    </row>
    <row outlineLevel="0" r="23">
      <c r="B23" s="1" t="s">
        <v>31</v>
      </c>
      <c r="C23" s="2" t="n">
        <v>1762</v>
      </c>
      <c r="D23" s="1" t="s">
        <v>32</v>
      </c>
    </row>
    <row outlineLevel="0" r="24">
      <c r="B24" s="1" t="s">
        <v>33</v>
      </c>
      <c r="C24" s="2" t="n">
        <v>2427</v>
      </c>
      <c r="D24" s="1" t="s"/>
    </row>
    <row outlineLevel="0" r="25">
      <c r="B25" s="1" t="s">
        <v>34</v>
      </c>
      <c r="C25" s="2" t="n">
        <v>828</v>
      </c>
      <c r="D25" s="1" t="s"/>
    </row>
    <row outlineLevel="0" r="26">
      <c r="B26" s="5" t="s">
        <v>35</v>
      </c>
      <c r="C26" s="6" t="n">
        <f aca="false" ca="false" dt2D="false" dtr="false" t="normal">SUM(C23:C25)</f>
        <v>5017</v>
      </c>
      <c r="D26" s="1" t="s"/>
    </row>
    <row outlineLevel="0" r="27">
      <c r="B27" s="1" t="n"/>
      <c r="C27" s="2" t="n"/>
      <c r="D27" s="1" t="n"/>
    </row>
    <row outlineLevel="0" r="28">
      <c r="B28" s="1" t="s">
        <v>36</v>
      </c>
      <c r="C28" s="2" t="n">
        <v>169</v>
      </c>
      <c r="D28" s="1" t="s">
        <v>37</v>
      </c>
    </row>
    <row outlineLevel="0" r="29">
      <c r="B29" s="1" t="s">
        <v>38</v>
      </c>
      <c r="C29" s="2" t="n">
        <v>402</v>
      </c>
      <c r="D29" s="1" t="s"/>
    </row>
    <row outlineLevel="0" r="30">
      <c r="B30" s="1" t="s">
        <v>39</v>
      </c>
      <c r="C30" s="2" t="n">
        <v>116</v>
      </c>
      <c r="D30" s="1" t="s"/>
    </row>
    <row outlineLevel="0" r="31">
      <c r="B31" s="5" t="s">
        <v>40</v>
      </c>
      <c r="C31" s="6" t="n">
        <f aca="false" ca="false" dt2D="false" dtr="false" t="normal">SUM(C28:C30)</f>
        <v>687</v>
      </c>
      <c r="D31" s="1" t="s"/>
    </row>
    <row outlineLevel="0" r="32">
      <c r="B32" s="7" t="n"/>
      <c r="C32" s="8" t="n"/>
    </row>
    <row outlineLevel="0" r="33">
      <c r="B33" s="1" t="s">
        <v>41</v>
      </c>
      <c r="C33" s="2" t="n">
        <v>1244</v>
      </c>
      <c r="D33" s="1" t="s">
        <v>42</v>
      </c>
    </row>
    <row outlineLevel="0" r="34">
      <c r="B34" s="1" t="s">
        <v>43</v>
      </c>
      <c r="C34" s="2" t="n">
        <v>827</v>
      </c>
      <c r="D34" s="1" t="s">
        <v>44</v>
      </c>
    </row>
    <row outlineLevel="0" r="35">
      <c r="B35" s="7" t="n"/>
      <c r="C35" s="8" t="n"/>
      <c r="D35" s="7" t="n"/>
    </row>
    <row outlineLevel="0" r="36">
      <c r="B36" s="7" t="s">
        <v>45</v>
      </c>
      <c r="C36" s="2" t="n">
        <v>567</v>
      </c>
      <c r="D36" s="1" t="s">
        <v>46</v>
      </c>
    </row>
    <row outlineLevel="0" r="37">
      <c r="B37" s="7" t="s">
        <v>47</v>
      </c>
      <c r="C37" s="2" t="n">
        <v>329</v>
      </c>
      <c r="D37" s="1" t="s">
        <v>48</v>
      </c>
    </row>
    <row outlineLevel="0" r="38">
      <c r="B38" s="7" t="s">
        <v>49</v>
      </c>
      <c r="C38" s="2" t="n">
        <v>734</v>
      </c>
      <c r="D38" s="1" t="s">
        <v>50</v>
      </c>
    </row>
    <row outlineLevel="0" r="39">
      <c r="B39" s="1" t="s">
        <v>51</v>
      </c>
      <c r="C39" s="2" t="n">
        <v>199</v>
      </c>
      <c r="D39" s="1" t="s">
        <v>52</v>
      </c>
    </row>
    <row outlineLevel="0" r="41">
      <c r="B41" s="1" t="s">
        <v>53</v>
      </c>
      <c r="C41" s="2" t="n">
        <v>876</v>
      </c>
      <c r="D41" s="1" t="s">
        <v>54</v>
      </c>
    </row>
    <row outlineLevel="0" r="42">
      <c r="B42" s="1" t="s">
        <v>55</v>
      </c>
      <c r="C42" s="2" t="n">
        <v>488</v>
      </c>
      <c r="D42" s="1" t="s"/>
    </row>
    <row outlineLevel="0" r="43">
      <c r="B43" s="1" t="s">
        <v>56</v>
      </c>
      <c r="C43" s="2" t="n">
        <v>201</v>
      </c>
      <c r="D43" s="1" t="s"/>
    </row>
    <row outlineLevel="0" r="44">
      <c r="B44" s="1" t="s">
        <v>57</v>
      </c>
      <c r="C44" s="2" t="n">
        <v>270</v>
      </c>
      <c r="D44" s="1" t="s"/>
    </row>
    <row outlineLevel="0" r="45">
      <c r="B45" s="1" t="s">
        <v>58</v>
      </c>
      <c r="C45" s="2" t="n">
        <v>597</v>
      </c>
      <c r="D45" s="1" t="s"/>
    </row>
    <row outlineLevel="0" r="46">
      <c r="B46" s="1" t="s">
        <v>59</v>
      </c>
      <c r="C46" s="2" t="n">
        <v>567</v>
      </c>
      <c r="D46" s="1" t="s"/>
    </row>
    <row outlineLevel="0" r="47">
      <c r="B47" s="1" t="s">
        <v>60</v>
      </c>
      <c r="C47" s="2" t="n">
        <v>528</v>
      </c>
      <c r="D47" s="1" t="s"/>
    </row>
    <row outlineLevel="0" r="48">
      <c r="B48" s="1" t="s">
        <v>61</v>
      </c>
      <c r="C48" s="2" t="n">
        <v>517</v>
      </c>
      <c r="D48" s="1" t="s"/>
    </row>
    <row outlineLevel="0" r="49">
      <c r="B49" s="1" t="s">
        <v>62</v>
      </c>
      <c r="C49" s="2" t="n">
        <v>492</v>
      </c>
      <c r="D49" s="1" t="s"/>
    </row>
    <row outlineLevel="0" r="50">
      <c r="B50" s="1" t="s">
        <v>63</v>
      </c>
      <c r="C50" s="2" t="n">
        <v>139</v>
      </c>
      <c r="D50" s="1" t="s"/>
    </row>
    <row outlineLevel="0" r="51">
      <c r="B51" s="5" t="s">
        <v>64</v>
      </c>
      <c r="C51" s="6" t="n">
        <f aca="false" ca="false" dt2D="false" dtr="false" t="normal">SUM(C41:C50)</f>
        <v>4675</v>
      </c>
      <c r="D51" s="1" t="s"/>
    </row>
    <row outlineLevel="0" r="53">
      <c r="B53" s="1" t="s">
        <v>65</v>
      </c>
      <c r="C53" s="2" t="n">
        <v>1031</v>
      </c>
      <c r="D53" s="1" t="s">
        <v>66</v>
      </c>
    </row>
    <row outlineLevel="0" r="54">
      <c r="B54" s="1" t="s">
        <v>67</v>
      </c>
      <c r="C54" s="2" t="n">
        <v>397</v>
      </c>
      <c r="D54" s="1" t="s">
        <v>68</v>
      </c>
    </row>
    <row outlineLevel="0" r="56">
      <c r="B56" s="1" t="s">
        <v>69</v>
      </c>
      <c r="C56" s="2" t="n">
        <v>596</v>
      </c>
      <c r="D56" s="1" t="s">
        <v>70</v>
      </c>
    </row>
    <row outlineLevel="0" r="57">
      <c r="B57" s="1" t="s">
        <v>71</v>
      </c>
      <c r="C57" s="2" t="n">
        <v>669</v>
      </c>
      <c r="D57" s="1" t="s"/>
    </row>
    <row outlineLevel="0" r="58">
      <c r="B58" s="1" t="s">
        <v>72</v>
      </c>
      <c r="C58" s="2" t="n">
        <v>547</v>
      </c>
      <c r="D58" s="1" t="s"/>
    </row>
    <row outlineLevel="0" r="59">
      <c r="B59" s="1" t="s">
        <v>73</v>
      </c>
      <c r="C59" s="2" t="n">
        <v>45</v>
      </c>
      <c r="D59" s="1" t="s"/>
    </row>
    <row outlineLevel="0" r="60">
      <c r="B60" s="5" t="s">
        <v>74</v>
      </c>
      <c r="C60" s="6" t="n">
        <f aca="false" ca="false" dt2D="false" dtr="false" t="normal">SUM(C56:C59)</f>
        <v>1857</v>
      </c>
      <c r="D60" s="1" t="s"/>
    </row>
    <row outlineLevel="0" r="62">
      <c r="B62" s="1" t="s">
        <v>75</v>
      </c>
      <c r="C62" s="2" t="n">
        <v>450</v>
      </c>
      <c r="D62" s="1" t="s">
        <v>76</v>
      </c>
    </row>
    <row outlineLevel="0" r="63">
      <c r="B63" s="1" t="s">
        <v>77</v>
      </c>
      <c r="C63" s="2" t="n">
        <v>421</v>
      </c>
      <c r="D63" s="1" t="s"/>
    </row>
    <row outlineLevel="0" r="64">
      <c r="B64" s="5" t="s">
        <v>78</v>
      </c>
      <c r="C64" s="6" t="n">
        <f aca="false" ca="false" dt2D="false" dtr="false" t="normal">SUM(C62:C63)</f>
        <v>871</v>
      </c>
      <c r="D64" s="1" t="s"/>
    </row>
    <row outlineLevel="0" r="66">
      <c r="B66" s="1" t="s">
        <v>79</v>
      </c>
      <c r="C66" s="2" t="n">
        <v>1338</v>
      </c>
      <c r="D66" s="1" t="s">
        <v>80</v>
      </c>
    </row>
    <row outlineLevel="0" r="68">
      <c r="B68" s="1" t="s">
        <v>81</v>
      </c>
      <c r="C68" s="2" t="n">
        <v>495</v>
      </c>
      <c r="D68" s="1" t="s">
        <v>82</v>
      </c>
    </row>
    <row outlineLevel="0" r="69">
      <c r="B69" s="1" t="n"/>
      <c r="C69" s="2" t="n"/>
      <c r="D69" s="1" t="n"/>
    </row>
    <row outlineLevel="0" r="70">
      <c r="B70" s="1" t="s">
        <v>83</v>
      </c>
      <c r="C70" s="2" t="n">
        <v>392</v>
      </c>
      <c r="D70" s="1" t="s">
        <v>84</v>
      </c>
    </row>
    <row outlineLevel="0" r="71">
      <c r="B71" s="1" t="s">
        <v>85</v>
      </c>
      <c r="C71" s="2" t="n">
        <v>455</v>
      </c>
      <c r="D71" s="1" t="s"/>
    </row>
    <row outlineLevel="0" r="72">
      <c r="B72" s="1" t="s">
        <v>86</v>
      </c>
      <c r="C72" s="2" t="n">
        <v>271</v>
      </c>
      <c r="D72" s="1" t="s"/>
    </row>
    <row outlineLevel="0" r="73">
      <c r="B73" s="1" t="s">
        <v>87</v>
      </c>
      <c r="C73" s="2" t="n">
        <v>416</v>
      </c>
      <c r="D73" s="1" t="s"/>
    </row>
    <row outlineLevel="0" r="74">
      <c r="B74" s="1" t="s">
        <v>88</v>
      </c>
      <c r="C74" s="2" t="n">
        <v>400</v>
      </c>
      <c r="D74" s="1" t="s"/>
    </row>
    <row outlineLevel="0" r="75">
      <c r="B75" s="1" t="s">
        <v>89</v>
      </c>
      <c r="C75" s="2" t="n">
        <v>384</v>
      </c>
      <c r="D75" s="1" t="s"/>
    </row>
    <row outlineLevel="0" r="76">
      <c r="B76" s="5" t="s">
        <v>90</v>
      </c>
      <c r="C76" s="6" t="n">
        <f aca="false" ca="false" dt2D="false" dtr="false" t="normal">SUM(C70:C75)</f>
        <v>2318</v>
      </c>
      <c r="D76" s="1" t="s"/>
    </row>
    <row outlineLevel="0" r="78">
      <c r="B78" s="1" t="s">
        <v>91</v>
      </c>
      <c r="C78" s="2" t="n">
        <v>663</v>
      </c>
      <c r="D78" s="1" t="s">
        <v>92</v>
      </c>
    </row>
    <row outlineLevel="0" r="79">
      <c r="B79" s="1" t="s">
        <v>93</v>
      </c>
      <c r="C79" s="2" t="n">
        <v>490</v>
      </c>
      <c r="D79" s="1" t="s">
        <v>94</v>
      </c>
    </row>
    <row outlineLevel="0" r="81">
      <c r="B81" s="1" t="s">
        <v>95</v>
      </c>
      <c r="C81" s="2" t="n">
        <v>211</v>
      </c>
      <c r="D81" s="1" t="s">
        <v>96</v>
      </c>
    </row>
    <row outlineLevel="0" r="82">
      <c r="B82" s="1" t="s">
        <v>97</v>
      </c>
      <c r="C82" s="2" t="n">
        <v>207</v>
      </c>
      <c r="D82" s="1" t="s"/>
    </row>
    <row outlineLevel="0" r="83">
      <c r="B83" s="1" t="s">
        <v>98</v>
      </c>
      <c r="C83" s="2" t="n">
        <v>218</v>
      </c>
      <c r="D83" s="1" t="s"/>
    </row>
    <row outlineLevel="0" r="84">
      <c r="B84" s="1" t="s">
        <v>99</v>
      </c>
      <c r="C84" s="2" t="n">
        <v>961</v>
      </c>
      <c r="D84" s="1" t="s"/>
    </row>
    <row outlineLevel="0" r="85">
      <c r="B85" s="1" t="s">
        <v>100</v>
      </c>
      <c r="C85" s="2" t="n">
        <v>644</v>
      </c>
      <c r="D85" s="1" t="s"/>
    </row>
    <row outlineLevel="0" r="86">
      <c r="B86" s="5" t="s">
        <v>101</v>
      </c>
      <c r="C86" s="6" t="n">
        <f aca="false" ca="false" dt2D="false" dtr="false" t="normal">SUM(C81:C85)</f>
        <v>2241</v>
      </c>
      <c r="D86" s="1" t="s"/>
    </row>
    <row outlineLevel="0" r="88">
      <c r="B88" s="1" t="s">
        <v>102</v>
      </c>
      <c r="C88" s="2" t="n">
        <v>224</v>
      </c>
      <c r="D88" s="1" t="s">
        <v>103</v>
      </c>
    </row>
    <row outlineLevel="0" r="89">
      <c r="B89" s="1" t="s">
        <v>104</v>
      </c>
      <c r="C89" s="2" t="n">
        <v>530</v>
      </c>
      <c r="D89" s="1" t="s"/>
    </row>
    <row outlineLevel="0" r="90">
      <c r="B90" s="1" t="s">
        <v>105</v>
      </c>
      <c r="C90" s="2" t="n">
        <v>213</v>
      </c>
      <c r="D90" s="1" t="s"/>
    </row>
    <row outlineLevel="0" r="91">
      <c r="B91" s="5" t="s">
        <v>106</v>
      </c>
      <c r="C91" s="6" t="n">
        <f aca="false" ca="false" dt2D="false" dtr="false" t="normal">SUM(C88:C90)</f>
        <v>967</v>
      </c>
      <c r="D91" s="1" t="s"/>
    </row>
    <row outlineLevel="0" r="93">
      <c r="B93" s="1" t="s">
        <v>107</v>
      </c>
      <c r="C93" s="2" t="n">
        <v>457</v>
      </c>
      <c r="D93" s="1" t="s">
        <v>108</v>
      </c>
    </row>
    <row outlineLevel="0" r="94">
      <c r="B94" s="1" t="s">
        <v>109</v>
      </c>
      <c r="C94" s="2" t="n">
        <v>1324</v>
      </c>
      <c r="D94" s="1" t="s"/>
    </row>
    <row outlineLevel="0" r="95">
      <c r="B95" s="1" t="s">
        <v>110</v>
      </c>
      <c r="C95" s="2" t="n">
        <v>1378</v>
      </c>
      <c r="D95" s="1" t="s"/>
    </row>
    <row outlineLevel="0" r="96">
      <c r="B96" s="1" t="s">
        <v>111</v>
      </c>
      <c r="C96" s="2" t="n">
        <v>1277</v>
      </c>
      <c r="D96" s="1" t="s"/>
    </row>
    <row outlineLevel="0" r="97">
      <c r="B97" s="1" t="s">
        <v>112</v>
      </c>
      <c r="C97" s="2" t="n">
        <v>1402</v>
      </c>
      <c r="D97" s="1" t="s"/>
    </row>
    <row outlineLevel="0" r="98">
      <c r="B98" s="1" t="s">
        <v>113</v>
      </c>
      <c r="C98" s="2" t="n">
        <v>456</v>
      </c>
      <c r="D98" s="1" t="s"/>
    </row>
    <row outlineLevel="0" r="99">
      <c r="B99" s="5" t="s">
        <v>114</v>
      </c>
      <c r="C99" s="6" t="n">
        <f aca="false" ca="false" dt2D="false" dtr="false" t="normal">SUM(C93:C98)</f>
        <v>6294</v>
      </c>
      <c r="D99" s="1" t="s"/>
    </row>
    <row outlineLevel="0" r="101">
      <c r="B101" s="1" t="s">
        <v>115</v>
      </c>
      <c r="C101" s="2" t="n">
        <v>508</v>
      </c>
      <c r="D101" s="1" t="s">
        <v>116</v>
      </c>
    </row>
    <row outlineLevel="0" r="102">
      <c r="B102" s="1" t="s">
        <v>117</v>
      </c>
      <c r="C102" s="2" t="n">
        <v>560</v>
      </c>
      <c r="D102" s="1" t="s"/>
    </row>
    <row outlineLevel="0" r="103">
      <c r="B103" s="5" t="s">
        <v>118</v>
      </c>
      <c r="C103" s="6" t="n">
        <f aca="false" ca="false" dt2D="false" dtr="false" t="normal">SUM(C101:C102)</f>
        <v>1068</v>
      </c>
      <c r="D103" s="1" t="s"/>
    </row>
    <row outlineLevel="0" r="105">
      <c r="B105" s="1" t="s">
        <v>119</v>
      </c>
      <c r="C105" s="2" t="n">
        <v>1472</v>
      </c>
      <c r="D105" s="1" t="s">
        <v>120</v>
      </c>
    </row>
    <row outlineLevel="0" r="106">
      <c r="B106" s="1" t="s">
        <v>121</v>
      </c>
      <c r="C106" s="2" t="n">
        <v>374</v>
      </c>
      <c r="D106" s="1" t="s">
        <v>122</v>
      </c>
    </row>
    <row outlineLevel="0" r="108">
      <c r="B108" s="1" t="s">
        <v>123</v>
      </c>
      <c r="C108" s="2" t="n">
        <v>290</v>
      </c>
      <c r="D108" s="1" t="s">
        <v>124</v>
      </c>
    </row>
    <row outlineLevel="0" r="109">
      <c r="B109" s="1" t="s">
        <v>125</v>
      </c>
      <c r="C109" s="2" t="n">
        <v>1224</v>
      </c>
      <c r="D109" s="1" t="s"/>
    </row>
    <row outlineLevel="0" r="110">
      <c r="B110" s="1" t="s">
        <v>126</v>
      </c>
      <c r="C110" s="2" t="n">
        <v>95</v>
      </c>
      <c r="D110" s="1" t="s"/>
    </row>
    <row outlineLevel="0" r="111">
      <c r="B111" s="1" t="s">
        <v>127</v>
      </c>
      <c r="C111" s="2" t="n">
        <v>190</v>
      </c>
      <c r="D111" s="1" t="s"/>
    </row>
    <row outlineLevel="0" r="112">
      <c r="B112" s="1" t="s">
        <v>128</v>
      </c>
      <c r="C112" s="2" t="n">
        <v>190</v>
      </c>
      <c r="D112" s="1" t="s"/>
    </row>
    <row outlineLevel="0" r="113">
      <c r="B113" s="1" t="s">
        <v>129</v>
      </c>
      <c r="C113" s="2" t="n">
        <v>214</v>
      </c>
      <c r="D113" s="1" t="s"/>
    </row>
    <row outlineLevel="0" r="114">
      <c r="B114" s="1" t="s">
        <v>130</v>
      </c>
      <c r="C114" s="2" t="n">
        <v>95</v>
      </c>
      <c r="D114" s="1" t="s"/>
    </row>
    <row outlineLevel="0" r="115">
      <c r="B115" s="1" t="s">
        <v>131</v>
      </c>
      <c r="C115" s="2" t="n">
        <v>482</v>
      </c>
      <c r="D115" s="1" t="s"/>
    </row>
    <row outlineLevel="0" r="116">
      <c r="B116" s="5" t="s">
        <v>132</v>
      </c>
      <c r="C116" s="6" t="n">
        <f aca="false" ca="false" dt2D="false" dtr="false" t="normal">SUM(C108:C115)</f>
        <v>2780</v>
      </c>
      <c r="D116" s="1" t="s"/>
    </row>
    <row outlineLevel="0" r="118">
      <c r="B118" s="1" t="s">
        <v>133</v>
      </c>
      <c r="C118" s="2" t="n">
        <v>192</v>
      </c>
      <c r="D118" s="1" t="s">
        <v>134</v>
      </c>
    </row>
    <row outlineLevel="0" r="120">
      <c r="B120" s="1" t="s">
        <v>135</v>
      </c>
      <c r="C120" s="2" t="n">
        <v>190</v>
      </c>
      <c r="D120" s="1" t="s">
        <v>136</v>
      </c>
    </row>
    <row outlineLevel="0" r="121">
      <c r="B121" s="1" t="s">
        <v>137</v>
      </c>
      <c r="C121" s="2" t="n">
        <v>258</v>
      </c>
      <c r="D121" s="1" t="s"/>
    </row>
    <row outlineLevel="0" r="122">
      <c r="B122" s="5" t="s">
        <v>138</v>
      </c>
      <c r="C122" s="6" t="n">
        <f aca="false" ca="false" dt2D="false" dtr="false" t="normal">SUM(C120:C121)</f>
        <v>448</v>
      </c>
      <c r="D122" s="1" t="s"/>
    </row>
    <row outlineLevel="0" r="124">
      <c r="B124" s="1" t="s">
        <v>139</v>
      </c>
      <c r="C124" s="2" t="n">
        <v>425</v>
      </c>
      <c r="D124" s="1" t="s">
        <v>140</v>
      </c>
    </row>
    <row outlineLevel="0" r="125">
      <c r="B125" s="1" t="s">
        <v>141</v>
      </c>
      <c r="C125" s="2" t="n">
        <v>95</v>
      </c>
      <c r="D125" s="1" t="s"/>
    </row>
    <row outlineLevel="0" r="126">
      <c r="B126" s="5" t="s">
        <v>138</v>
      </c>
      <c r="C126" s="6" t="n">
        <f aca="false" ca="false" dt2D="false" dtr="false" t="normal">SUM(C124:C125)</f>
        <v>520</v>
      </c>
      <c r="D126" s="1" t="s"/>
    </row>
    <row outlineLevel="0" r="128">
      <c r="B128" s="1" t="s">
        <v>142</v>
      </c>
      <c r="C128" s="2" t="n">
        <v>109</v>
      </c>
      <c r="D128" s="1" t="s">
        <v>143</v>
      </c>
    </row>
    <row outlineLevel="0" r="129">
      <c r="B129" s="1" t="s">
        <v>144</v>
      </c>
      <c r="C129" s="2" t="n">
        <v>181</v>
      </c>
      <c r="D129" s="1" t="s"/>
    </row>
    <row outlineLevel="0" r="130">
      <c r="B130" s="1" t="s">
        <v>145</v>
      </c>
      <c r="C130" s="2" t="n">
        <v>487</v>
      </c>
      <c r="D130" s="1" t="s"/>
    </row>
    <row outlineLevel="0" r="131">
      <c r="B131" s="5" t="s">
        <v>146</v>
      </c>
      <c r="C131" s="6" t="n">
        <f aca="false" ca="false" dt2D="false" dtr="false" t="normal">SUM(C128:C130)</f>
        <v>777</v>
      </c>
      <c r="D131" s="1" t="s"/>
    </row>
    <row outlineLevel="0" r="133">
      <c r="B133" s="1" t="s">
        <v>147</v>
      </c>
      <c r="C133" s="2" t="n">
        <v>170</v>
      </c>
      <c r="D133" s="1" t="s">
        <v>140</v>
      </c>
    </row>
    <row outlineLevel="0" r="134">
      <c r="B134" s="1" t="s">
        <v>148</v>
      </c>
      <c r="C134" s="2" t="n">
        <v>114</v>
      </c>
      <c r="D134" s="1" t="s"/>
    </row>
    <row outlineLevel="0" r="135">
      <c r="B135" s="5" t="s">
        <v>149</v>
      </c>
      <c r="C135" s="6" t="n">
        <f aca="false" ca="false" dt2D="false" dtr="false" t="normal">SUM(C133:C134)</f>
        <v>284</v>
      </c>
      <c r="D135" s="1" t="s"/>
    </row>
    <row outlineLevel="0" r="137">
      <c r="B137" s="1" t="s">
        <v>150</v>
      </c>
      <c r="C137" s="2" t="n">
        <v>370</v>
      </c>
      <c r="D137" s="1" t="s">
        <v>151</v>
      </c>
    </row>
    <row outlineLevel="0" r="138">
      <c r="B138" s="1" t="s">
        <v>152</v>
      </c>
      <c r="C138" s="2" t="n">
        <v>230</v>
      </c>
      <c r="D138" s="1" t="s"/>
    </row>
    <row outlineLevel="0" r="139">
      <c r="B139" s="5" t="s">
        <v>149</v>
      </c>
      <c r="C139" s="6" t="n">
        <f aca="false" ca="false" dt2D="false" dtr="false" t="normal">SUM(C137:C138)</f>
        <v>600</v>
      </c>
      <c r="D139" s="1" t="s"/>
    </row>
    <row outlineLevel="0" r="141">
      <c r="C141" s="2" t="n">
        <f aca="false" ca="false" dt2D="false" dtr="false" t="normal">C139+C135+C131+C126+C122+C118+C116+C106+C105+C103+C99+C91+C86+C79+C78+C76+C68+C66+C64+C60+C54+C53+C51+C39+C38+C37+C36+C34+C33+C31+C26+C21+C13+C6</f>
        <v>54822</v>
      </c>
    </row>
  </sheetData>
  <mergeCells count="19">
    <mergeCell ref="D2:D6"/>
    <mergeCell ref="D41:D51"/>
    <mergeCell ref="D62:D64"/>
    <mergeCell ref="D120:D122"/>
    <mergeCell ref="D88:D91"/>
    <mergeCell ref="D101:D103"/>
    <mergeCell ref="D28:D31"/>
    <mergeCell ref="D15:D21"/>
    <mergeCell ref="D124:D126"/>
    <mergeCell ref="D133:D135"/>
    <mergeCell ref="D137:D139"/>
    <mergeCell ref="D8:D13"/>
    <mergeCell ref="D56:D60"/>
    <mergeCell ref="D70:D76"/>
    <mergeCell ref="D108:D116"/>
    <mergeCell ref="D93:D99"/>
    <mergeCell ref="D81:D86"/>
    <mergeCell ref="D23:D26"/>
    <mergeCell ref="D128:D131"/>
  </mergeCells>
  <pageMargins bottom="0.790000021457672" footer="0.19680555164814" header="0.19680555164814" left="0.790000021457672" right="0.790000021457672" top="0.790000021457672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2023-06-28T19:46:45Z</dcterms:modified>
</cp:coreProperties>
</file>