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земельный участок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<sst xmlns="http://schemas.openxmlformats.org/spreadsheetml/2006/main" xmlns:a="http://schemas.openxmlformats.org/drawingml/2006/main" xmlns:a15="http://schemas.microsoft.com/office/drawing/2012/main" xmlns:asvg="http://schemas.microsoft.com/office/drawing/2016/SVG/main" xmlns:c="http://schemas.openxmlformats.org/drawingml/2006/chart" xmlns:co="http://ncloudtech.com" xmlns:co-ooxml="http://ncloudtech.com/ooxml" xmlns:m="http://schemas.openxmlformats.org/officeDocument/2006/math" xmlns:mc="http://schemas.openxmlformats.org/markup-compatibility/2006" xmlns:o="urn:schemas-microsoft-com:office:office" xmlns:p="http://schemas.openxmlformats.org/presentationml/2006/main" xmlns:pic="http://schemas.openxmlformats.org/drawingml/2006/picture" xmlns:r="http://schemas.openxmlformats.org/officeDocument/2006/relationships" xmlns:s="http://schemas.openxmlformats.org/officeDocument/2006/sharedTypes" xmlns:sl="http://schemas.openxmlformats.org/schemaLibrary/2006/main" xmlns:v="urn:schemas-microsoft-com:vml" xmlns:w="http://schemas.openxmlformats.org/wordprocessingml/2006/main" xmlns:w10="urn:schemas-microsoft-com:office:word" xmlns:w14="http://schemas.microsoft.com/office/word/2010/wordml" xmlns:w15="http://schemas.microsoft.com/office/word/2012/wordml" xmlns:wp="http://schemas.openxmlformats.org/drawingml/2006/wordprocessingDrawing" xmlns:wpg="http://schemas.microsoft.com/office/word/2010/wordprocessingGroup" xmlns:wps="http://schemas.microsoft.com/office/word/2010/wordprocessingShape" xmlns:x="urn:schemas-microsoft-com:office:excel" xmlns:x14="http://schemas.microsoft.com/office/spreadsheetml/2009/9/main" xmlns:xdr="http://schemas.openxmlformats.org/drawingml/2006/spreadsheetDrawing" xmlns:xm="http://schemas.microsoft.com/office/excel/2006/main" mc:Ignorable="co co-ooxml w14 x14 w15">
  <si>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Кадастровый номер</t>
  </si>
  <si>
    <t>Количество участков</t>
  </si>
  <si>
    <t xml:space="preserve">Минимальный размер </t>
  </si>
  <si>
    <t>Максимальный размер</t>
  </si>
  <si>
    <r>
      <t>Фактический размер,</t>
    </r>
    <r>
      <t xml:space="preserve">
</t>
    </r>
    <r>
      <t>средний</t>
    </r>
  </si>
  <si>
    <t>Вид строения</t>
  </si>
  <si>
    <t>Площадь жилого дома, кв. м</t>
  </si>
  <si>
    <t>Общая площадь земельных участков, кв. м</t>
  </si>
  <si>
    <t>Общая площадь жилья по микрорайону, кв. м</t>
  </si>
  <si>
    <t>Общее количество жителей, чел.</t>
  </si>
  <si>
    <t>18:08:034001:2519</t>
  </si>
  <si>
    <t>таунхаус</t>
  </si>
  <si>
    <t>18:08:034001:7586</t>
  </si>
  <si>
    <t>инд. дом</t>
  </si>
  <si>
    <t>18:08:034001:2520</t>
  </si>
  <si>
    <t>18:08:034001:2518</t>
  </si>
  <si>
    <t>18:08:035001:228</t>
  </si>
  <si>
    <t>ИТОГО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</si>
</sst>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b val="true"/>
      <i val="true"/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10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/>
    </xf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1" numFmtId="1000" quotePrefix="false">
      <alignment horizontal="center" vertical="center" wrapText="true"/>
    </xf>
    <xf applyBorder="true" applyFont="true" applyNumberFormat="true" borderId="1" fillId="0" fontId="1" numFmtId="1000" quotePrefix="false"/>
    <xf applyAlignment="true" applyBorder="true" applyFont="true" applyNumberFormat="true" borderId="1" fillId="0" fontId="1" numFmtId="1000" quotePrefix="false">
      <alignment horizontal="center"/>
    </xf>
    <xf applyBorder="true" applyFont="true" applyNumberFormat="true" borderId="1" fillId="0" fontId="2" numFmtId="1000" quotePrefix="false"/>
    <xf applyAlignment="true" applyBorder="true" applyFont="true" applyNumberFormat="true" borderId="1" fillId="0" fontId="2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8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20.2851566656466"/>
    <col bestFit="true" customWidth="true" max="2" min="2" outlineLevel="0" style="1" width="20.1406251400907"/>
    <col bestFit="true" customWidth="true" max="3" min="3" outlineLevel="0" style="1" width="22.425781467405"/>
    <col bestFit="true" customWidth="true" max="4" min="4" outlineLevel="0" style="1" width="22.5703129929608"/>
    <col bestFit="true" customWidth="true" max="5" min="5" outlineLevel="0" style="1" width="20.1406251400907"/>
    <col bestFit="true" customWidth="true" max="6" min="6" outlineLevel="0" style="1" width="10.2851563273142"/>
    <col customWidth="true" max="7" min="7" outlineLevel="0" style="1" width="17.7109372872207"/>
    <col customWidth="true" hidden="false" max="8" min="8" outlineLevel="0" style="1" width="23.5589106848236"/>
    <col customWidth="true" max="9" min="9" outlineLevel="0" style="1" width="21.9999996616676"/>
    <col customWidth="true" max="10" min="10" outlineLevel="0" style="1" width="19.570313162127"/>
    <col customWidth="true" hidden="false" max="11" min="11" outlineLevel="0" width="14.8376659329929"/>
    <col bestFit="true" customWidth="true" max="12" min="12" outlineLevel="0" width="9.61006822979602"/>
  </cols>
  <sheetData>
    <row outlineLevel="0" r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outlineLevel="0" r="2">
      <c r="A2" s="4" t="s"/>
      <c r="B2" s="4" t="s"/>
      <c r="C2" s="4" t="s"/>
      <c r="D2" s="4" t="s"/>
      <c r="E2" s="5" t="s"/>
      <c r="F2" s="5" t="s"/>
      <c r="G2" s="5" t="s"/>
      <c r="H2" s="5" t="s"/>
      <c r="I2" s="5" t="s"/>
      <c r="J2" s="5" t="s"/>
    </row>
    <row outlineLevel="0" r="3">
      <c r="A3" s="6" t="s">
        <v>10</v>
      </c>
      <c r="B3" s="7" t="n">
        <v>71</v>
      </c>
      <c r="C3" s="7" t="n">
        <v>800</v>
      </c>
      <c r="D3" s="7" t="n">
        <v>1500</v>
      </c>
      <c r="E3" s="7" t="n">
        <v>850</v>
      </c>
      <c r="F3" s="7" t="s">
        <v>11</v>
      </c>
      <c r="G3" s="7" t="n">
        <v>90</v>
      </c>
      <c r="H3" s="7" t="n">
        <v>64830</v>
      </c>
      <c r="I3" s="7" t="n">
        <f aca="false" ca="false" dt2D="false" dtr="false" t="normal">G3*B3</f>
        <v>6390</v>
      </c>
      <c r="J3" s="7" t="n">
        <f aca="false" ca="false" dt2D="false" dtr="false" t="normal">B3*3</f>
        <v>213</v>
      </c>
    </row>
    <row outlineLevel="0" r="4">
      <c r="A4" s="6" t="s">
        <v>12</v>
      </c>
      <c r="B4" s="7" t="n">
        <v>116</v>
      </c>
      <c r="C4" s="7" t="n">
        <v>800</v>
      </c>
      <c r="D4" s="7" t="n">
        <v>1500</v>
      </c>
      <c r="E4" s="7" t="n">
        <v>850</v>
      </c>
      <c r="F4" s="7" t="s">
        <v>13</v>
      </c>
      <c r="G4" s="7" t="n">
        <v>90</v>
      </c>
      <c r="H4" s="7" t="n">
        <v>99073</v>
      </c>
      <c r="I4" s="7" t="n">
        <f aca="false" ca="false" dt2D="false" dtr="false" t="normal">G4*B4</f>
        <v>10440</v>
      </c>
      <c r="J4" s="7" t="n">
        <f aca="false" ca="false" dt2D="false" dtr="false" t="normal">B4*3</f>
        <v>348</v>
      </c>
    </row>
    <row outlineLevel="0" r="5">
      <c r="A5" s="6" t="s">
        <v>14</v>
      </c>
      <c r="B5" s="7" t="n">
        <v>22</v>
      </c>
      <c r="C5" s="7" t="n">
        <v>800</v>
      </c>
      <c r="D5" s="7" t="n">
        <v>1500</v>
      </c>
      <c r="E5" s="7" t="n">
        <v>850</v>
      </c>
      <c r="F5" s="7" t="s">
        <v>13</v>
      </c>
      <c r="G5" s="7" t="n">
        <v>90</v>
      </c>
      <c r="H5" s="7" t="n">
        <v>18085</v>
      </c>
      <c r="I5" s="7" t="n">
        <f aca="false" ca="false" dt2D="false" dtr="false" t="normal">G5*B5</f>
        <v>1980</v>
      </c>
      <c r="J5" s="7" t="n">
        <f aca="false" ca="false" dt2D="false" dtr="false" t="normal">B5*3</f>
        <v>66</v>
      </c>
    </row>
    <row outlineLevel="0" r="6">
      <c r="A6" s="6" t="s">
        <v>15</v>
      </c>
      <c r="B6" s="7" t="n">
        <v>484</v>
      </c>
      <c r="C6" s="7" t="n">
        <v>800</v>
      </c>
      <c r="D6" s="7" t="n">
        <v>1500</v>
      </c>
      <c r="E6" s="7" t="n">
        <v>850</v>
      </c>
      <c r="F6" s="7" t="s">
        <v>13</v>
      </c>
      <c r="G6" s="7" t="n">
        <v>90</v>
      </c>
      <c r="H6" s="7" t="n">
        <v>414982</v>
      </c>
      <c r="I6" s="7" t="n">
        <f aca="false" ca="false" dt2D="false" dtr="false" t="normal">G6*B6</f>
        <v>43560</v>
      </c>
      <c r="J6" s="7" t="n">
        <f aca="false" ca="false" dt2D="false" dtr="false" t="normal">B6*3</f>
        <v>1452</v>
      </c>
      <c r="K6" s="0" t="n">
        <f aca="false" ca="false" dt2D="false" dtr="false" t="normal">H6*200</f>
        <v>82996400</v>
      </c>
      <c r="L6" s="0" t="n">
        <f aca="false" ca="false" dt2D="false" dtr="false" t="normal">I6*6000</f>
        <v>261360000</v>
      </c>
    </row>
    <row outlineLevel="0" r="7">
      <c r="A7" s="6" t="s">
        <v>16</v>
      </c>
      <c r="B7" s="7" t="n">
        <v>336</v>
      </c>
      <c r="C7" s="7" t="n">
        <v>800</v>
      </c>
      <c r="D7" s="7" t="n">
        <v>1500</v>
      </c>
      <c r="E7" s="7" t="n">
        <v>850</v>
      </c>
      <c r="F7" s="7" t="s">
        <v>13</v>
      </c>
      <c r="G7" s="7" t="n">
        <v>90</v>
      </c>
      <c r="H7" s="7" t="n">
        <v>271771</v>
      </c>
      <c r="I7" s="7" t="n">
        <f aca="false" ca="false" dt2D="false" dtr="false" t="normal">G7*B7</f>
        <v>30240</v>
      </c>
      <c r="J7" s="7" t="n">
        <f aca="false" ca="false" dt2D="false" dtr="false" t="normal">B7*3</f>
        <v>1008</v>
      </c>
    </row>
    <row outlineLevel="0" r="8">
      <c r="A8" s="8" t="s">
        <v>17</v>
      </c>
      <c r="B8" s="9" t="n">
        <f aca="false" ca="false" dt2D="false" dtr="false" t="normal">SUM(B3:B7)</f>
        <v>1029</v>
      </c>
      <c r="C8" s="9" t="n"/>
      <c r="D8" s="9" t="n"/>
      <c r="E8" s="9" t="n"/>
      <c r="F8" s="9" t="n"/>
      <c r="G8" s="9" t="n"/>
      <c r="H8" s="9" t="n">
        <f aca="false" ca="false" dt2D="false" dtr="false" t="normal">SUM(H3:H7)</f>
        <v>868741</v>
      </c>
      <c r="I8" s="9" t="n">
        <f aca="false" ca="false" dt2D="false" dtr="false" t="normal">SUM(I3:I7)</f>
        <v>92610</v>
      </c>
      <c r="J8" s="9" t="n">
        <f aca="false" ca="false" dt2D="false" dtr="false" t="normal">SUM(J3:J7)</f>
        <v>3087</v>
      </c>
      <c r="K8" s="0" t="n">
        <f aca="false" ca="false" dt2D="false" dtr="false" t="normal">H8*300</f>
        <v>260622300</v>
      </c>
    </row>
  </sheetData>
  <mergeCells count="10">
    <mergeCell ref="G1:G2"/>
    <mergeCell ref="F1:F2"/>
    <mergeCell ref="E1:E2"/>
    <mergeCell ref="A1:A2"/>
    <mergeCell ref="B1:B2"/>
    <mergeCell ref="C1:C2"/>
    <mergeCell ref="D1:D2"/>
    <mergeCell ref="I1:I2"/>
    <mergeCell ref="J1:J2"/>
    <mergeCell ref="H1:H2"/>
  </mergeCell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2023-05-17T19:56:26Z</dcterms:modified>
</cp:coreProperties>
</file>