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7950"/>
  </bookViews>
  <sheets>
    <sheet name="свод" sheetId="4" r:id="rId1"/>
  </sheets>
  <externalReferences>
    <externalReference r:id="rId2"/>
  </externalReferences>
  <definedNames>
    <definedName name="_xlnm.Database">[1]Start!#REF!</definedName>
  </definedNames>
  <calcPr calcId="124519"/>
</workbook>
</file>

<file path=xl/calcChain.xml><?xml version="1.0" encoding="utf-8"?>
<calcChain xmlns="http://schemas.openxmlformats.org/spreadsheetml/2006/main">
  <c r="D88" i="4"/>
  <c r="C88"/>
  <c r="T63" l="1"/>
  <c r="S63"/>
  <c r="H63"/>
  <c r="G63"/>
  <c r="T45"/>
  <c r="S45"/>
  <c r="H45"/>
  <c r="G45"/>
  <c r="E63" l="1"/>
  <c r="E45"/>
  <c r="F63"/>
  <c r="F45"/>
  <c r="T15"/>
  <c r="T16"/>
  <c r="T17"/>
  <c r="T18"/>
  <c r="T19"/>
  <c r="T20"/>
  <c r="T21"/>
  <c r="T22"/>
  <c r="T23"/>
  <c r="T24"/>
  <c r="T25"/>
  <c r="T26"/>
  <c r="T28"/>
  <c r="T29"/>
  <c r="T30"/>
  <c r="T31"/>
  <c r="T32"/>
  <c r="T33"/>
  <c r="T34"/>
  <c r="T35"/>
  <c r="T36"/>
  <c r="T37"/>
  <c r="T38"/>
  <c r="T39"/>
  <c r="T40"/>
  <c r="T41"/>
  <c r="T42"/>
  <c r="T43"/>
  <c r="T44"/>
  <c r="T46"/>
  <c r="T47"/>
  <c r="T48"/>
  <c r="T49"/>
  <c r="T50"/>
  <c r="T51"/>
  <c r="T52"/>
  <c r="T53"/>
  <c r="T54"/>
  <c r="T55"/>
  <c r="T56"/>
  <c r="T57"/>
  <c r="T58"/>
  <c r="T59"/>
  <c r="T60"/>
  <c r="T61"/>
  <c r="T62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3"/>
  <c r="T84"/>
  <c r="T85"/>
  <c r="T86"/>
  <c r="T87"/>
  <c r="T89"/>
  <c r="T90"/>
  <c r="T91"/>
  <c r="T92"/>
  <c r="T93"/>
  <c r="T94"/>
  <c r="S15"/>
  <c r="S16"/>
  <c r="S17"/>
  <c r="S18"/>
  <c r="S19"/>
  <c r="S20"/>
  <c r="S21"/>
  <c r="S22"/>
  <c r="S23"/>
  <c r="S24"/>
  <c r="S25"/>
  <c r="S26"/>
  <c r="S28"/>
  <c r="S29"/>
  <c r="S30"/>
  <c r="S31"/>
  <c r="S32"/>
  <c r="S33"/>
  <c r="S34"/>
  <c r="S35"/>
  <c r="S36"/>
  <c r="S37"/>
  <c r="S38"/>
  <c r="S39"/>
  <c r="S40"/>
  <c r="S41"/>
  <c r="S42"/>
  <c r="S43"/>
  <c r="S44"/>
  <c r="S46"/>
  <c r="S47"/>
  <c r="S48"/>
  <c r="S49"/>
  <c r="S50"/>
  <c r="S51"/>
  <c r="S52"/>
  <c r="S53"/>
  <c r="S54"/>
  <c r="S55"/>
  <c r="S56"/>
  <c r="S57"/>
  <c r="S58"/>
  <c r="S59"/>
  <c r="S60"/>
  <c r="S61"/>
  <c r="S62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3"/>
  <c r="S84"/>
  <c r="S85"/>
  <c r="S86"/>
  <c r="S87"/>
  <c r="S89"/>
  <c r="S90"/>
  <c r="S91"/>
  <c r="S92"/>
  <c r="S93"/>
  <c r="S94"/>
  <c r="T14"/>
  <c r="S14"/>
  <c r="H15"/>
  <c r="F15" s="1"/>
  <c r="H16"/>
  <c r="F16" s="1"/>
  <c r="H17"/>
  <c r="H18"/>
  <c r="H19"/>
  <c r="H20"/>
  <c r="F20" s="1"/>
  <c r="H21"/>
  <c r="F21" s="1"/>
  <c r="H22"/>
  <c r="H23"/>
  <c r="H24"/>
  <c r="H25"/>
  <c r="H26"/>
  <c r="F26" s="1"/>
  <c r="H28"/>
  <c r="H29"/>
  <c r="H30"/>
  <c r="H31"/>
  <c r="H32"/>
  <c r="F32" s="1"/>
  <c r="H33"/>
  <c r="F33" s="1"/>
  <c r="H34"/>
  <c r="H35"/>
  <c r="H36"/>
  <c r="H37"/>
  <c r="H38"/>
  <c r="F38" s="1"/>
  <c r="H39"/>
  <c r="F39" s="1"/>
  <c r="H40"/>
  <c r="H41"/>
  <c r="H42"/>
  <c r="H43"/>
  <c r="H44"/>
  <c r="F44" s="1"/>
  <c r="H46"/>
  <c r="F46" s="1"/>
  <c r="H47"/>
  <c r="H48"/>
  <c r="H49"/>
  <c r="H50"/>
  <c r="H51"/>
  <c r="F51" s="1"/>
  <c r="H52"/>
  <c r="F52" s="1"/>
  <c r="H53"/>
  <c r="H54"/>
  <c r="F54" s="1"/>
  <c r="H55"/>
  <c r="H56"/>
  <c r="H57"/>
  <c r="F57" s="1"/>
  <c r="H58"/>
  <c r="F58" s="1"/>
  <c r="H59"/>
  <c r="H60"/>
  <c r="H61"/>
  <c r="H62"/>
  <c r="H64"/>
  <c r="F64" s="1"/>
  <c r="H65"/>
  <c r="F65" s="1"/>
  <c r="H66"/>
  <c r="H67"/>
  <c r="H68"/>
  <c r="H69"/>
  <c r="H70"/>
  <c r="F70" s="1"/>
  <c r="H71"/>
  <c r="F71" s="1"/>
  <c r="H72"/>
  <c r="H73"/>
  <c r="H74"/>
  <c r="H75"/>
  <c r="H76"/>
  <c r="F76" s="1"/>
  <c r="H77"/>
  <c r="F77" s="1"/>
  <c r="H78"/>
  <c r="H79"/>
  <c r="F79" s="1"/>
  <c r="H80"/>
  <c r="H81"/>
  <c r="F81" s="1"/>
  <c r="H83"/>
  <c r="H84"/>
  <c r="H85"/>
  <c r="H86"/>
  <c r="H87"/>
  <c r="F87" s="1"/>
  <c r="H89"/>
  <c r="F89" s="1"/>
  <c r="H90"/>
  <c r="H91"/>
  <c r="H92"/>
  <c r="H93"/>
  <c r="F93" s="1"/>
  <c r="H94"/>
  <c r="H14"/>
  <c r="G15"/>
  <c r="G16"/>
  <c r="E16" s="1"/>
  <c r="G17"/>
  <c r="E17" s="1"/>
  <c r="G18"/>
  <c r="E18" s="1"/>
  <c r="G19"/>
  <c r="E19" s="1"/>
  <c r="G20"/>
  <c r="G21"/>
  <c r="E21" s="1"/>
  <c r="G22"/>
  <c r="E22" s="1"/>
  <c r="G23"/>
  <c r="E23" s="1"/>
  <c r="G24"/>
  <c r="E24" s="1"/>
  <c r="G25"/>
  <c r="G26"/>
  <c r="E26" s="1"/>
  <c r="G28"/>
  <c r="E28" s="1"/>
  <c r="G29"/>
  <c r="E29" s="1"/>
  <c r="G30"/>
  <c r="E30" s="1"/>
  <c r="G31"/>
  <c r="E31" s="1"/>
  <c r="G32"/>
  <c r="E32" s="1"/>
  <c r="G33"/>
  <c r="E33" s="1"/>
  <c r="G34"/>
  <c r="E34" s="1"/>
  <c r="G35"/>
  <c r="E35" s="1"/>
  <c r="G36"/>
  <c r="E36" s="1"/>
  <c r="G37"/>
  <c r="G38"/>
  <c r="G39"/>
  <c r="E39" s="1"/>
  <c r="G40"/>
  <c r="G41"/>
  <c r="E41" s="1"/>
  <c r="G42"/>
  <c r="E42" s="1"/>
  <c r="G43"/>
  <c r="E43" s="1"/>
  <c r="G44"/>
  <c r="E44" s="1"/>
  <c r="G46"/>
  <c r="E46" s="1"/>
  <c r="G47"/>
  <c r="E47" s="1"/>
  <c r="G48"/>
  <c r="E48" s="1"/>
  <c r="G49"/>
  <c r="G50"/>
  <c r="E50" s="1"/>
  <c r="G51"/>
  <c r="G52"/>
  <c r="E52" s="1"/>
  <c r="G53"/>
  <c r="E53" s="1"/>
  <c r="G54"/>
  <c r="G55"/>
  <c r="E55" s="1"/>
  <c r="G56"/>
  <c r="E56" s="1"/>
  <c r="G57"/>
  <c r="G58"/>
  <c r="E58" s="1"/>
  <c r="G59"/>
  <c r="E59" s="1"/>
  <c r="G60"/>
  <c r="E60" s="1"/>
  <c r="G61"/>
  <c r="E61" s="1"/>
  <c r="G62"/>
  <c r="G64"/>
  <c r="G65"/>
  <c r="E65" s="1"/>
  <c r="G66"/>
  <c r="E66" s="1"/>
  <c r="G67"/>
  <c r="E67" s="1"/>
  <c r="G68"/>
  <c r="E68" s="1"/>
  <c r="G69"/>
  <c r="E69" s="1"/>
  <c r="G70"/>
  <c r="G71"/>
  <c r="E71" s="1"/>
  <c r="G72"/>
  <c r="E72" s="1"/>
  <c r="G73"/>
  <c r="E73" s="1"/>
  <c r="G74"/>
  <c r="E74" s="1"/>
  <c r="G75"/>
  <c r="E75" s="1"/>
  <c r="G76"/>
  <c r="G77"/>
  <c r="E77" s="1"/>
  <c r="G78"/>
  <c r="E78" s="1"/>
  <c r="G79"/>
  <c r="E79" s="1"/>
  <c r="G80"/>
  <c r="E80" s="1"/>
  <c r="G81"/>
  <c r="E81" s="1"/>
  <c r="G83"/>
  <c r="G84"/>
  <c r="G85"/>
  <c r="G86"/>
  <c r="E86" s="1"/>
  <c r="G87"/>
  <c r="G89"/>
  <c r="E89" s="1"/>
  <c r="G90"/>
  <c r="G91"/>
  <c r="E91" s="1"/>
  <c r="G92"/>
  <c r="E92" s="1"/>
  <c r="G93"/>
  <c r="E93" s="1"/>
  <c r="G94"/>
  <c r="G14"/>
  <c r="E14" s="1"/>
  <c r="F17"/>
  <c r="F22"/>
  <c r="F28"/>
  <c r="F29"/>
  <c r="F34"/>
  <c r="F40"/>
  <c r="F41"/>
  <c r="F47"/>
  <c r="F53"/>
  <c r="F59"/>
  <c r="F66"/>
  <c r="F67"/>
  <c r="F78"/>
  <c r="F83"/>
  <c r="F84"/>
  <c r="F85"/>
  <c r="F90"/>
  <c r="F91"/>
  <c r="F92"/>
  <c r="F94"/>
  <c r="E20"/>
  <c r="E25"/>
  <c r="E37"/>
  <c r="E38"/>
  <c r="E49"/>
  <c r="E51"/>
  <c r="E57"/>
  <c r="E62"/>
  <c r="E64"/>
  <c r="E70"/>
  <c r="E76"/>
  <c r="E83"/>
  <c r="E84"/>
  <c r="E85"/>
  <c r="E90"/>
  <c r="E94"/>
  <c r="E15"/>
  <c r="F14"/>
  <c r="AH88"/>
  <c r="I88"/>
  <c r="G88" s="1"/>
  <c r="E88" s="1"/>
  <c r="J88"/>
  <c r="H88" s="1"/>
  <c r="F88" s="1"/>
  <c r="K88"/>
  <c r="L88"/>
  <c r="M88"/>
  <c r="N88"/>
  <c r="O88"/>
  <c r="P88"/>
  <c r="Q88"/>
  <c r="R88"/>
  <c r="U88"/>
  <c r="S88" s="1"/>
  <c r="V88"/>
  <c r="T88" s="1"/>
  <c r="W88"/>
  <c r="X88"/>
  <c r="Y88"/>
  <c r="Z88"/>
  <c r="AA88"/>
  <c r="AB88"/>
  <c r="AC88"/>
  <c r="AD88"/>
  <c r="AE88"/>
  <c r="AF88"/>
  <c r="AG88"/>
  <c r="N82"/>
  <c r="I27"/>
  <c r="G27" s="1"/>
  <c r="E27" s="1"/>
  <c r="J27"/>
  <c r="H27" s="1"/>
  <c r="F27" s="1"/>
  <c r="K27"/>
  <c r="L27"/>
  <c r="M27"/>
  <c r="N27"/>
  <c r="O27"/>
  <c r="P27"/>
  <c r="Q27"/>
  <c r="R27"/>
  <c r="U27"/>
  <c r="S27" s="1"/>
  <c r="V27"/>
  <c r="T27" s="1"/>
  <c r="W27"/>
  <c r="X27"/>
  <c r="Y27"/>
  <c r="Z27"/>
  <c r="AA27"/>
  <c r="AB27"/>
  <c r="AC27"/>
  <c r="AD27"/>
  <c r="AE27"/>
  <c r="AF27"/>
  <c r="AG27"/>
  <c r="AH27"/>
  <c r="I13"/>
  <c r="J13"/>
  <c r="K13"/>
  <c r="K82" s="1"/>
  <c r="L13"/>
  <c r="L82" s="1"/>
  <c r="M13"/>
  <c r="M82" s="1"/>
  <c r="N13"/>
  <c r="O13"/>
  <c r="O82" s="1"/>
  <c r="P13"/>
  <c r="P82" s="1"/>
  <c r="Q13"/>
  <c r="Q82" s="1"/>
  <c r="R13"/>
  <c r="R82" s="1"/>
  <c r="U13"/>
  <c r="S13" s="1"/>
  <c r="V13"/>
  <c r="T13" s="1"/>
  <c r="W13"/>
  <c r="W82" s="1"/>
  <c r="X13"/>
  <c r="X82" s="1"/>
  <c r="Y13"/>
  <c r="Y82" s="1"/>
  <c r="Z13"/>
  <c r="Z82" s="1"/>
  <c r="AA13"/>
  <c r="AA82" s="1"/>
  <c r="AB13"/>
  <c r="AB82" s="1"/>
  <c r="AC13"/>
  <c r="AC82" s="1"/>
  <c r="AD13"/>
  <c r="AD82" s="1"/>
  <c r="AE13"/>
  <c r="AE82" s="1"/>
  <c r="AF13"/>
  <c r="AF82" s="1"/>
  <c r="AG13"/>
  <c r="AG82" s="1"/>
  <c r="AH13"/>
  <c r="AH82" s="1"/>
  <c r="D27"/>
  <c r="C27"/>
  <c r="C82" s="1"/>
  <c r="D13"/>
  <c r="C13"/>
  <c r="F86" l="1"/>
  <c r="E87"/>
  <c r="E54"/>
  <c r="H13"/>
  <c r="F13" s="1"/>
  <c r="D82"/>
  <c r="E40"/>
  <c r="I82"/>
  <c r="G82" s="1"/>
  <c r="E82" s="1"/>
  <c r="G13"/>
  <c r="E13" s="1"/>
  <c r="J82"/>
  <c r="H82" s="1"/>
  <c r="V82"/>
  <c r="T82" s="1"/>
  <c r="F72"/>
  <c r="U82"/>
  <c r="S82" s="1"/>
  <c r="F73"/>
  <c r="F60"/>
  <c r="F48"/>
  <c r="F35"/>
  <c r="F23"/>
  <c r="F62"/>
  <c r="F43"/>
  <c r="F25"/>
  <c r="F75"/>
  <c r="F56"/>
  <c r="F37"/>
  <c r="F19"/>
  <c r="F80"/>
  <c r="F74"/>
  <c r="F68"/>
  <c r="F61"/>
  <c r="F55"/>
  <c r="F49"/>
  <c r="F42"/>
  <c r="F36"/>
  <c r="F30"/>
  <c r="F24"/>
  <c r="F18"/>
  <c r="F69"/>
  <c r="F50"/>
  <c r="F31"/>
  <c r="F82" l="1"/>
</calcChain>
</file>

<file path=xl/sharedStrings.xml><?xml version="1.0" encoding="utf-8"?>
<sst xmlns="http://schemas.openxmlformats.org/spreadsheetml/2006/main" count="200" uniqueCount="164">
  <si>
    <t>Иные судебные издержки (общая юрисдикция)</t>
  </si>
  <si>
    <t>Оплата услуг представителя (общая юрисдикция)</t>
  </si>
  <si>
    <t>Оплата госпошлины (общая юрисдикция)</t>
  </si>
  <si>
    <t>Иные судебные издержки (арбитраж)</t>
  </si>
  <si>
    <t>Оплата услуг представителя (арбитраж)</t>
  </si>
  <si>
    <t>Оплата госпошлины (арбитраж)</t>
  </si>
  <si>
    <t>Судебные расходы, в т.ч.</t>
  </si>
  <si>
    <t xml:space="preserve">Частные определения судов </t>
  </si>
  <si>
    <t xml:space="preserve">Иные </t>
  </si>
  <si>
    <t>24.2</t>
  </si>
  <si>
    <t>24.1</t>
  </si>
  <si>
    <t>Споры, связанные с выплатой накопительной  пенсии</t>
  </si>
  <si>
    <t>21</t>
  </si>
  <si>
    <t>20</t>
  </si>
  <si>
    <t>19</t>
  </si>
  <si>
    <t>18</t>
  </si>
  <si>
    <t>О восстановлении права на дополнительные меры государственной  поддержки и зачислении средств материнского (семейного)  капитала на лицевой счет владельца государственного сертификата</t>
  </si>
  <si>
    <t>17.1</t>
  </si>
  <si>
    <t>17</t>
  </si>
  <si>
    <t>16</t>
  </si>
  <si>
    <t>10.5</t>
  </si>
  <si>
    <t>О взыскании компенсации стоимости проезда к месту отдыха и обратно работников ПФР</t>
  </si>
  <si>
    <t>10.4</t>
  </si>
  <si>
    <t>Об оспаривании дисциплинарного взыскания</t>
  </si>
  <si>
    <t>О взыскании заработной платы</t>
  </si>
  <si>
    <t>О  восстановлении на работе и оплате за время вынужденного прогула</t>
  </si>
  <si>
    <t>Споры, рассмотренные в судах общей юрисдикции:</t>
  </si>
  <si>
    <t>О внесении изменений в индивидуальные сведения персонифицированного учета застрахованного лица</t>
  </si>
  <si>
    <t>Споры, рассмотренные в арбитражных судах:</t>
  </si>
  <si>
    <t>кол-во</t>
  </si>
  <si>
    <t>сумма</t>
  </si>
  <si>
    <t>надзорная инстанция</t>
  </si>
  <si>
    <t>кассационная инстанция на уровне Судебной коллегии Верховного Суда Российской Федерации</t>
  </si>
  <si>
    <t>апелляционная инстанция</t>
  </si>
  <si>
    <t>суд 1 инстанции</t>
  </si>
  <si>
    <t>Итого</t>
  </si>
  <si>
    <t>Прекращено</t>
  </si>
  <si>
    <t>Отказано</t>
  </si>
  <si>
    <t xml:space="preserve">Удовлетворено </t>
  </si>
  <si>
    <t>Всего рассмотрено исков</t>
  </si>
  <si>
    <t>Всего принято исков в отчетном квартале</t>
  </si>
  <si>
    <t>Предмет иска</t>
  </si>
  <si>
    <t xml:space="preserve">Код </t>
  </si>
  <si>
    <t>Форма 2</t>
  </si>
  <si>
    <t>постановлением  Правления ПФР</t>
  </si>
  <si>
    <t>Приложение 2</t>
  </si>
  <si>
    <t>ОТЧЕТ</t>
  </si>
  <si>
    <t>Формализованный документ 0902</t>
  </si>
  <si>
    <t>не позднее 1 числа второго месяца, следующего за отчетным кварталом</t>
  </si>
  <si>
    <t>за ___  квартал _____    года</t>
  </si>
  <si>
    <t>________________________________________</t>
  </si>
  <si>
    <t>Взыскание страховых взносов, пеней и штрафов (в т.ч. территориальный орган ПФР – третье лицо), из них:</t>
  </si>
  <si>
    <t>О зачете (возврате) излишне уплаченных (взысканных) страховых взносов, пеней и штрафов за отчетные (расчетные) периоды, истекшие до 01.01.2017</t>
  </si>
  <si>
    <t>Обжалование действий (бездействий), актов, решений территориальных органов ПФР, из них:</t>
  </si>
  <si>
    <t>О признании незаконным решения территориального органа ПФР о взыскании недоимки по страховым взносам, пеней и штрафов за отчетные (расчетные) периоды, истекшие до 01.01.2017</t>
  </si>
  <si>
    <t>Дела о банкротстве, из них:</t>
  </si>
  <si>
    <t>Об оспаривании сделок</t>
  </si>
  <si>
    <t>Взыскание страховых взносов, пеней и штрафов (в т.ч. территориальный орган ПФР – третье лицо)</t>
  </si>
  <si>
    <t>О взыскании компенсации стоимости проезда к месту отдыха за пределы Российской Федерации</t>
  </si>
  <si>
    <t>Индексация и валоризация  пенсий</t>
  </si>
  <si>
    <t>Установление страховой пенсии, из них:</t>
  </si>
  <si>
    <t>О праве на назначение пенсий (кроме ст. 30 ФЗ № 400-ФЗ)</t>
  </si>
  <si>
    <t>Об исчислении размера пенсии</t>
  </si>
  <si>
    <t>О сроках назначения пенсии</t>
  </si>
  <si>
    <t>Выплата пенсии</t>
  </si>
  <si>
    <t>Компенсационные и ежемесячные выплаты трудоспособному лицу, доплаты к пенсии и иные социальные выплаты</t>
  </si>
  <si>
    <t>Иски об установлении, перерасчете и выплате федеральной социальной доплаты к пенсии</t>
  </si>
  <si>
    <t>10.6</t>
  </si>
  <si>
    <t>10.7</t>
  </si>
  <si>
    <t>12.1</t>
  </si>
  <si>
    <t>12.2.1</t>
  </si>
  <si>
    <t>12.3</t>
  </si>
  <si>
    <t>10.2.1</t>
  </si>
  <si>
    <t>10.2.2</t>
  </si>
  <si>
    <t>13</t>
  </si>
  <si>
    <t>14</t>
  </si>
  <si>
    <t>15</t>
  </si>
  <si>
    <t>Иски органов прокуратуры, связанные с реализацией территориальными органами ПФР мероприятий по реализации государственной программы Российской Федерации «Доступная среда»</t>
  </si>
  <si>
    <t>Трудовые споры, из них:</t>
  </si>
  <si>
    <t>20.1</t>
  </si>
  <si>
    <t>20.2</t>
  </si>
  <si>
    <t>20.3</t>
  </si>
  <si>
    <t>20.4</t>
  </si>
  <si>
    <t>20.5</t>
  </si>
  <si>
    <t>Споры, связанные с финансово-хозяйственной деятельностью территориальных органов ПФР, а также споры, вытекающие из договоров (государственных контрактов), из них:</t>
  </si>
  <si>
    <t xml:space="preserve">О признании торгов недействительными по иску заинтересованного лица и о применении последствий недействительности государственного контракта, заключенного по результатам таких торгов </t>
  </si>
  <si>
    <t>О признании недействительными договоров (государственных контрактов) и применении последствий недействительной сделки</t>
  </si>
  <si>
    <t>О расторжении договора (государственного контракта) и взыскании неустойки, штрафа, пеней за неисполнение или ненадлежащее исполнение обязательств по договору</t>
  </si>
  <si>
    <t xml:space="preserve">О взыскании с заказчика сумм задолженности по оплате поставленного товара, выполненных работ, оказанных услуг по договору (государственному контракту)   </t>
  </si>
  <si>
    <t xml:space="preserve">О взыскании с заказчика сумм неустоек (штрафов, пеней) в случае просрочки исполнения заказчиком обязательств, предусмотренных государственным контрактом, а также в иных случаях неисполнения или ненадлежащего исполнения заказчиком обязательств, предусмотренных государственным контрактом </t>
  </si>
  <si>
    <t xml:space="preserve">О взыскании с заказчика процентов за пользование чужими денежными средствами, начисленных на сумму задолженности по государственному контракту, которая взыскана с ПФР на основании решения суда, вступившего в законную силу </t>
  </si>
  <si>
    <t xml:space="preserve">О взыскании убытков (упущенной выгоды), причиненных незаконным отклонением заявки участника закупки </t>
  </si>
  <si>
    <t xml:space="preserve">Взыскание по ДТП </t>
  </si>
  <si>
    <t>21.1</t>
  </si>
  <si>
    <t>25.5</t>
  </si>
  <si>
    <t>21.2</t>
  </si>
  <si>
    <t>21.3</t>
  </si>
  <si>
    <t>21.4</t>
  </si>
  <si>
    <t>21.5</t>
  </si>
  <si>
    <t>21.6</t>
  </si>
  <si>
    <t>21.7</t>
  </si>
  <si>
    <t>21.8</t>
  </si>
  <si>
    <t>21.9</t>
  </si>
  <si>
    <t>22</t>
  </si>
  <si>
    <t>Дела особого производства (территориальный органы ПФР - заинтересованные лица), из них:</t>
  </si>
  <si>
    <t xml:space="preserve">Установление фактов, имеющих юридическое значение (территориальный орган ПФР – заинтересованное лицо) </t>
  </si>
  <si>
    <t>Иные дела, рассматриваемые судом в порядке особого производства (территориальный орган ПФР – заинтересованное лицо)</t>
  </si>
  <si>
    <t>25.1</t>
  </si>
  <si>
    <t>25.2</t>
  </si>
  <si>
    <t>25.3</t>
  </si>
  <si>
    <t>25.4</t>
  </si>
  <si>
    <t>25.6</t>
  </si>
  <si>
    <t>10.3.1</t>
  </si>
  <si>
    <t>10.3.2</t>
  </si>
  <si>
    <t>10.3.3</t>
  </si>
  <si>
    <t xml:space="preserve">кассационная инстанция </t>
  </si>
  <si>
    <t>Споры, возникающие по вопросам применения законодательства Российской Федерации о противодействии коррупции</t>
  </si>
  <si>
    <t>О признании исполненной обязанности по уплате страховых взносов, подлежащих уплате за отчетные (расчетные)  периоды, истекшие до 01.01.2017</t>
  </si>
  <si>
    <t>Обжалование действий (бездействий), актов, решений территориальных органов ПФР и их должностных лиц в рамках абз. 3 ст. 17 ФЗ № 27-ФЗ</t>
  </si>
  <si>
    <t>Обжалование действий (бездействий), актов, решений территориальных органов ПФР и их должностных лиц в рамках абз. 4 ст. 17 ФЗ № 27-ФЗ</t>
  </si>
  <si>
    <t>Споры, связанные с осуществлением  территориальными органами ПФР мероприятий по реализации государственной программы                                                    Российской Федерации «Доступная среда», из них:</t>
  </si>
  <si>
    <t>Об обжаловании  решения территориального органа ПФР о привлечении к ответственности за нарушение законодательства об обязательном пенсионном страховании и законодательства Российской Федерации о страховых взносах</t>
  </si>
  <si>
    <t>Исполнитель: ФИО, тел.</t>
  </si>
  <si>
    <t>по состоянию на  "____" ________20_____ г.</t>
  </si>
  <si>
    <t xml:space="preserve">от </t>
  </si>
  <si>
    <t xml:space="preserve">№ </t>
  </si>
  <si>
    <t xml:space="preserve"> Оставлено без рассмотре ния</t>
  </si>
  <si>
    <t>О признании невозможной к взысканию недоимки по уплате страховых взносов, пеней и штрафов по искам к налоговым органам</t>
  </si>
  <si>
    <t>по п. 1 и п. 2 ч. 1 ст. 30</t>
  </si>
  <si>
    <t>по п. 19 и п. 20 ч. 1 ст. 30</t>
  </si>
  <si>
    <t>Об обжаловании решений, действий (бездействий) при оказании  территориальными органами ПФР и их должностными лицами государственных услуг</t>
  </si>
  <si>
    <t xml:space="preserve">УТВЕРЖДЕНА </t>
  </si>
  <si>
    <t>Споры, связанные с софинансированием средств пенсионных накоплений (Федеральный закон от 30 апреля 2008 г. № 56-ФЗ)</t>
  </si>
  <si>
    <t>О взыскании средств пенсионных накоплений (накопительной  пенсии) правопреемниками умерших  застрахованных лиц                   (восстановление срока для обращения за выплатой СПН)</t>
  </si>
  <si>
    <t>18.1</t>
  </si>
  <si>
    <t>Непредставление должностным лицом сведений, подлежащих включению в федеральный реестр инвалидов, неразмещение или нарушение установленных законодательством Российской Федерации порядка и (или) сроков размещения в данном реестре указанных сведений, размещение указанных сведений в данном реестре не в полном объеме либо размещение в данном реестре заведомо недостоверных сведений</t>
  </si>
  <si>
    <t>об исках, предъявленных к территориальным органам ПФР и ПФР</t>
  </si>
  <si>
    <t>представляют обобщенный документ в Департамент правовой политики</t>
  </si>
  <si>
    <t xml:space="preserve">Отделения ПФР и структурные подразделения Исполнительной дирекции ПФР </t>
  </si>
  <si>
    <t>(наименование ОПФР/структурного подразделения Исполнительной дирекции ПФР)</t>
  </si>
  <si>
    <t>10.3.4</t>
  </si>
  <si>
    <t xml:space="preserve">ВСЕГО </t>
  </si>
  <si>
    <t>Управляющий Отделением ПФР/Начальник структурного подразделения Исполнительной дирекции ПФР                          подпись                                        ФИО</t>
  </si>
  <si>
    <t>Об обжаловании решений об отказе в удовлетворении заявления о распоряжении средствами (частью средств) материнского  (семейного) капитала.</t>
  </si>
  <si>
    <r>
      <t>Об обжаловании решения</t>
    </r>
    <r>
      <rPr>
        <sz val="13"/>
        <color rgb="FFFF0000"/>
        <rFont val="Times New Roman"/>
        <family val="1"/>
        <charset val="204"/>
      </rPr>
      <t xml:space="preserve"> </t>
    </r>
    <r>
      <rPr>
        <sz val="13"/>
        <color theme="1"/>
        <rFont val="Times New Roman"/>
        <family val="1"/>
        <charset val="204"/>
      </rPr>
      <t>об отказе в выдаче государственного сертификата на материнский (семейный) капитал (ч. 6 ст. 5 ФЗ № 256-ФЗ)</t>
    </r>
  </si>
  <si>
    <t>Споры, связанные с реализацией постановления Правительства Российской Федерации от 16 июля 2016 г.  № 674 «О формировании и ведении федерального реестра инвалидов и об использовании содержащихся в нем сведений», из них:</t>
  </si>
  <si>
    <t>Компенсация расходов на оплату стоимости проезда пенсионерам, являющимся получателями страховых пенсий по старости и по инвалидности, к месту отдыха и обратно (ст. 34 Закона                                               Российской Федерации от 19 февраля 1993 г. № 4520-1), из них:</t>
  </si>
  <si>
    <t>О праве на повышенную фиксированную выплату к страховой пенсии             (ч. 14 ст. 17 ФЗ № 400-ФЗ)</t>
  </si>
  <si>
    <t>Отношения, возникающие из договоров об обязательном пенсионном страховании                                                                                                                                                        (Федеральный закон от 7 мая 1998 г. № 75-ФЗ), из них:</t>
  </si>
  <si>
    <t>О признании договора об обязательном пенсионном страховании недействительным и (или) внесении изменений в                                                                            Единый реестр застрахованных лиц</t>
  </si>
  <si>
    <t>Споры по агентским договорам, заключенным с НПФ                                                        (территориальный орган ПФР – 3-е лицо)</t>
  </si>
  <si>
    <t>Иски по назначению и выплате пенсий и иных                                          социальных выплат, из них:</t>
  </si>
  <si>
    <t xml:space="preserve">О взыскании неосновательного обогащения в связи с поставкой товара, выполнением работ, оказанием услуг в отсутствии                                                                           государственного контракта  </t>
  </si>
  <si>
    <t>Споры, связанные с реализацией постановления Правительства Российской Федерации от 14 февраля 2017 г. № 181                                                             «О единой государственной информационной системе                      социального обеспечения»</t>
  </si>
  <si>
    <t>Установление досрочных пенсий по ст. 30 Федерального закона                           от 28 декабря 2013 г. № 400-ФЗ, из них:</t>
  </si>
  <si>
    <t>Обжалование действий (бездействий), актов, решений территориальных органов ПФР и их должностных лиц в рамках Федерального закона от             1 апреля 1996 г.  № 27-ФЗ</t>
  </si>
  <si>
    <t>Индивидуальные сведения и иная информация (Федеральный закон от                             1 апреля 1996 г. № 27-ФЗ), из них:</t>
  </si>
  <si>
    <t>Об обжаловании решений об отказе в удовлетворении заявления о распоряжении  средствами (частью средств) материнского  (семейного) капитала (ст. 10 ФЗ № 256-ФЗ)</t>
  </si>
  <si>
    <t>Реализация Федерального закона от 28 декабря 2017 г. № 418-ФЗ                            «О ежемесячных выплатах семьям, имеющим детей»</t>
  </si>
  <si>
    <t xml:space="preserve">Споры по Федеральному закону от 15 декабря 2001 г. № 166-ФЗ                          «О государственном пенсионном обеспечении в Российской Федерации» </t>
  </si>
  <si>
    <t>Реализация Федерального закона от 29 декабря 2006 г. № 256-ФЗ                    «О дополнительных мерах государственной поддержки семей, имеющих детей», из них:</t>
  </si>
  <si>
    <t>Об обжаловании увольнения по п.п. 1, 2 ст. 81 Трудового кодекса                                                       Российской Федерации</t>
  </si>
  <si>
    <t>О взыскании расходов, связанных с переездом из районов Крайнего Севера и приравненных к ним местностей, лицам, являющимся получателями страховых пенсий и (или) пенсий по государственному пенсионному обеспечению, и членам их семей                                                                                                                                                                                                               (ст. 35 Закона Российской Федерации от 19 февраля 1993 г. № 4520-1)</t>
  </si>
  <si>
    <t>12.2</t>
  </si>
</sst>
</file>

<file path=xl/styles.xml><?xml version="1.0" encoding="utf-8"?>
<styleSheet xmlns="http://schemas.openxmlformats.org/spreadsheetml/2006/main">
  <numFmts count="6">
    <numFmt numFmtId="164" formatCode="_-* #,##0.00_р_._-;\-* #,##0.00_р_._-;_-* &quot;-&quot;??_р_._-;_-@_-"/>
    <numFmt numFmtId="165" formatCode="0.0"/>
    <numFmt numFmtId="166" formatCode="#,##0.0&quot;р.&quot;"/>
    <numFmt numFmtId="167" formatCode="&quot; &quot;#,##0.00&quot;    &quot;;&quot;-&quot;#,##0.00&quot;    &quot;;&quot;-&quot;#&quot;    &quot;;@&quot; &quot;"/>
    <numFmt numFmtId="168" formatCode="#,##0.00\ [$руб.-419];[Red]\-#,##0.00\ [$руб.-419]"/>
    <numFmt numFmtId="169" formatCode="d/m;@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sz val="10"/>
      <name val="Times New Roman"/>
      <family val="1"/>
      <charset val="204"/>
    </font>
    <font>
      <u/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b/>
      <sz val="8"/>
      <color indexed="8"/>
      <name val="Times New Roman"/>
      <family val="1"/>
    </font>
    <font>
      <sz val="16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16"/>
      <name val="Times New Roman"/>
      <family val="1"/>
      <charset val="204"/>
    </font>
    <font>
      <b/>
      <sz val="10"/>
      <color indexed="8"/>
      <name val="Calibri"/>
      <family val="2"/>
      <charset val="204"/>
    </font>
    <font>
      <sz val="10"/>
      <color indexed="9"/>
      <name val="Calibri"/>
      <family val="2"/>
      <charset val="204"/>
    </font>
    <font>
      <sz val="10"/>
      <color indexed="10"/>
      <name val="Calibri"/>
      <family val="2"/>
      <charset val="204"/>
    </font>
    <font>
      <b/>
      <sz val="10"/>
      <color indexed="9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indexed="8"/>
      <name val="SimSun"/>
      <family val="2"/>
      <charset val="204"/>
    </font>
    <font>
      <sz val="11"/>
      <color indexed="8"/>
      <name val="Calibri"/>
      <family val="2"/>
      <charset val="204"/>
    </font>
    <font>
      <i/>
      <sz val="10"/>
      <color indexed="23"/>
      <name val="Calibri"/>
      <family val="2"/>
      <charset val="204"/>
    </font>
    <font>
      <sz val="10"/>
      <color indexed="17"/>
      <name val="Calibri"/>
      <family val="2"/>
      <charset val="204"/>
    </font>
    <font>
      <b/>
      <sz val="24"/>
      <color indexed="8"/>
      <name val="Calibri"/>
      <family val="2"/>
      <charset val="204"/>
    </font>
    <font>
      <sz val="1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0"/>
      <color indexed="19"/>
      <name val="Calibri"/>
      <family val="2"/>
      <charset val="204"/>
    </font>
    <font>
      <sz val="10"/>
      <color indexed="63"/>
      <name val="Calibri"/>
      <family val="2"/>
      <charset val="204"/>
    </font>
    <font>
      <b/>
      <i/>
      <sz val="16"/>
      <color indexed="8"/>
      <name val="Calibri"/>
      <family val="2"/>
      <charset val="204"/>
    </font>
    <font>
      <sz val="10"/>
      <name val="Arial"/>
      <family val="2"/>
      <charset val="204"/>
    </font>
    <font>
      <b/>
      <i/>
      <u/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b/>
      <sz val="13"/>
      <color indexed="8"/>
      <name val="Times New Roman"/>
      <family val="1"/>
    </font>
    <font>
      <b/>
      <sz val="13"/>
      <color indexed="8"/>
      <name val="Times New Roman"/>
      <family val="1"/>
      <charset val="204"/>
    </font>
    <font>
      <sz val="13"/>
      <color indexed="8"/>
      <name val="Calibri"/>
      <family val="2"/>
      <charset val="204"/>
    </font>
    <font>
      <b/>
      <sz val="13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b/>
      <sz val="13"/>
      <color indexed="53"/>
      <name val="Times New Roman"/>
      <family val="1"/>
      <charset val="204"/>
    </font>
    <font>
      <sz val="13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color rgb="FFFF0000"/>
      <name val="Times New Roman"/>
      <family val="1"/>
      <charset val="204"/>
    </font>
    <font>
      <sz val="13"/>
      <color indexed="8"/>
      <name val="Times New Roman"/>
      <family val="1"/>
      <charset val="204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4"/>
      <color indexed="8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7"/>
        <bgColor indexed="31"/>
      </patternFill>
    </fill>
    <fill>
      <patternFill patternType="solid">
        <fgColor indexed="17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1">
    <xf numFmtId="0" fontId="0" fillId="0" borderId="0"/>
    <xf numFmtId="0" fontId="1" fillId="0" borderId="0"/>
    <xf numFmtId="0" fontId="12" fillId="0" borderId="0" applyNumberFormat="0" applyFill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2" fillId="9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0" applyNumberFormat="0" applyBorder="0" applyAlignment="0" applyProtection="0"/>
    <xf numFmtId="167" fontId="16" fillId="0" borderId="0"/>
    <xf numFmtId="0" fontId="17" fillId="0" borderId="0"/>
    <xf numFmtId="0" fontId="18" fillId="0" borderId="0"/>
    <xf numFmtId="0" fontId="19" fillId="0" borderId="0" applyNumberFormat="0" applyFill="0" applyBorder="0" applyAlignment="0" applyProtection="0"/>
    <xf numFmtId="0" fontId="20" fillId="1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3" borderId="0" applyNumberFormat="0" applyBorder="0" applyAlignment="0" applyProtection="0"/>
    <xf numFmtId="0" fontId="25" fillId="13" borderId="14" applyNumberFormat="0" applyAlignment="0" applyProtection="0"/>
    <xf numFmtId="0" fontId="18" fillId="0" borderId="0" applyNumberFormat="0" applyFill="0" applyBorder="0" applyAlignment="0" applyProtection="0"/>
    <xf numFmtId="0" fontId="16" fillId="0" borderId="0"/>
    <xf numFmtId="0" fontId="1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6" fillId="0" borderId="0" applyNumberFormat="0" applyFill="0" applyBorder="0" applyProtection="0">
      <alignment horizontal="center"/>
    </xf>
    <xf numFmtId="0" fontId="26" fillId="0" borderId="0" applyNumberFormat="0" applyFill="0" applyBorder="0" applyProtection="0">
      <alignment horizontal="center" textRotation="90"/>
    </xf>
    <xf numFmtId="0" fontId="27" fillId="0" borderId="0"/>
    <xf numFmtId="0" fontId="1" fillId="0" borderId="0"/>
    <xf numFmtId="0" fontId="28" fillId="0" borderId="0" applyNumberFormat="0" applyFill="0" applyBorder="0" applyProtection="0"/>
    <xf numFmtId="168" fontId="28" fillId="0" borderId="0" applyFill="0" applyBorder="0" applyProtection="0"/>
    <xf numFmtId="164" fontId="1" fillId="0" borderId="0" applyFont="0" applyFill="0" applyBorder="0" applyAlignment="0" applyProtection="0"/>
    <xf numFmtId="164" fontId="29" fillId="0" borderId="0" applyFill="0" applyBorder="0" applyAlignment="0" applyProtection="0"/>
    <xf numFmtId="0" fontId="42" fillId="0" borderId="0" applyNumberFormat="0" applyFill="0" applyBorder="0" applyAlignment="0" applyProtection="0"/>
  </cellStyleXfs>
  <cellXfs count="160">
    <xf numFmtId="0" fontId="0" fillId="0" borderId="0" xfId="0"/>
    <xf numFmtId="0" fontId="2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1" applyNumberFormat="1" applyFont="1" applyFill="1" applyBorder="1" applyAlignment="1" applyProtection="1">
      <alignment horizontal="center" vertical="center" wrapText="1"/>
      <protection locked="0"/>
    </xf>
    <xf numFmtId="165" fontId="2" fillId="2" borderId="0" xfId="1" applyNumberFormat="1" applyFont="1" applyFill="1" applyBorder="1" applyAlignment="1" applyProtection="1">
      <alignment horizontal="center" vertical="center" wrapText="1"/>
      <protection locked="0"/>
    </xf>
    <xf numFmtId="165" fontId="3" fillId="2" borderId="0" xfId="1" applyNumberFormat="1" applyFont="1" applyFill="1" applyBorder="1" applyAlignment="1" applyProtection="1">
      <alignment horizontal="center" vertical="center" wrapText="1"/>
      <protection locked="0"/>
    </xf>
    <xf numFmtId="3" fontId="5" fillId="3" borderId="0" xfId="1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165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3" xfId="1" applyNumberFormat="1" applyFont="1" applyFill="1" applyBorder="1" applyAlignment="1" applyProtection="1">
      <alignment horizontal="center" vertical="center" wrapText="1"/>
      <protection locked="0"/>
    </xf>
    <xf numFmtId="165" fontId="3" fillId="0" borderId="3" xfId="1" applyNumberFormat="1" applyFont="1" applyFill="1" applyBorder="1" applyAlignment="1" applyProtection="1">
      <alignment horizontal="center" vertical="center" wrapText="1"/>
      <protection locked="0"/>
    </xf>
    <xf numFmtId="165" fontId="2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3" xfId="1" applyNumberFormat="1" applyFont="1" applyFill="1" applyBorder="1" applyAlignment="1" applyProtection="1">
      <alignment horizontal="center" vertical="center" wrapText="1"/>
      <protection locked="0"/>
    </xf>
    <xf numFmtId="165" fontId="3" fillId="2" borderId="3" xfId="1" applyNumberFormat="1" applyFont="1" applyFill="1" applyBorder="1" applyAlignment="1" applyProtection="1">
      <alignment horizontal="center" vertical="center" wrapText="1"/>
      <protection locked="0"/>
    </xf>
    <xf numFmtId="1" fontId="3" fillId="0" borderId="5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5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5" xfId="1" applyNumberFormat="1" applyFont="1" applyFill="1" applyBorder="1" applyAlignment="1" applyProtection="1">
      <alignment horizontal="center" vertical="center" wrapText="1"/>
      <protection locked="0"/>
    </xf>
    <xf numFmtId="0" fontId="2" fillId="16" borderId="5" xfId="1" applyNumberFormat="1" applyFont="1" applyFill="1" applyBorder="1" applyAlignment="1" applyProtection="1">
      <alignment horizontal="center" vertical="center" wrapText="1"/>
    </xf>
    <xf numFmtId="0" fontId="2" fillId="17" borderId="5" xfId="1" applyNumberFormat="1" applyFont="1" applyFill="1" applyBorder="1" applyAlignment="1" applyProtection="1">
      <alignment horizontal="center" vertical="center" wrapText="1"/>
    </xf>
    <xf numFmtId="165" fontId="3" fillId="17" borderId="3" xfId="1" applyNumberFormat="1" applyFont="1" applyFill="1" applyBorder="1" applyAlignment="1" applyProtection="1">
      <alignment horizontal="center" vertical="center" wrapText="1"/>
    </xf>
    <xf numFmtId="0" fontId="3" fillId="17" borderId="5" xfId="1" applyNumberFormat="1" applyFont="1" applyFill="1" applyBorder="1" applyAlignment="1" applyProtection="1">
      <alignment horizontal="center" vertical="center" wrapText="1"/>
      <protection locked="0"/>
    </xf>
    <xf numFmtId="165" fontId="3" fillId="17" borderId="3" xfId="1" applyNumberFormat="1" applyFont="1" applyFill="1" applyBorder="1" applyAlignment="1" applyProtection="1">
      <alignment horizontal="center" vertical="center" wrapText="1"/>
      <protection locked="0"/>
    </xf>
    <xf numFmtId="0" fontId="3" fillId="17" borderId="3" xfId="1" applyNumberFormat="1" applyFont="1" applyFill="1" applyBorder="1" applyAlignment="1" applyProtection="1">
      <alignment horizontal="center" vertical="center" wrapText="1"/>
      <protection locked="0"/>
    </xf>
    <xf numFmtId="0" fontId="2" fillId="17" borderId="3" xfId="1" applyNumberFormat="1" applyFont="1" applyFill="1" applyBorder="1" applyAlignment="1" applyProtection="1">
      <alignment horizontal="center" vertical="center" wrapText="1"/>
      <protection locked="0"/>
    </xf>
    <xf numFmtId="165" fontId="2" fillId="17" borderId="3" xfId="1" applyNumberFormat="1" applyFont="1" applyFill="1" applyBorder="1" applyAlignment="1" applyProtection="1">
      <alignment horizontal="center" vertical="center" wrapText="1"/>
      <protection locked="0"/>
    </xf>
    <xf numFmtId="0" fontId="6" fillId="17" borderId="5" xfId="1" applyNumberFormat="1" applyFont="1" applyFill="1" applyBorder="1" applyAlignment="1" applyProtection="1">
      <alignment horizontal="center" vertical="center" wrapText="1"/>
      <protection locked="0"/>
    </xf>
    <xf numFmtId="165" fontId="6" fillId="17" borderId="3" xfId="1" applyNumberFormat="1" applyFont="1" applyFill="1" applyBorder="1" applyAlignment="1" applyProtection="1">
      <alignment horizontal="center" vertical="center" wrapText="1"/>
      <protection locked="0"/>
    </xf>
    <xf numFmtId="0" fontId="6" fillId="17" borderId="3" xfId="1" applyNumberFormat="1" applyFont="1" applyFill="1" applyBorder="1" applyAlignment="1" applyProtection="1">
      <alignment horizontal="center" vertical="center" wrapText="1"/>
      <protection locked="0"/>
    </xf>
    <xf numFmtId="165" fontId="2" fillId="16" borderId="5" xfId="1" applyNumberFormat="1" applyFont="1" applyFill="1" applyBorder="1" applyAlignment="1" applyProtection="1">
      <alignment horizontal="center" vertical="center" wrapText="1"/>
    </xf>
    <xf numFmtId="49" fontId="2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1" applyFont="1" applyProtection="1"/>
    <xf numFmtId="0" fontId="31" fillId="0" borderId="3" xfId="1" applyNumberFormat="1" applyFont="1" applyFill="1" applyBorder="1" applyAlignment="1" applyProtection="1">
      <alignment horizontal="center" vertical="center" wrapText="1"/>
    </xf>
    <xf numFmtId="165" fontId="31" fillId="0" borderId="3" xfId="1" applyNumberFormat="1" applyFont="1" applyFill="1" applyBorder="1" applyAlignment="1" applyProtection="1">
      <alignment horizontal="center" vertical="center" wrapText="1"/>
    </xf>
    <xf numFmtId="0" fontId="30" fillId="0" borderId="3" xfId="1" applyNumberFormat="1" applyFont="1" applyFill="1" applyBorder="1" applyAlignment="1" applyProtection="1">
      <alignment horizontal="center" vertical="center" wrapText="1"/>
    </xf>
    <xf numFmtId="165" fontId="30" fillId="0" borderId="3" xfId="1" applyNumberFormat="1" applyFont="1" applyFill="1" applyBorder="1" applyAlignment="1" applyProtection="1">
      <alignment horizontal="center" vertical="center" wrapText="1"/>
    </xf>
    <xf numFmtId="0" fontId="30" fillId="0" borderId="4" xfId="1" applyNumberFormat="1" applyFont="1" applyFill="1" applyBorder="1" applyAlignment="1" applyProtection="1">
      <alignment horizontal="center" vertical="center" wrapText="1"/>
    </xf>
    <xf numFmtId="0" fontId="8" fillId="0" borderId="2" xfId="1" applyNumberFormat="1" applyFont="1" applyFill="1" applyBorder="1" applyAlignment="1" applyProtection="1">
      <alignment horizontal="center" vertical="center" wrapText="1"/>
    </xf>
    <xf numFmtId="0" fontId="7" fillId="0" borderId="3" xfId="1" applyNumberFormat="1" applyFont="1" applyFill="1" applyBorder="1" applyAlignment="1" applyProtection="1">
      <alignment horizontal="center" vertical="center" wrapText="1"/>
    </xf>
    <xf numFmtId="0" fontId="8" fillId="0" borderId="3" xfId="1" applyNumberFormat="1" applyFont="1" applyFill="1" applyBorder="1" applyAlignment="1" applyProtection="1">
      <alignment horizontal="center" vertical="center" wrapText="1"/>
    </xf>
    <xf numFmtId="0" fontId="8" fillId="0" borderId="5" xfId="1" applyNumberFormat="1" applyFont="1" applyFill="1" applyBorder="1" applyAlignment="1" applyProtection="1">
      <alignment horizontal="center" vertical="center" wrapText="1"/>
    </xf>
    <xf numFmtId="0" fontId="8" fillId="0" borderId="4" xfId="1" applyNumberFormat="1" applyFont="1" applyFill="1" applyBorder="1" applyAlignment="1" applyProtection="1">
      <alignment horizontal="center" vertical="center" wrapText="1"/>
    </xf>
    <xf numFmtId="0" fontId="2" fillId="0" borderId="0" xfId="1" applyNumberFormat="1" applyFont="1" applyProtection="1"/>
    <xf numFmtId="0" fontId="33" fillId="16" borderId="3" xfId="0" applyFont="1" applyFill="1" applyBorder="1" applyAlignment="1" applyProtection="1">
      <alignment vertical="center" wrapText="1"/>
    </xf>
    <xf numFmtId="0" fontId="33" fillId="16" borderId="3" xfId="0" applyFont="1" applyFill="1" applyBorder="1" applyAlignment="1" applyProtection="1">
      <alignment horizontal="center" vertical="center" wrapText="1"/>
    </xf>
    <xf numFmtId="1" fontId="33" fillId="14" borderId="3" xfId="0" applyNumberFormat="1" applyFont="1" applyFill="1" applyBorder="1" applyAlignment="1" applyProtection="1">
      <alignment horizontal="center" vertical="center" wrapText="1"/>
    </xf>
    <xf numFmtId="0" fontId="33" fillId="14" borderId="3" xfId="0" applyFont="1" applyFill="1" applyBorder="1" applyAlignment="1" applyProtection="1">
      <alignment horizontal="center" vertical="center" wrapText="1"/>
    </xf>
    <xf numFmtId="169" fontId="34" fillId="0" borderId="3" xfId="0" applyNumberFormat="1" applyFont="1" applyBorder="1" applyAlignment="1" applyProtection="1">
      <alignment horizontal="center" vertical="center" wrapText="1"/>
    </xf>
    <xf numFmtId="0" fontId="34" fillId="0" borderId="3" xfId="0" applyFont="1" applyBorder="1" applyAlignment="1" applyProtection="1">
      <alignment horizontal="center" vertical="center" wrapText="1"/>
    </xf>
    <xf numFmtId="0" fontId="3" fillId="17" borderId="5" xfId="1" applyNumberFormat="1" applyFont="1" applyFill="1" applyBorder="1" applyAlignment="1" applyProtection="1">
      <alignment horizontal="center" vertical="center" wrapText="1"/>
    </xf>
    <xf numFmtId="0" fontId="35" fillId="14" borderId="3" xfId="0" applyFont="1" applyFill="1" applyBorder="1" applyAlignment="1" applyProtection="1">
      <alignment horizontal="center" vertical="center" wrapText="1"/>
    </xf>
    <xf numFmtId="49" fontId="36" fillId="15" borderId="3" xfId="1" applyNumberFormat="1" applyFont="1" applyFill="1" applyBorder="1" applyAlignment="1" applyProtection="1">
      <alignment horizontal="center" vertical="center" wrapText="1"/>
    </xf>
    <xf numFmtId="0" fontId="31" fillId="15" borderId="3" xfId="1" applyFont="1" applyFill="1" applyBorder="1" applyAlignment="1" applyProtection="1">
      <alignment horizontal="center" vertical="center" wrapText="1"/>
    </xf>
    <xf numFmtId="0" fontId="3" fillId="15" borderId="5" xfId="1" applyNumberFormat="1" applyFont="1" applyFill="1" applyBorder="1" applyAlignment="1" applyProtection="1">
      <alignment horizontal="center" vertical="center" wrapText="1"/>
    </xf>
    <xf numFmtId="165" fontId="3" fillId="15" borderId="5" xfId="1" applyNumberFormat="1" applyFont="1" applyFill="1" applyBorder="1" applyAlignment="1" applyProtection="1">
      <alignment horizontal="center" vertical="center" wrapText="1"/>
    </xf>
    <xf numFmtId="0" fontId="34" fillId="14" borderId="3" xfId="0" applyFont="1" applyFill="1" applyBorder="1" applyAlignment="1" applyProtection="1">
      <alignment horizontal="center" vertical="center" wrapText="1"/>
    </xf>
    <xf numFmtId="169" fontId="33" fillId="14" borderId="3" xfId="0" applyNumberFormat="1" applyFont="1" applyFill="1" applyBorder="1" applyAlignment="1" applyProtection="1">
      <alignment horizontal="center" vertical="center" wrapText="1"/>
    </xf>
    <xf numFmtId="49" fontId="37" fillId="0" borderId="3" xfId="1" applyNumberFormat="1" applyFont="1" applyFill="1" applyBorder="1" applyAlignment="1" applyProtection="1">
      <alignment horizontal="center" vertical="center" wrapText="1"/>
    </xf>
    <xf numFmtId="169" fontId="38" fillId="17" borderId="3" xfId="1" applyNumberFormat="1" applyFont="1" applyFill="1" applyBorder="1" applyAlignment="1" applyProtection="1">
      <alignment horizontal="center" vertical="center" wrapText="1"/>
    </xf>
    <xf numFmtId="0" fontId="33" fillId="17" borderId="3" xfId="0" applyFont="1" applyFill="1" applyBorder="1" applyAlignment="1" applyProtection="1">
      <alignment horizontal="center" vertical="center" wrapText="1"/>
    </xf>
    <xf numFmtId="0" fontId="34" fillId="18" borderId="3" xfId="0" applyFont="1" applyFill="1" applyBorder="1" applyAlignment="1" applyProtection="1">
      <alignment horizontal="center" vertical="center" wrapText="1"/>
    </xf>
    <xf numFmtId="49" fontId="38" fillId="17" borderId="3" xfId="1" applyNumberFormat="1" applyFont="1" applyFill="1" applyBorder="1" applyAlignment="1" applyProtection="1">
      <alignment horizontal="center" vertical="center" wrapText="1"/>
    </xf>
    <xf numFmtId="49" fontId="31" fillId="17" borderId="3" xfId="1" applyNumberFormat="1" applyFont="1" applyFill="1" applyBorder="1" applyAlignment="1" applyProtection="1">
      <alignment horizontal="center" vertical="center" wrapText="1"/>
    </xf>
    <xf numFmtId="0" fontId="31" fillId="17" borderId="3" xfId="1" applyNumberFormat="1" applyFont="1" applyFill="1" applyBorder="1" applyAlignment="1" applyProtection="1">
      <alignment horizontal="center" vertical="center" wrapText="1"/>
    </xf>
    <xf numFmtId="49" fontId="37" fillId="17" borderId="3" xfId="1" applyNumberFormat="1" applyFont="1" applyFill="1" applyBorder="1" applyAlignment="1" applyProtection="1">
      <alignment horizontal="center" vertical="center" wrapText="1"/>
    </xf>
    <xf numFmtId="0" fontId="34" fillId="17" borderId="3" xfId="0" applyFont="1" applyFill="1" applyBorder="1" applyAlignment="1" applyProtection="1">
      <alignment horizontal="center" vertical="center" wrapText="1"/>
    </xf>
    <xf numFmtId="0" fontId="38" fillId="17" borderId="3" xfId="0" applyFont="1" applyFill="1" applyBorder="1" applyAlignment="1" applyProtection="1">
      <alignment horizontal="center" vertical="center" wrapText="1"/>
    </xf>
    <xf numFmtId="0" fontId="38" fillId="17" borderId="3" xfId="30" applyFont="1" applyFill="1" applyBorder="1" applyAlignment="1" applyProtection="1">
      <alignment horizontal="center" vertical="center" wrapText="1"/>
    </xf>
    <xf numFmtId="49" fontId="40" fillId="0" borderId="3" xfId="1" applyNumberFormat="1" applyFont="1" applyFill="1" applyBorder="1" applyAlignment="1" applyProtection="1">
      <alignment horizontal="center" vertical="center" wrapText="1"/>
    </xf>
    <xf numFmtId="49" fontId="37" fillId="2" borderId="3" xfId="1" applyNumberFormat="1" applyFont="1" applyFill="1" applyBorder="1" applyAlignment="1" applyProtection="1">
      <alignment horizontal="center" vertical="center" wrapText="1"/>
    </xf>
    <xf numFmtId="0" fontId="34" fillId="2" borderId="3" xfId="0" applyFont="1" applyFill="1" applyBorder="1" applyAlignment="1" applyProtection="1">
      <alignment horizontal="center" vertical="center" wrapText="1"/>
    </xf>
    <xf numFmtId="49" fontId="31" fillId="6" borderId="3" xfId="1" applyNumberFormat="1" applyFont="1" applyFill="1" applyBorder="1" applyAlignment="1" applyProtection="1">
      <alignment horizontal="center" vertical="center" wrapText="1"/>
    </xf>
    <xf numFmtId="49" fontId="31" fillId="5" borderId="3" xfId="1" applyNumberFormat="1" applyFont="1" applyFill="1" applyBorder="1" applyAlignment="1" applyProtection="1">
      <alignment horizontal="center" vertical="center" wrapText="1"/>
    </xf>
    <xf numFmtId="0" fontId="31" fillId="4" borderId="3" xfId="1" applyNumberFormat="1" applyFont="1" applyFill="1" applyBorder="1" applyAlignment="1" applyProtection="1">
      <alignment horizontal="center" vertical="center" wrapText="1"/>
    </xf>
    <xf numFmtId="49" fontId="31" fillId="4" borderId="3" xfId="1" applyNumberFormat="1" applyFont="1" applyFill="1" applyBorder="1" applyAlignment="1" applyProtection="1">
      <alignment horizontal="center" vertical="center" wrapText="1"/>
    </xf>
    <xf numFmtId="0" fontId="3" fillId="4" borderId="5" xfId="1" applyNumberFormat="1" applyFont="1" applyFill="1" applyBorder="1" applyAlignment="1" applyProtection="1">
      <alignment horizontal="center" vertical="center" wrapText="1"/>
    </xf>
    <xf numFmtId="165" fontId="3" fillId="4" borderId="5" xfId="1" applyNumberFormat="1" applyFont="1" applyFill="1" applyBorder="1" applyAlignment="1" applyProtection="1">
      <alignment horizontal="center" vertical="center" wrapText="1"/>
    </xf>
    <xf numFmtId="49" fontId="31" fillId="3" borderId="3" xfId="1" applyNumberFormat="1" applyFont="1" applyFill="1" applyBorder="1" applyAlignment="1" applyProtection="1">
      <alignment horizontal="center" vertical="center" wrapText="1"/>
    </xf>
    <xf numFmtId="3" fontId="38" fillId="0" borderId="3" xfId="1" applyNumberFormat="1" applyFont="1" applyFill="1" applyBorder="1" applyAlignment="1" applyProtection="1">
      <alignment horizontal="center" vertical="center" wrapText="1"/>
    </xf>
    <xf numFmtId="0" fontId="38" fillId="17" borderId="3" xfId="1" applyNumberFormat="1" applyFont="1" applyFill="1" applyBorder="1" applyAlignment="1" applyProtection="1">
      <alignment horizontal="center" vertical="center" wrapText="1"/>
    </xf>
    <xf numFmtId="0" fontId="38" fillId="17" borderId="3" xfId="1" applyFont="1" applyFill="1" applyBorder="1" applyAlignment="1" applyProtection="1">
      <alignment horizontal="center" vertical="center" wrapText="1"/>
    </xf>
    <xf numFmtId="0" fontId="31" fillId="17" borderId="3" xfId="1" applyFont="1" applyFill="1" applyBorder="1" applyAlignment="1" applyProtection="1">
      <alignment horizontal="center" vertical="center" wrapText="1"/>
    </xf>
    <xf numFmtId="3" fontId="38" fillId="17" borderId="3" xfId="1" applyNumberFormat="1" applyFont="1" applyFill="1" applyBorder="1" applyAlignment="1" applyProtection="1">
      <alignment horizontal="center" vertical="center" wrapText="1"/>
    </xf>
    <xf numFmtId="165" fontId="3" fillId="17" borderId="5" xfId="1" applyNumberFormat="1" applyFont="1" applyFill="1" applyBorder="1" applyAlignment="1" applyProtection="1">
      <alignment horizontal="center" vertical="center" wrapText="1"/>
    </xf>
    <xf numFmtId="3" fontId="40" fillId="3" borderId="3" xfId="1" applyNumberFormat="1" applyFont="1" applyFill="1" applyBorder="1" applyAlignment="1" applyProtection="1">
      <alignment horizontal="center" vertical="center" wrapText="1"/>
    </xf>
    <xf numFmtId="49" fontId="2" fillId="0" borderId="0" xfId="1" applyNumberFormat="1" applyFont="1" applyFill="1" applyBorder="1" applyAlignment="1" applyProtection="1">
      <alignment vertical="center" wrapText="1"/>
    </xf>
    <xf numFmtId="0" fontId="3" fillId="0" borderId="0" xfId="1" applyFont="1" applyFill="1" applyBorder="1" applyProtection="1"/>
    <xf numFmtId="0" fontId="2" fillId="0" borderId="0" xfId="1" applyFont="1" applyAlignment="1" applyProtection="1">
      <alignment vertical="center" wrapText="1"/>
    </xf>
    <xf numFmtId="0" fontId="2" fillId="0" borderId="0" xfId="1" applyNumberFormat="1" applyFont="1" applyAlignment="1" applyProtection="1">
      <alignment horizontal="center"/>
    </xf>
    <xf numFmtId="165" fontId="2" fillId="0" borderId="0" xfId="1" applyNumberFormat="1" applyFont="1" applyAlignment="1" applyProtection="1">
      <alignment horizontal="center"/>
    </xf>
    <xf numFmtId="165" fontId="2" fillId="0" borderId="0" xfId="1" applyNumberFormat="1" applyFont="1" applyProtection="1"/>
    <xf numFmtId="0" fontId="3" fillId="0" borderId="0" xfId="1" applyFont="1" applyFill="1" applyProtection="1"/>
    <xf numFmtId="0" fontId="4" fillId="0" borderId="0" xfId="1" applyFont="1" applyAlignment="1" applyProtection="1">
      <alignment vertical="center" wrapText="1"/>
    </xf>
    <xf numFmtId="0" fontId="2" fillId="0" borderId="0" xfId="1" applyFont="1" applyAlignment="1" applyProtection="1">
      <alignment vertical="center"/>
    </xf>
    <xf numFmtId="49" fontId="2" fillId="0" borderId="0" xfId="1" applyNumberFormat="1" applyFont="1" applyFill="1" applyBorder="1" applyAlignment="1" applyProtection="1">
      <alignment horizontal="center" vertical="top"/>
    </xf>
    <xf numFmtId="0" fontId="2" fillId="0" borderId="0" xfId="1" applyFont="1" applyFill="1" applyAlignment="1" applyProtection="1">
      <alignment horizontal="center" vertical="top" wrapText="1"/>
    </xf>
    <xf numFmtId="0" fontId="3" fillId="0" borderId="0" xfId="1" applyFont="1" applyFill="1" applyAlignment="1" applyProtection="1">
      <alignment horizontal="center"/>
    </xf>
    <xf numFmtId="0" fontId="2" fillId="0" borderId="0" xfId="1" applyFont="1" applyFill="1" applyAlignment="1" applyProtection="1">
      <alignment horizontal="left" vertical="center" wrapText="1"/>
    </xf>
    <xf numFmtId="0" fontId="3" fillId="0" borderId="0" xfId="1" applyFont="1" applyFill="1" applyAlignment="1" applyProtection="1">
      <alignment horizontal="center" vertical="top" wrapText="1"/>
    </xf>
    <xf numFmtId="0" fontId="3" fillId="0" borderId="0" xfId="1" applyFont="1" applyFill="1" applyAlignment="1" applyProtection="1">
      <alignment horizontal="left" vertical="center"/>
    </xf>
    <xf numFmtId="165" fontId="2" fillId="0" borderId="0" xfId="1" applyNumberFormat="1" applyFont="1" applyAlignment="1" applyProtection="1">
      <alignment horizontal="center" vertical="top"/>
    </xf>
    <xf numFmtId="0" fontId="2" fillId="17" borderId="5" xfId="1" applyNumberFormat="1" applyFont="1" applyFill="1" applyBorder="1" applyAlignment="1" applyProtection="1">
      <alignment horizontal="center" vertical="center" wrapText="1"/>
      <protection locked="0"/>
    </xf>
    <xf numFmtId="165" fontId="10" fillId="0" borderId="0" xfId="1" applyNumberFormat="1" applyFont="1" applyFill="1" applyBorder="1" applyAlignment="1" applyProtection="1">
      <alignment horizontal="center" vertical="center" wrapText="1"/>
    </xf>
    <xf numFmtId="0" fontId="10" fillId="0" borderId="0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center" vertical="center" wrapText="1"/>
    </xf>
    <xf numFmtId="165" fontId="9" fillId="0" borderId="0" xfId="1" applyNumberFormat="1" applyFont="1" applyFill="1" applyBorder="1" applyAlignment="1" applyProtection="1">
      <alignment horizontal="center" vertical="center" wrapText="1"/>
    </xf>
    <xf numFmtId="165" fontId="10" fillId="0" borderId="0" xfId="1" applyNumberFormat="1" applyFont="1" applyFill="1" applyAlignment="1" applyProtection="1">
      <alignment horizontal="center" vertical="center" wrapText="1"/>
    </xf>
    <xf numFmtId="0" fontId="10" fillId="0" borderId="0" xfId="1" applyNumberFormat="1" applyFont="1" applyFill="1" applyAlignment="1" applyProtection="1">
      <alignment horizontal="center" vertical="center" wrapText="1"/>
    </xf>
    <xf numFmtId="165" fontId="9" fillId="0" borderId="0" xfId="1" applyNumberFormat="1" applyFont="1" applyAlignment="1" applyProtection="1">
      <alignment horizontal="center" vertical="center" wrapText="1"/>
    </xf>
    <xf numFmtId="0" fontId="9" fillId="0" borderId="0" xfId="1" applyNumberFormat="1" applyFont="1" applyFill="1" applyAlignment="1" applyProtection="1">
      <alignment horizontal="center" vertical="center" wrapText="1"/>
    </xf>
    <xf numFmtId="165" fontId="9" fillId="0" borderId="0" xfId="1" applyNumberFormat="1" applyFont="1" applyFill="1" applyAlignment="1" applyProtection="1">
      <alignment horizontal="center" vertical="center" wrapText="1"/>
    </xf>
    <xf numFmtId="166" fontId="9" fillId="0" borderId="0" xfId="1" applyNumberFormat="1" applyFont="1" applyFill="1" applyAlignment="1" applyProtection="1">
      <alignment vertical="center" wrapText="1"/>
    </xf>
    <xf numFmtId="49" fontId="9" fillId="0" borderId="0" xfId="1" applyNumberFormat="1" applyFont="1" applyFill="1" applyBorder="1" applyAlignment="1" applyProtection="1">
      <alignment horizontal="center" vertical="center" wrapText="1"/>
    </xf>
    <xf numFmtId="0" fontId="9" fillId="0" borderId="0" xfId="1" applyFont="1" applyFill="1" applyAlignment="1" applyProtection="1">
      <alignment horizontal="center" vertical="center" wrapText="1"/>
    </xf>
    <xf numFmtId="0" fontId="9" fillId="0" borderId="0" xfId="1" applyFont="1" applyFill="1" applyBorder="1" applyAlignment="1" applyProtection="1">
      <alignment horizontal="center" vertical="center" wrapText="1"/>
    </xf>
    <xf numFmtId="1" fontId="3" fillId="17" borderId="5" xfId="1" applyNumberFormat="1" applyFont="1" applyFill="1" applyBorder="1" applyAlignment="1" applyProtection="1">
      <alignment horizontal="center" vertical="center" wrapText="1"/>
    </xf>
    <xf numFmtId="1" fontId="3" fillId="0" borderId="3" xfId="1" applyNumberFormat="1" applyFont="1" applyFill="1" applyBorder="1" applyAlignment="1" applyProtection="1">
      <alignment horizontal="center" vertical="center" wrapText="1"/>
      <protection locked="0"/>
    </xf>
    <xf numFmtId="1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30" fillId="0" borderId="11" xfId="1" applyFont="1" applyFill="1" applyBorder="1" applyAlignment="1" applyProtection="1">
      <alignment horizontal="center" vertical="center" wrapText="1"/>
    </xf>
    <xf numFmtId="0" fontId="30" fillId="0" borderId="10" xfId="1" applyFont="1" applyFill="1" applyBorder="1" applyAlignment="1" applyProtection="1">
      <alignment horizontal="center" vertical="center" wrapText="1"/>
    </xf>
    <xf numFmtId="0" fontId="30" fillId="0" borderId="8" xfId="1" applyFont="1" applyFill="1" applyBorder="1" applyAlignment="1" applyProtection="1">
      <alignment horizontal="center" vertical="center" wrapText="1"/>
    </xf>
    <xf numFmtId="0" fontId="30" fillId="0" borderId="7" xfId="1" applyFont="1" applyFill="1" applyBorder="1" applyAlignment="1" applyProtection="1">
      <alignment horizontal="center" vertical="center" wrapText="1"/>
    </xf>
    <xf numFmtId="0" fontId="31" fillId="0" borderId="4" xfId="1" applyFont="1" applyFill="1" applyBorder="1" applyAlignment="1" applyProtection="1">
      <alignment horizontal="center" vertical="center" wrapText="1"/>
    </xf>
    <xf numFmtId="0" fontId="32" fillId="0" borderId="5" xfId="1" applyFont="1" applyBorder="1" applyAlignment="1" applyProtection="1">
      <alignment horizontal="center" vertical="center" wrapText="1"/>
    </xf>
    <xf numFmtId="0" fontId="31" fillId="0" borderId="4" xfId="1" applyFont="1" applyBorder="1" applyAlignment="1" applyProtection="1">
      <alignment horizontal="center" vertical="center" wrapText="1"/>
    </xf>
    <xf numFmtId="0" fontId="30" fillId="0" borderId="4" xfId="1" applyFont="1" applyFill="1" applyBorder="1" applyAlignment="1" applyProtection="1">
      <alignment horizontal="center" vertical="center" wrapText="1"/>
    </xf>
    <xf numFmtId="0" fontId="30" fillId="0" borderId="5" xfId="1" applyFont="1" applyFill="1" applyBorder="1" applyAlignment="1" applyProtection="1">
      <alignment horizontal="center" vertical="center" wrapText="1"/>
    </xf>
    <xf numFmtId="0" fontId="9" fillId="0" borderId="0" xfId="1" applyFont="1" applyFill="1" applyAlignment="1" applyProtection="1">
      <alignment horizontal="left" vertical="center" wrapText="1"/>
    </xf>
    <xf numFmtId="0" fontId="9" fillId="0" borderId="0" xfId="1" applyFont="1" applyFill="1" applyBorder="1" applyAlignment="1" applyProtection="1">
      <alignment horizontal="left" vertical="center" wrapText="1"/>
    </xf>
    <xf numFmtId="166" fontId="9" fillId="0" borderId="0" xfId="1" applyNumberFormat="1" applyFont="1" applyFill="1" applyAlignment="1" applyProtection="1">
      <alignment horizontal="left" vertical="center" wrapText="1"/>
    </xf>
    <xf numFmtId="49" fontId="2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1" applyFont="1" applyFill="1" applyAlignment="1" applyProtection="1">
      <alignment horizontal="center" vertical="center" wrapText="1"/>
      <protection locked="0"/>
    </xf>
    <xf numFmtId="0" fontId="31" fillId="0" borderId="11" xfId="1" applyFont="1" applyFill="1" applyBorder="1" applyAlignment="1" applyProtection="1">
      <alignment horizontal="center" vertical="center" wrapText="1"/>
    </xf>
    <xf numFmtId="0" fontId="31" fillId="0" borderId="10" xfId="1" applyFont="1" applyFill="1" applyBorder="1" applyAlignment="1" applyProtection="1">
      <alignment horizontal="center" vertical="center" wrapText="1"/>
    </xf>
    <xf numFmtId="0" fontId="31" fillId="0" borderId="8" xfId="1" applyFont="1" applyFill="1" applyBorder="1" applyAlignment="1" applyProtection="1">
      <alignment horizontal="center" vertical="center" wrapText="1"/>
    </xf>
    <xf numFmtId="0" fontId="31" fillId="0" borderId="7" xfId="1" applyFont="1" applyFill="1" applyBorder="1" applyAlignment="1" applyProtection="1">
      <alignment horizontal="center" vertical="center" wrapText="1"/>
    </xf>
    <xf numFmtId="49" fontId="41" fillId="0" borderId="0" xfId="1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43" fillId="0" borderId="13" xfId="1" applyNumberFormat="1" applyFont="1" applyFill="1" applyBorder="1" applyAlignment="1" applyProtection="1">
      <alignment horizontal="center" vertical="center" wrapText="1"/>
    </xf>
    <xf numFmtId="0" fontId="31" fillId="0" borderId="5" xfId="1" applyFont="1" applyFill="1" applyBorder="1" applyAlignment="1" applyProtection="1">
      <alignment horizontal="center" vertical="center" wrapText="1"/>
    </xf>
    <xf numFmtId="165" fontId="9" fillId="0" borderId="0" xfId="1" applyNumberFormat="1" applyFont="1" applyFill="1" applyAlignment="1" applyProtection="1">
      <alignment horizontal="left" vertical="center" wrapText="1"/>
    </xf>
    <xf numFmtId="0" fontId="30" fillId="0" borderId="12" xfId="1" applyFont="1" applyFill="1" applyBorder="1" applyAlignment="1" applyProtection="1">
      <alignment horizontal="center" vertical="center" wrapText="1"/>
    </xf>
    <xf numFmtId="0" fontId="9" fillId="0" borderId="0" xfId="1" applyFont="1" applyFill="1" applyAlignment="1" applyProtection="1">
      <alignment horizontal="center" vertical="top" wrapText="1"/>
    </xf>
    <xf numFmtId="0" fontId="9" fillId="0" borderId="13" xfId="1" applyFont="1" applyFill="1" applyBorder="1" applyAlignment="1" applyProtection="1">
      <alignment horizontal="center" vertical="top" wrapText="1"/>
    </xf>
    <xf numFmtId="0" fontId="10" fillId="0" borderId="0" xfId="1" applyFont="1" applyFill="1" applyBorder="1" applyAlignment="1" applyProtection="1">
      <alignment horizontal="left" vertical="center" wrapText="1"/>
    </xf>
    <xf numFmtId="0" fontId="9" fillId="0" borderId="0" xfId="1" applyFont="1" applyAlignment="1" applyProtection="1">
      <alignment horizontal="left" vertical="center" wrapText="1"/>
    </xf>
    <xf numFmtId="49" fontId="30" fillId="0" borderId="2" xfId="1" applyNumberFormat="1" applyFont="1" applyFill="1" applyBorder="1" applyAlignment="1" applyProtection="1">
      <alignment horizontal="center" vertical="center" wrapText="1"/>
    </xf>
    <xf numFmtId="49" fontId="30" fillId="0" borderId="9" xfId="1" applyNumberFormat="1" applyFont="1" applyFill="1" applyBorder="1" applyAlignment="1" applyProtection="1">
      <alignment horizontal="center" vertical="center" wrapText="1"/>
    </xf>
    <xf numFmtId="49" fontId="30" fillId="0" borderId="6" xfId="1" applyNumberFormat="1" applyFont="1" applyFill="1" applyBorder="1" applyAlignment="1" applyProtection="1">
      <alignment horizontal="center" vertical="center" wrapText="1"/>
    </xf>
    <xf numFmtId="0" fontId="30" fillId="0" borderId="2" xfId="1" applyFont="1" applyFill="1" applyBorder="1" applyAlignment="1" applyProtection="1">
      <alignment horizontal="center" vertical="center" wrapText="1"/>
    </xf>
    <xf numFmtId="0" fontId="30" fillId="0" borderId="9" xfId="1" applyFont="1" applyFill="1" applyBorder="1" applyAlignment="1" applyProtection="1">
      <alignment horizontal="center" vertical="center" wrapText="1"/>
    </xf>
    <xf numFmtId="0" fontId="30" fillId="0" borderId="6" xfId="1" applyFont="1" applyFill="1" applyBorder="1" applyAlignment="1" applyProtection="1">
      <alignment horizontal="center" vertical="center" wrapText="1"/>
    </xf>
    <xf numFmtId="0" fontId="11" fillId="0" borderId="0" xfId="1" applyFont="1" applyAlignment="1" applyProtection="1">
      <alignment horizontal="left" vertical="top" wrapText="1"/>
    </xf>
    <xf numFmtId="0" fontId="9" fillId="0" borderId="0" xfId="1" applyFont="1" applyFill="1" applyAlignment="1" applyProtection="1">
      <alignment horizontal="center" vertical="center" wrapText="1"/>
      <protection locked="0"/>
    </xf>
    <xf numFmtId="0" fontId="10" fillId="0" borderId="0" xfId="1" applyFont="1" applyFill="1" applyBorder="1" applyAlignment="1" applyProtection="1">
      <alignment horizontal="center" vertical="center" wrapText="1"/>
    </xf>
    <xf numFmtId="0" fontId="31" fillId="0" borderId="5" xfId="1" applyFont="1" applyBorder="1" applyAlignment="1" applyProtection="1">
      <alignment horizontal="center" vertical="center" wrapText="1"/>
    </xf>
  </cellXfs>
  <cellStyles count="31">
    <cellStyle name="Accent" xfId="2"/>
    <cellStyle name="Accent 1" xfId="3"/>
    <cellStyle name="Accent 2" xfId="4"/>
    <cellStyle name="Accent 3" xfId="5"/>
    <cellStyle name="Bad" xfId="6"/>
    <cellStyle name="Error" xfId="7"/>
    <cellStyle name="Excel Built-in Comma" xfId="8"/>
    <cellStyle name="Excel Built-in Normal" xfId="9"/>
    <cellStyle name="Excel Built-in Normal 2" xfId="10"/>
    <cellStyle name="Footnote" xfId="11"/>
    <cellStyle name="Good" xfId="12"/>
    <cellStyle name="Heading" xfId="13"/>
    <cellStyle name="Heading 1" xfId="14"/>
    <cellStyle name="Heading 2" xfId="15"/>
    <cellStyle name="Neutral" xfId="16"/>
    <cellStyle name="Note" xfId="17"/>
    <cellStyle name="Status" xfId="18"/>
    <cellStyle name="TableStyleLight1" xfId="19"/>
    <cellStyle name="Text" xfId="20"/>
    <cellStyle name="Warning" xfId="21"/>
    <cellStyle name="Гиперссылка" xfId="30" builtinId="8"/>
    <cellStyle name="Заголовок" xfId="22"/>
    <cellStyle name="Заголовок1" xfId="23"/>
    <cellStyle name="Обычный" xfId="0" builtinId="0"/>
    <cellStyle name="Обычный 2" xfId="1"/>
    <cellStyle name="Обычный 3" xfId="24"/>
    <cellStyle name="Обычный 4" xfId="25"/>
    <cellStyle name="Результат" xfId="26"/>
    <cellStyle name="Результат2" xfId="27"/>
    <cellStyle name="Финансовый 2" xfId="28"/>
    <cellStyle name="Финансовый 3" xfId="29"/>
  </cellStyles>
  <dxfs count="623"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_processing/TransForm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rt"/>
      <sheetName val="Настройки"/>
      <sheetName val="Ver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nsultant.ru/document/cons_doc_LAW_300850/9f5fbd89acd2e5dede9805ccc99176d3915a449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51"/>
  <sheetViews>
    <sheetView tabSelected="1" view="pageBreakPreview" topLeftCell="A35" zoomScale="69" zoomScaleNormal="90" zoomScaleSheetLayoutView="69" workbookViewId="0">
      <selection activeCell="C54" sqref="C54"/>
    </sheetView>
  </sheetViews>
  <sheetFormatPr defaultColWidth="9.140625" defaultRowHeight="12.75"/>
  <cols>
    <col min="1" max="1" width="7.42578125" style="35" customWidth="1"/>
    <col min="2" max="2" width="79.140625" style="35" customWidth="1"/>
    <col min="3" max="3" width="9.140625" style="46" customWidth="1"/>
    <col min="4" max="4" width="8.140625" style="94" customWidth="1"/>
    <col min="5" max="5" width="8.5703125" style="46" customWidth="1"/>
    <col min="6" max="6" width="8.28515625" style="94" customWidth="1"/>
    <col min="7" max="7" width="8.5703125" style="46" customWidth="1"/>
    <col min="8" max="8" width="8.7109375" style="94" customWidth="1"/>
    <col min="9" max="9" width="8.7109375" style="46" customWidth="1"/>
    <col min="10" max="10" width="8.28515625" style="94" customWidth="1"/>
    <col min="11" max="11" width="8.42578125" style="46" customWidth="1"/>
    <col min="12" max="12" width="8.7109375" style="94" customWidth="1"/>
    <col min="13" max="13" width="8.42578125" style="46" customWidth="1"/>
    <col min="14" max="14" width="9" style="94" customWidth="1"/>
    <col min="15" max="15" width="9.7109375" style="46" customWidth="1"/>
    <col min="16" max="16" width="8.140625" style="94" customWidth="1"/>
    <col min="17" max="17" width="8.42578125" style="46" customWidth="1"/>
    <col min="18" max="18" width="8" style="94" customWidth="1"/>
    <col min="19" max="19" width="8.42578125" style="46" customWidth="1"/>
    <col min="20" max="20" width="10.28515625" style="94" customWidth="1"/>
    <col min="21" max="21" width="8.7109375" style="46" customWidth="1"/>
    <col min="22" max="22" width="10" style="94" customWidth="1"/>
    <col min="23" max="23" width="8.42578125" style="46" customWidth="1"/>
    <col min="24" max="24" width="9.140625" style="94" customWidth="1"/>
    <col min="25" max="25" width="8.5703125" style="46" customWidth="1"/>
    <col min="26" max="26" width="9" style="94" customWidth="1"/>
    <col min="27" max="27" width="8.7109375" style="46" customWidth="1"/>
    <col min="28" max="28" width="7.85546875" style="94" customWidth="1"/>
    <col min="29" max="29" width="8.7109375" style="46" customWidth="1"/>
    <col min="30" max="30" width="8.140625" style="94" customWidth="1"/>
    <col min="31" max="31" width="8.42578125" style="46" customWidth="1"/>
    <col min="32" max="32" width="8.5703125" style="94" customWidth="1"/>
    <col min="33" max="33" width="9" style="46" customWidth="1"/>
    <col min="34" max="34" width="8.7109375" style="94" customWidth="1"/>
    <col min="35" max="35" width="9.85546875" style="35" customWidth="1"/>
    <col min="36" max="36" width="8.28515625" style="35" customWidth="1"/>
    <col min="37" max="16384" width="9.140625" style="35"/>
  </cols>
  <sheetData>
    <row r="1" spans="1:34" ht="25.5" customHeight="1">
      <c r="A1" s="148" t="s">
        <v>47</v>
      </c>
      <c r="B1" s="148"/>
      <c r="C1" s="148"/>
      <c r="D1" s="148"/>
      <c r="E1" s="148"/>
      <c r="F1" s="148"/>
      <c r="G1" s="148"/>
      <c r="H1" s="148"/>
      <c r="I1" s="158" t="s">
        <v>46</v>
      </c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06"/>
      <c r="W1" s="107"/>
      <c r="X1" s="106"/>
      <c r="Y1" s="107"/>
      <c r="Z1" s="132" t="s">
        <v>45</v>
      </c>
      <c r="AA1" s="132"/>
      <c r="AB1" s="132"/>
      <c r="AC1" s="108"/>
      <c r="AD1" s="109"/>
      <c r="AE1" s="107"/>
      <c r="AF1" s="110"/>
      <c r="AG1" s="111"/>
      <c r="AH1" s="112"/>
    </row>
    <row r="2" spans="1:34" ht="21.75" customHeight="1">
      <c r="A2" s="149" t="s">
        <v>138</v>
      </c>
      <c r="B2" s="149"/>
      <c r="C2" s="149"/>
      <c r="D2" s="149"/>
      <c r="E2" s="149"/>
      <c r="F2" s="149"/>
      <c r="G2" s="149"/>
      <c r="H2" s="149"/>
      <c r="I2" s="158" t="s">
        <v>136</v>
      </c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06"/>
      <c r="W2" s="107"/>
      <c r="X2" s="106"/>
      <c r="Y2" s="113"/>
      <c r="Z2" s="131" t="s">
        <v>131</v>
      </c>
      <c r="AA2" s="131"/>
      <c r="AB2" s="131"/>
      <c r="AC2" s="113"/>
      <c r="AD2" s="114"/>
      <c r="AE2" s="113"/>
      <c r="AF2" s="110"/>
      <c r="AG2" s="113"/>
      <c r="AH2" s="112"/>
    </row>
    <row r="3" spans="1:34" ht="33.75" customHeight="1">
      <c r="A3" s="149" t="s">
        <v>137</v>
      </c>
      <c r="B3" s="149"/>
      <c r="C3" s="149"/>
      <c r="D3" s="149"/>
      <c r="E3" s="149"/>
      <c r="F3" s="149"/>
      <c r="G3" s="149"/>
      <c r="H3" s="149"/>
      <c r="I3" s="135" t="s">
        <v>49</v>
      </c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10"/>
      <c r="W3" s="111"/>
      <c r="X3" s="110"/>
      <c r="Y3" s="115"/>
      <c r="Z3" s="133" t="s">
        <v>44</v>
      </c>
      <c r="AA3" s="133"/>
      <c r="AB3" s="133"/>
      <c r="AC3" s="133"/>
      <c r="AD3" s="133"/>
      <c r="AE3" s="133"/>
      <c r="AF3" s="133"/>
      <c r="AG3" s="133"/>
      <c r="AH3" s="112"/>
    </row>
    <row r="4" spans="1:34" ht="20.25">
      <c r="A4" s="156" t="s">
        <v>48</v>
      </c>
      <c r="B4" s="156"/>
      <c r="C4" s="156"/>
      <c r="D4" s="156"/>
      <c r="E4" s="156"/>
      <c r="F4" s="156"/>
      <c r="G4" s="156"/>
      <c r="H4" s="156"/>
      <c r="I4" s="111"/>
      <c r="J4" s="110"/>
      <c r="K4" s="113"/>
      <c r="L4" s="114"/>
      <c r="M4" s="113"/>
      <c r="N4" s="114"/>
      <c r="O4" s="113"/>
      <c r="P4" s="114"/>
      <c r="Q4" s="113"/>
      <c r="R4" s="114"/>
      <c r="S4" s="113"/>
      <c r="T4" s="114"/>
      <c r="U4" s="111"/>
      <c r="V4" s="110"/>
      <c r="W4" s="113"/>
      <c r="X4" s="114"/>
      <c r="Y4" s="113"/>
      <c r="Z4" s="131"/>
      <c r="AA4" s="131"/>
      <c r="AB4" s="131"/>
      <c r="AC4" s="113"/>
      <c r="AD4" s="114"/>
      <c r="AE4" s="113"/>
      <c r="AF4" s="114"/>
      <c r="AG4" s="113"/>
      <c r="AH4" s="112"/>
    </row>
    <row r="5" spans="1:34" ht="37.5" customHeight="1">
      <c r="A5" s="149"/>
      <c r="B5" s="149"/>
      <c r="C5" s="149"/>
      <c r="D5" s="149"/>
      <c r="E5" s="149"/>
      <c r="F5" s="149"/>
      <c r="G5" s="149"/>
      <c r="H5" s="149"/>
      <c r="I5" s="157" t="s">
        <v>123</v>
      </c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10"/>
      <c r="W5" s="113"/>
      <c r="X5" s="114"/>
      <c r="Y5" s="113"/>
      <c r="Z5" s="131" t="s">
        <v>124</v>
      </c>
      <c r="AA5" s="131"/>
      <c r="AB5" s="131"/>
      <c r="AC5" s="131"/>
      <c r="AD5" s="114"/>
      <c r="AE5" s="113"/>
      <c r="AF5" s="114"/>
      <c r="AG5" s="113"/>
      <c r="AH5" s="112"/>
    </row>
    <row r="6" spans="1:34" ht="27" customHeight="1">
      <c r="A6" s="156"/>
      <c r="B6" s="156"/>
      <c r="C6" s="156"/>
      <c r="D6" s="156"/>
      <c r="E6" s="156"/>
      <c r="F6" s="156"/>
      <c r="G6" s="156"/>
      <c r="H6" s="156"/>
      <c r="I6" s="135" t="s">
        <v>50</v>
      </c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10"/>
      <c r="W6" s="113"/>
      <c r="X6" s="114"/>
      <c r="Y6" s="113"/>
      <c r="Z6" s="144" t="s">
        <v>125</v>
      </c>
      <c r="AA6" s="144"/>
      <c r="AB6" s="144"/>
      <c r="AC6" s="144"/>
      <c r="AD6" s="114"/>
      <c r="AE6" s="113"/>
      <c r="AF6" s="114"/>
      <c r="AG6" s="113"/>
      <c r="AH6" s="112"/>
    </row>
    <row r="7" spans="1:34" ht="12.75" customHeight="1">
      <c r="A7" s="116"/>
      <c r="B7" s="117"/>
      <c r="C7" s="113"/>
      <c r="D7" s="114"/>
      <c r="E7" s="113"/>
      <c r="F7" s="114"/>
      <c r="G7" s="111"/>
      <c r="H7" s="110"/>
      <c r="I7" s="146" t="s">
        <v>139</v>
      </c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10"/>
      <c r="W7" s="113"/>
      <c r="X7" s="114"/>
      <c r="Y7" s="113"/>
      <c r="Z7" s="114"/>
      <c r="AA7" s="113"/>
      <c r="AB7" s="114"/>
      <c r="AC7" s="113"/>
      <c r="AD7" s="114"/>
      <c r="AE7" s="113"/>
      <c r="AF7" s="114"/>
      <c r="AG7" s="113"/>
      <c r="AH7" s="112"/>
    </row>
    <row r="8" spans="1:34" ht="32.25" customHeight="1">
      <c r="A8" s="116"/>
      <c r="B8" s="118"/>
      <c r="C8" s="108"/>
      <c r="D8" s="109"/>
      <c r="E8" s="108"/>
      <c r="F8" s="109"/>
      <c r="G8" s="107"/>
      <c r="H8" s="106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06"/>
      <c r="W8" s="108"/>
      <c r="X8" s="109"/>
      <c r="Y8" s="108"/>
      <c r="Z8" s="114"/>
      <c r="AA8" s="113"/>
      <c r="AB8" s="114"/>
      <c r="AC8" s="113"/>
      <c r="AD8" s="114"/>
      <c r="AE8" s="113"/>
      <c r="AF8" s="114"/>
      <c r="AG8" s="142" t="s">
        <v>43</v>
      </c>
      <c r="AH8" s="142"/>
    </row>
    <row r="9" spans="1:34" ht="15.75" customHeight="1">
      <c r="A9" s="150" t="s">
        <v>42</v>
      </c>
      <c r="B9" s="153" t="s">
        <v>41</v>
      </c>
      <c r="C9" s="136" t="s">
        <v>40</v>
      </c>
      <c r="D9" s="137"/>
      <c r="E9" s="136" t="s">
        <v>39</v>
      </c>
      <c r="F9" s="123"/>
      <c r="G9" s="129" t="s">
        <v>38</v>
      </c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30"/>
      <c r="S9" s="129" t="s">
        <v>37</v>
      </c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30"/>
      <c r="AE9" s="136" t="s">
        <v>36</v>
      </c>
      <c r="AF9" s="137"/>
      <c r="AG9" s="122" t="s">
        <v>126</v>
      </c>
      <c r="AH9" s="123"/>
    </row>
    <row r="10" spans="1:34" ht="153" customHeight="1">
      <c r="A10" s="151"/>
      <c r="B10" s="154"/>
      <c r="C10" s="138"/>
      <c r="D10" s="139"/>
      <c r="E10" s="124"/>
      <c r="F10" s="125"/>
      <c r="G10" s="129" t="s">
        <v>35</v>
      </c>
      <c r="H10" s="130"/>
      <c r="I10" s="129" t="s">
        <v>34</v>
      </c>
      <c r="J10" s="130"/>
      <c r="K10" s="126" t="s">
        <v>33</v>
      </c>
      <c r="L10" s="130"/>
      <c r="M10" s="126" t="s">
        <v>115</v>
      </c>
      <c r="N10" s="127"/>
      <c r="O10" s="128" t="s">
        <v>32</v>
      </c>
      <c r="P10" s="127"/>
      <c r="Q10" s="128" t="s">
        <v>31</v>
      </c>
      <c r="R10" s="159"/>
      <c r="S10" s="129" t="s">
        <v>35</v>
      </c>
      <c r="T10" s="130"/>
      <c r="U10" s="126" t="s">
        <v>34</v>
      </c>
      <c r="V10" s="130"/>
      <c r="W10" s="126" t="s">
        <v>33</v>
      </c>
      <c r="X10" s="130"/>
      <c r="Y10" s="126" t="s">
        <v>115</v>
      </c>
      <c r="Z10" s="127"/>
      <c r="AA10" s="126" t="s">
        <v>32</v>
      </c>
      <c r="AB10" s="127"/>
      <c r="AC10" s="126" t="s">
        <v>31</v>
      </c>
      <c r="AD10" s="143"/>
      <c r="AE10" s="138"/>
      <c r="AF10" s="139"/>
      <c r="AG10" s="124"/>
      <c r="AH10" s="125"/>
    </row>
    <row r="11" spans="1:34" ht="32.25" customHeight="1">
      <c r="A11" s="152"/>
      <c r="B11" s="155"/>
      <c r="C11" s="36" t="s">
        <v>29</v>
      </c>
      <c r="D11" s="37" t="s">
        <v>30</v>
      </c>
      <c r="E11" s="38" t="s">
        <v>29</v>
      </c>
      <c r="F11" s="39" t="s">
        <v>30</v>
      </c>
      <c r="G11" s="38" t="s">
        <v>29</v>
      </c>
      <c r="H11" s="39" t="s">
        <v>30</v>
      </c>
      <c r="I11" s="38" t="s">
        <v>29</v>
      </c>
      <c r="J11" s="39" t="s">
        <v>30</v>
      </c>
      <c r="K11" s="38" t="s">
        <v>29</v>
      </c>
      <c r="L11" s="39" t="s">
        <v>30</v>
      </c>
      <c r="M11" s="38" t="s">
        <v>29</v>
      </c>
      <c r="N11" s="39" t="s">
        <v>30</v>
      </c>
      <c r="O11" s="38" t="s">
        <v>29</v>
      </c>
      <c r="P11" s="39" t="s">
        <v>30</v>
      </c>
      <c r="Q11" s="40" t="s">
        <v>29</v>
      </c>
      <c r="R11" s="39" t="s">
        <v>30</v>
      </c>
      <c r="S11" s="38" t="s">
        <v>29</v>
      </c>
      <c r="T11" s="39" t="s">
        <v>30</v>
      </c>
      <c r="U11" s="38" t="s">
        <v>29</v>
      </c>
      <c r="V11" s="39" t="s">
        <v>30</v>
      </c>
      <c r="W11" s="38" t="s">
        <v>29</v>
      </c>
      <c r="X11" s="39" t="s">
        <v>30</v>
      </c>
      <c r="Y11" s="38" t="s">
        <v>29</v>
      </c>
      <c r="Z11" s="39" t="s">
        <v>30</v>
      </c>
      <c r="AA11" s="38" t="s">
        <v>29</v>
      </c>
      <c r="AB11" s="39" t="s">
        <v>30</v>
      </c>
      <c r="AC11" s="40" t="s">
        <v>29</v>
      </c>
      <c r="AD11" s="39" t="s">
        <v>30</v>
      </c>
      <c r="AE11" s="36" t="s">
        <v>29</v>
      </c>
      <c r="AF11" s="37" t="s">
        <v>30</v>
      </c>
      <c r="AG11" s="38" t="s">
        <v>29</v>
      </c>
      <c r="AH11" s="39" t="s">
        <v>30</v>
      </c>
    </row>
    <row r="12" spans="1:34" s="46" customFormat="1">
      <c r="A12" s="41">
        <v>1</v>
      </c>
      <c r="B12" s="41">
        <v>2</v>
      </c>
      <c r="C12" s="42">
        <v>3</v>
      </c>
      <c r="D12" s="42">
        <v>4</v>
      </c>
      <c r="E12" s="43">
        <v>5</v>
      </c>
      <c r="F12" s="43">
        <v>6</v>
      </c>
      <c r="G12" s="43">
        <v>7</v>
      </c>
      <c r="H12" s="43">
        <v>8</v>
      </c>
      <c r="I12" s="43">
        <v>9</v>
      </c>
      <c r="J12" s="43">
        <v>10</v>
      </c>
      <c r="K12" s="42">
        <v>11</v>
      </c>
      <c r="L12" s="42">
        <v>12</v>
      </c>
      <c r="M12" s="43">
        <v>13</v>
      </c>
      <c r="N12" s="43">
        <v>14</v>
      </c>
      <c r="O12" s="43">
        <v>15</v>
      </c>
      <c r="P12" s="43">
        <v>16</v>
      </c>
      <c r="Q12" s="43">
        <v>17</v>
      </c>
      <c r="R12" s="44">
        <v>18</v>
      </c>
      <c r="S12" s="43">
        <v>19</v>
      </c>
      <c r="T12" s="43">
        <v>20</v>
      </c>
      <c r="U12" s="43">
        <v>21</v>
      </c>
      <c r="V12" s="43">
        <v>22</v>
      </c>
      <c r="W12" s="43">
        <v>23</v>
      </c>
      <c r="X12" s="43">
        <v>24</v>
      </c>
      <c r="Y12" s="42">
        <v>25</v>
      </c>
      <c r="Z12" s="42">
        <v>26</v>
      </c>
      <c r="AA12" s="43">
        <v>27</v>
      </c>
      <c r="AB12" s="43">
        <v>28</v>
      </c>
      <c r="AC12" s="45">
        <v>29</v>
      </c>
      <c r="AD12" s="43">
        <v>30</v>
      </c>
      <c r="AE12" s="42">
        <v>31</v>
      </c>
      <c r="AF12" s="42">
        <v>32</v>
      </c>
      <c r="AG12" s="43">
        <v>33</v>
      </c>
      <c r="AH12" s="43">
        <v>34</v>
      </c>
    </row>
    <row r="13" spans="1:34" ht="36.75" customHeight="1">
      <c r="A13" s="47"/>
      <c r="B13" s="48" t="s">
        <v>28</v>
      </c>
      <c r="C13" s="22">
        <f>C14+C18+C21+C25</f>
        <v>0</v>
      </c>
      <c r="D13" s="33">
        <f>D14+D18+D21+D25</f>
        <v>0</v>
      </c>
      <c r="E13" s="22">
        <f>G13+S13</f>
        <v>0</v>
      </c>
      <c r="F13" s="33">
        <f>H13+T13</f>
        <v>0</v>
      </c>
      <c r="G13" s="22">
        <f>I13+K13+M13+O13+Q13</f>
        <v>0</v>
      </c>
      <c r="H13" s="33">
        <f>J13+L13+N13+P13+R13</f>
        <v>0</v>
      </c>
      <c r="I13" s="22">
        <f t="shared" ref="I13:AH13" si="0">I14+I18+I21+I25</f>
        <v>0</v>
      </c>
      <c r="J13" s="33">
        <f t="shared" si="0"/>
        <v>0</v>
      </c>
      <c r="K13" s="22">
        <f t="shared" si="0"/>
        <v>0</v>
      </c>
      <c r="L13" s="33">
        <f t="shared" si="0"/>
        <v>0</v>
      </c>
      <c r="M13" s="22">
        <f t="shared" si="0"/>
        <v>0</v>
      </c>
      <c r="N13" s="33">
        <f t="shared" si="0"/>
        <v>0</v>
      </c>
      <c r="O13" s="22">
        <f t="shared" si="0"/>
        <v>0</v>
      </c>
      <c r="P13" s="33">
        <f t="shared" si="0"/>
        <v>0</v>
      </c>
      <c r="Q13" s="22">
        <f t="shared" si="0"/>
        <v>0</v>
      </c>
      <c r="R13" s="33">
        <f t="shared" si="0"/>
        <v>0</v>
      </c>
      <c r="S13" s="22">
        <f>U13+W13+Y13+AA13+AC13</f>
        <v>0</v>
      </c>
      <c r="T13" s="33">
        <f>V13+X13+Z13+AB13+AD13</f>
        <v>0</v>
      </c>
      <c r="U13" s="22">
        <f t="shared" si="0"/>
        <v>0</v>
      </c>
      <c r="V13" s="33">
        <f t="shared" si="0"/>
        <v>0</v>
      </c>
      <c r="W13" s="22">
        <f t="shared" si="0"/>
        <v>0</v>
      </c>
      <c r="X13" s="33">
        <f t="shared" si="0"/>
        <v>0</v>
      </c>
      <c r="Y13" s="22">
        <f t="shared" si="0"/>
        <v>0</v>
      </c>
      <c r="Z13" s="33">
        <f t="shared" si="0"/>
        <v>0</v>
      </c>
      <c r="AA13" s="22">
        <f t="shared" si="0"/>
        <v>0</v>
      </c>
      <c r="AB13" s="33">
        <f t="shared" si="0"/>
        <v>0</v>
      </c>
      <c r="AC13" s="22">
        <f t="shared" si="0"/>
        <v>0</v>
      </c>
      <c r="AD13" s="33">
        <f t="shared" si="0"/>
        <v>0</v>
      </c>
      <c r="AE13" s="22">
        <f t="shared" si="0"/>
        <v>0</v>
      </c>
      <c r="AF13" s="33">
        <f t="shared" si="0"/>
        <v>0</v>
      </c>
      <c r="AG13" s="22">
        <f t="shared" si="0"/>
        <v>0</v>
      </c>
      <c r="AH13" s="33">
        <f t="shared" si="0"/>
        <v>0</v>
      </c>
    </row>
    <row r="14" spans="1:34" ht="58.5" customHeight="1">
      <c r="A14" s="49">
        <v>1</v>
      </c>
      <c r="B14" s="50" t="s">
        <v>51</v>
      </c>
      <c r="C14" s="105"/>
      <c r="D14" s="29"/>
      <c r="E14" s="23">
        <f>G14+S14</f>
        <v>0</v>
      </c>
      <c r="F14" s="24">
        <f>H14+T14</f>
        <v>0</v>
      </c>
      <c r="G14" s="23">
        <f>I14+K14+M14+O14+Q14</f>
        <v>0</v>
      </c>
      <c r="H14" s="24">
        <f>J14+L14+N14+P14+R14</f>
        <v>0</v>
      </c>
      <c r="I14" s="28"/>
      <c r="J14" s="29"/>
      <c r="K14" s="28"/>
      <c r="L14" s="29"/>
      <c r="M14" s="28"/>
      <c r="N14" s="29"/>
      <c r="O14" s="28"/>
      <c r="P14" s="29"/>
      <c r="Q14" s="28"/>
      <c r="R14" s="29"/>
      <c r="S14" s="23">
        <f>U14+W14+Y14+AA14+AC14</f>
        <v>0</v>
      </c>
      <c r="T14" s="24">
        <f>V14+X14+Z14+AB14+AD14</f>
        <v>0</v>
      </c>
      <c r="U14" s="28"/>
      <c r="V14" s="29"/>
      <c r="W14" s="28"/>
      <c r="X14" s="29"/>
      <c r="Y14" s="28"/>
      <c r="Z14" s="29"/>
      <c r="AA14" s="28"/>
      <c r="AB14" s="29"/>
      <c r="AC14" s="28"/>
      <c r="AD14" s="29"/>
      <c r="AE14" s="28"/>
      <c r="AF14" s="29"/>
      <c r="AG14" s="28"/>
      <c r="AH14" s="29"/>
    </row>
    <row r="15" spans="1:34" ht="63.75" customHeight="1">
      <c r="A15" s="51">
        <v>43101</v>
      </c>
      <c r="B15" s="52" t="s">
        <v>117</v>
      </c>
      <c r="C15" s="19"/>
      <c r="D15" s="14"/>
      <c r="E15" s="23">
        <f t="shared" ref="E15:E80" si="1">G15+S15</f>
        <v>0</v>
      </c>
      <c r="F15" s="24">
        <f t="shared" ref="F15:F80" si="2">H15+T15</f>
        <v>0</v>
      </c>
      <c r="G15" s="23">
        <f t="shared" ref="G15:G80" si="3">I15+K15+M15+O15+Q15</f>
        <v>0</v>
      </c>
      <c r="H15" s="24">
        <f t="shared" ref="H15:H80" si="4">J15+L15+N15+P15+R15</f>
        <v>0</v>
      </c>
      <c r="I15" s="13"/>
      <c r="J15" s="14"/>
      <c r="K15" s="13"/>
      <c r="L15" s="14"/>
      <c r="M15" s="13"/>
      <c r="N15" s="14"/>
      <c r="O15" s="13"/>
      <c r="P15" s="14"/>
      <c r="Q15" s="13"/>
      <c r="R15" s="14"/>
      <c r="S15" s="23">
        <f t="shared" ref="S15:S80" si="5">U15+W15+Y15+AA15+AC15</f>
        <v>0</v>
      </c>
      <c r="T15" s="24">
        <f t="shared" ref="T15:T80" si="6">V15+X15+Z15+AB15+AD15</f>
        <v>0</v>
      </c>
      <c r="U15" s="13"/>
      <c r="V15" s="14"/>
      <c r="W15" s="13"/>
      <c r="X15" s="14"/>
      <c r="Y15" s="13"/>
      <c r="Z15" s="14"/>
      <c r="AA15" s="13"/>
      <c r="AB15" s="14"/>
      <c r="AC15" s="13"/>
      <c r="AD15" s="14"/>
      <c r="AE15" s="13"/>
      <c r="AF15" s="14"/>
      <c r="AG15" s="13"/>
      <c r="AH15" s="14"/>
    </row>
    <row r="16" spans="1:34" ht="67.5" customHeight="1">
      <c r="A16" s="51">
        <v>43132</v>
      </c>
      <c r="B16" s="52" t="s">
        <v>52</v>
      </c>
      <c r="C16" s="20"/>
      <c r="D16" s="14"/>
      <c r="E16" s="23">
        <f t="shared" si="1"/>
        <v>0</v>
      </c>
      <c r="F16" s="24">
        <f t="shared" si="2"/>
        <v>0</v>
      </c>
      <c r="G16" s="23">
        <f t="shared" si="3"/>
        <v>0</v>
      </c>
      <c r="H16" s="24">
        <f t="shared" si="4"/>
        <v>0</v>
      </c>
      <c r="I16" s="13"/>
      <c r="J16" s="14"/>
      <c r="K16" s="13"/>
      <c r="L16" s="14"/>
      <c r="M16" s="13"/>
      <c r="N16" s="14"/>
      <c r="O16" s="13"/>
      <c r="P16" s="14"/>
      <c r="Q16" s="13"/>
      <c r="R16" s="14"/>
      <c r="S16" s="23">
        <f t="shared" si="5"/>
        <v>0</v>
      </c>
      <c r="T16" s="24">
        <f t="shared" si="6"/>
        <v>0</v>
      </c>
      <c r="U16" s="13"/>
      <c r="V16" s="14"/>
      <c r="W16" s="13"/>
      <c r="X16" s="14"/>
      <c r="Y16" s="13"/>
      <c r="Z16" s="14"/>
      <c r="AA16" s="13"/>
      <c r="AB16" s="14"/>
      <c r="AC16" s="13"/>
      <c r="AD16" s="14"/>
      <c r="AE16" s="13"/>
      <c r="AF16" s="14"/>
      <c r="AG16" s="13"/>
      <c r="AH16" s="14"/>
    </row>
    <row r="17" spans="1:34" ht="60" customHeight="1">
      <c r="A17" s="51">
        <v>43160</v>
      </c>
      <c r="B17" s="52" t="s">
        <v>127</v>
      </c>
      <c r="C17" s="21"/>
      <c r="D17" s="18"/>
      <c r="E17" s="23">
        <f t="shared" si="1"/>
        <v>0</v>
      </c>
      <c r="F17" s="24">
        <f t="shared" si="2"/>
        <v>0</v>
      </c>
      <c r="G17" s="23">
        <f t="shared" si="3"/>
        <v>0</v>
      </c>
      <c r="H17" s="24">
        <f t="shared" si="4"/>
        <v>0</v>
      </c>
      <c r="I17" s="13"/>
      <c r="J17" s="14"/>
      <c r="K17" s="13"/>
      <c r="L17" s="14"/>
      <c r="M17" s="13"/>
      <c r="N17" s="14"/>
      <c r="O17" s="13"/>
      <c r="P17" s="14"/>
      <c r="Q17" s="13"/>
      <c r="R17" s="14"/>
      <c r="S17" s="23">
        <f t="shared" si="5"/>
        <v>0</v>
      </c>
      <c r="T17" s="24">
        <f t="shared" si="6"/>
        <v>0</v>
      </c>
      <c r="U17" s="16"/>
      <c r="V17" s="15"/>
      <c r="W17" s="16"/>
      <c r="X17" s="15"/>
      <c r="Y17" s="16"/>
      <c r="Z17" s="15"/>
      <c r="AA17" s="16"/>
      <c r="AB17" s="15"/>
      <c r="AC17" s="16"/>
      <c r="AD17" s="15"/>
      <c r="AE17" s="16"/>
      <c r="AF17" s="15"/>
      <c r="AG17" s="16"/>
      <c r="AH17" s="15"/>
    </row>
    <row r="18" spans="1:34" ht="50.25" customHeight="1">
      <c r="A18" s="49">
        <v>2</v>
      </c>
      <c r="B18" s="50" t="s">
        <v>53</v>
      </c>
      <c r="C18" s="25"/>
      <c r="D18" s="26"/>
      <c r="E18" s="23">
        <f t="shared" si="1"/>
        <v>0</v>
      </c>
      <c r="F18" s="24">
        <f t="shared" si="2"/>
        <v>0</v>
      </c>
      <c r="G18" s="23">
        <f t="shared" si="3"/>
        <v>0</v>
      </c>
      <c r="H18" s="24">
        <f t="shared" si="4"/>
        <v>0</v>
      </c>
      <c r="I18" s="27"/>
      <c r="J18" s="26"/>
      <c r="K18" s="27"/>
      <c r="L18" s="26"/>
      <c r="M18" s="27"/>
      <c r="N18" s="26"/>
      <c r="O18" s="27"/>
      <c r="P18" s="26"/>
      <c r="Q18" s="27"/>
      <c r="R18" s="26"/>
      <c r="S18" s="23">
        <f t="shared" si="5"/>
        <v>0</v>
      </c>
      <c r="T18" s="24">
        <f t="shared" si="6"/>
        <v>0</v>
      </c>
      <c r="U18" s="27"/>
      <c r="V18" s="26"/>
      <c r="W18" s="27"/>
      <c r="X18" s="26"/>
      <c r="Y18" s="27"/>
      <c r="Z18" s="26"/>
      <c r="AA18" s="27"/>
      <c r="AB18" s="26"/>
      <c r="AC18" s="27"/>
      <c r="AD18" s="26"/>
      <c r="AE18" s="27"/>
      <c r="AF18" s="26"/>
      <c r="AG18" s="27"/>
      <c r="AH18" s="26"/>
    </row>
    <row r="19" spans="1:34" ht="71.25" customHeight="1">
      <c r="A19" s="51">
        <v>43102</v>
      </c>
      <c r="B19" s="52" t="s">
        <v>54</v>
      </c>
      <c r="C19" s="20"/>
      <c r="D19" s="14"/>
      <c r="E19" s="23">
        <f t="shared" si="1"/>
        <v>0</v>
      </c>
      <c r="F19" s="24">
        <f t="shared" si="2"/>
        <v>0</v>
      </c>
      <c r="G19" s="23">
        <f t="shared" si="3"/>
        <v>0</v>
      </c>
      <c r="H19" s="24">
        <f t="shared" si="4"/>
        <v>0</v>
      </c>
      <c r="I19" s="13"/>
      <c r="J19" s="14"/>
      <c r="K19" s="13"/>
      <c r="L19" s="14"/>
      <c r="M19" s="13"/>
      <c r="N19" s="14"/>
      <c r="O19" s="13"/>
      <c r="P19" s="14"/>
      <c r="Q19" s="13"/>
      <c r="R19" s="14"/>
      <c r="S19" s="23">
        <f t="shared" si="5"/>
        <v>0</v>
      </c>
      <c r="T19" s="24">
        <f t="shared" si="6"/>
        <v>0</v>
      </c>
      <c r="U19" s="13"/>
      <c r="V19" s="14"/>
      <c r="W19" s="13"/>
      <c r="X19" s="14"/>
      <c r="Y19" s="13"/>
      <c r="Z19" s="14"/>
      <c r="AA19" s="13"/>
      <c r="AB19" s="14"/>
      <c r="AC19" s="13"/>
      <c r="AD19" s="14"/>
      <c r="AE19" s="13"/>
      <c r="AF19" s="14"/>
      <c r="AG19" s="13"/>
      <c r="AH19" s="14"/>
    </row>
    <row r="20" spans="1:34" ht="76.5" customHeight="1">
      <c r="A20" s="51">
        <v>43133</v>
      </c>
      <c r="B20" s="52" t="s">
        <v>121</v>
      </c>
      <c r="C20" s="20"/>
      <c r="D20" s="14"/>
      <c r="E20" s="23">
        <f t="shared" si="1"/>
        <v>0</v>
      </c>
      <c r="F20" s="24">
        <f t="shared" si="2"/>
        <v>0</v>
      </c>
      <c r="G20" s="23">
        <f t="shared" si="3"/>
        <v>0</v>
      </c>
      <c r="H20" s="24">
        <f t="shared" si="4"/>
        <v>0</v>
      </c>
      <c r="I20" s="13"/>
      <c r="J20" s="14"/>
      <c r="K20" s="13"/>
      <c r="L20" s="14"/>
      <c r="M20" s="13"/>
      <c r="N20" s="14"/>
      <c r="O20" s="13"/>
      <c r="P20" s="14"/>
      <c r="Q20" s="13"/>
      <c r="R20" s="14"/>
      <c r="S20" s="23">
        <f t="shared" si="5"/>
        <v>0</v>
      </c>
      <c r="T20" s="24">
        <f t="shared" si="6"/>
        <v>0</v>
      </c>
      <c r="U20" s="13"/>
      <c r="V20" s="14"/>
      <c r="W20" s="13"/>
      <c r="X20" s="14"/>
      <c r="Y20" s="13"/>
      <c r="Z20" s="14"/>
      <c r="AA20" s="13"/>
      <c r="AB20" s="14"/>
      <c r="AC20" s="13"/>
      <c r="AD20" s="14"/>
      <c r="AE20" s="13"/>
      <c r="AF20" s="14"/>
      <c r="AG20" s="13"/>
      <c r="AH20" s="14"/>
    </row>
    <row r="21" spans="1:34" ht="49.5" customHeight="1">
      <c r="A21" s="49">
        <v>3</v>
      </c>
      <c r="B21" s="50" t="s">
        <v>156</v>
      </c>
      <c r="C21" s="25"/>
      <c r="D21" s="26"/>
      <c r="E21" s="23">
        <f t="shared" si="1"/>
        <v>0</v>
      </c>
      <c r="F21" s="24">
        <f t="shared" si="2"/>
        <v>0</v>
      </c>
      <c r="G21" s="23">
        <f t="shared" si="3"/>
        <v>0</v>
      </c>
      <c r="H21" s="24">
        <f t="shared" si="4"/>
        <v>0</v>
      </c>
      <c r="I21" s="27"/>
      <c r="J21" s="26"/>
      <c r="K21" s="27"/>
      <c r="L21" s="26"/>
      <c r="M21" s="27"/>
      <c r="N21" s="26"/>
      <c r="O21" s="27"/>
      <c r="P21" s="26"/>
      <c r="Q21" s="27"/>
      <c r="R21" s="26"/>
      <c r="S21" s="23">
        <f t="shared" si="5"/>
        <v>0</v>
      </c>
      <c r="T21" s="24">
        <f t="shared" si="6"/>
        <v>0</v>
      </c>
      <c r="U21" s="27"/>
      <c r="V21" s="26"/>
      <c r="W21" s="27"/>
      <c r="X21" s="26"/>
      <c r="Y21" s="27"/>
      <c r="Z21" s="26"/>
      <c r="AA21" s="27"/>
      <c r="AB21" s="26"/>
      <c r="AC21" s="27"/>
      <c r="AD21" s="26"/>
      <c r="AE21" s="27"/>
      <c r="AF21" s="26"/>
      <c r="AG21" s="27"/>
      <c r="AH21" s="26"/>
    </row>
    <row r="22" spans="1:34" ht="42.75" customHeight="1">
      <c r="A22" s="51">
        <v>43103</v>
      </c>
      <c r="B22" s="52" t="s">
        <v>27</v>
      </c>
      <c r="C22" s="20"/>
      <c r="D22" s="14"/>
      <c r="E22" s="23">
        <f t="shared" si="1"/>
        <v>0</v>
      </c>
      <c r="F22" s="24">
        <f t="shared" si="2"/>
        <v>0</v>
      </c>
      <c r="G22" s="23">
        <f t="shared" si="3"/>
        <v>0</v>
      </c>
      <c r="H22" s="24">
        <f t="shared" si="4"/>
        <v>0</v>
      </c>
      <c r="I22" s="13"/>
      <c r="J22" s="14"/>
      <c r="K22" s="13"/>
      <c r="L22" s="14"/>
      <c r="M22" s="13"/>
      <c r="N22" s="14"/>
      <c r="O22" s="13"/>
      <c r="P22" s="14"/>
      <c r="Q22" s="13"/>
      <c r="R22" s="14"/>
      <c r="S22" s="23">
        <f t="shared" si="5"/>
        <v>0</v>
      </c>
      <c r="T22" s="24">
        <f t="shared" si="6"/>
        <v>0</v>
      </c>
      <c r="U22" s="16"/>
      <c r="V22" s="15"/>
      <c r="W22" s="16"/>
      <c r="X22" s="15"/>
      <c r="Y22" s="16"/>
      <c r="Z22" s="15"/>
      <c r="AA22" s="16"/>
      <c r="AB22" s="15"/>
      <c r="AC22" s="16"/>
      <c r="AD22" s="15"/>
      <c r="AE22" s="16"/>
      <c r="AF22" s="15"/>
      <c r="AG22" s="16"/>
      <c r="AH22" s="15"/>
    </row>
    <row r="23" spans="1:34" ht="54" customHeight="1">
      <c r="A23" s="51">
        <v>43134</v>
      </c>
      <c r="B23" s="52" t="s">
        <v>118</v>
      </c>
      <c r="C23" s="20"/>
      <c r="D23" s="14"/>
      <c r="E23" s="23">
        <f t="shared" si="1"/>
        <v>0</v>
      </c>
      <c r="F23" s="24">
        <f t="shared" si="2"/>
        <v>0</v>
      </c>
      <c r="G23" s="23">
        <f t="shared" si="3"/>
        <v>0</v>
      </c>
      <c r="H23" s="24">
        <f t="shared" si="4"/>
        <v>0</v>
      </c>
      <c r="I23" s="13"/>
      <c r="J23" s="14"/>
      <c r="K23" s="13"/>
      <c r="L23" s="14"/>
      <c r="M23" s="13"/>
      <c r="N23" s="14"/>
      <c r="O23" s="13"/>
      <c r="P23" s="14"/>
      <c r="Q23" s="13"/>
      <c r="R23" s="14"/>
      <c r="S23" s="23">
        <f t="shared" si="5"/>
        <v>0</v>
      </c>
      <c r="T23" s="24">
        <f t="shared" si="6"/>
        <v>0</v>
      </c>
      <c r="U23" s="13"/>
      <c r="V23" s="14"/>
      <c r="W23" s="13"/>
      <c r="X23" s="14"/>
      <c r="Y23" s="13"/>
      <c r="Z23" s="14"/>
      <c r="AA23" s="13"/>
      <c r="AB23" s="14"/>
      <c r="AC23" s="13"/>
      <c r="AD23" s="14"/>
      <c r="AE23" s="13"/>
      <c r="AF23" s="14"/>
      <c r="AG23" s="13"/>
      <c r="AH23" s="14"/>
    </row>
    <row r="24" spans="1:34" ht="58.5" customHeight="1">
      <c r="A24" s="51">
        <v>43162</v>
      </c>
      <c r="B24" s="52" t="s">
        <v>119</v>
      </c>
      <c r="C24" s="20"/>
      <c r="D24" s="14"/>
      <c r="E24" s="23">
        <f t="shared" si="1"/>
        <v>0</v>
      </c>
      <c r="F24" s="24">
        <f t="shared" si="2"/>
        <v>0</v>
      </c>
      <c r="G24" s="23">
        <f t="shared" si="3"/>
        <v>0</v>
      </c>
      <c r="H24" s="24">
        <f t="shared" si="4"/>
        <v>0</v>
      </c>
      <c r="I24" s="13"/>
      <c r="J24" s="14"/>
      <c r="K24" s="13"/>
      <c r="L24" s="14"/>
      <c r="M24" s="13"/>
      <c r="N24" s="14"/>
      <c r="O24" s="13"/>
      <c r="P24" s="14"/>
      <c r="Q24" s="13"/>
      <c r="R24" s="14"/>
      <c r="S24" s="23">
        <f t="shared" si="5"/>
        <v>0</v>
      </c>
      <c r="T24" s="24">
        <f t="shared" si="6"/>
        <v>0</v>
      </c>
      <c r="U24" s="13"/>
      <c r="V24" s="14"/>
      <c r="W24" s="13"/>
      <c r="X24" s="14"/>
      <c r="Y24" s="13"/>
      <c r="Z24" s="14"/>
      <c r="AA24" s="13"/>
      <c r="AB24" s="14"/>
      <c r="AC24" s="13"/>
      <c r="AD24" s="14"/>
      <c r="AE24" s="13"/>
      <c r="AF24" s="14"/>
      <c r="AG24" s="13"/>
      <c r="AH24" s="14"/>
    </row>
    <row r="25" spans="1:34" ht="36" customHeight="1">
      <c r="A25" s="49">
        <v>4</v>
      </c>
      <c r="B25" s="54" t="s">
        <v>55</v>
      </c>
      <c r="C25" s="25"/>
      <c r="D25" s="26"/>
      <c r="E25" s="23">
        <f t="shared" si="1"/>
        <v>0</v>
      </c>
      <c r="F25" s="24">
        <f t="shared" si="2"/>
        <v>0</v>
      </c>
      <c r="G25" s="23">
        <f t="shared" si="3"/>
        <v>0</v>
      </c>
      <c r="H25" s="24">
        <f t="shared" si="4"/>
        <v>0</v>
      </c>
      <c r="I25" s="27"/>
      <c r="J25" s="26"/>
      <c r="K25" s="27"/>
      <c r="L25" s="26"/>
      <c r="M25" s="27"/>
      <c r="N25" s="26"/>
      <c r="O25" s="27"/>
      <c r="P25" s="26"/>
      <c r="Q25" s="27"/>
      <c r="R25" s="26"/>
      <c r="S25" s="23">
        <f t="shared" si="5"/>
        <v>0</v>
      </c>
      <c r="T25" s="24">
        <f t="shared" si="6"/>
        <v>0</v>
      </c>
      <c r="U25" s="28"/>
      <c r="V25" s="29"/>
      <c r="W25" s="28"/>
      <c r="X25" s="29"/>
      <c r="Y25" s="28"/>
      <c r="Z25" s="29"/>
      <c r="AA25" s="28"/>
      <c r="AB25" s="29"/>
      <c r="AC25" s="28"/>
      <c r="AD25" s="29"/>
      <c r="AE25" s="28"/>
      <c r="AF25" s="29"/>
      <c r="AG25" s="28"/>
      <c r="AH25" s="29"/>
    </row>
    <row r="26" spans="1:34" ht="33.75" customHeight="1">
      <c r="A26" s="51">
        <v>43104</v>
      </c>
      <c r="B26" s="52" t="s">
        <v>56</v>
      </c>
      <c r="C26" s="20"/>
      <c r="D26" s="14"/>
      <c r="E26" s="23">
        <f t="shared" si="1"/>
        <v>0</v>
      </c>
      <c r="F26" s="24">
        <f t="shared" si="2"/>
        <v>0</v>
      </c>
      <c r="G26" s="23">
        <f t="shared" si="3"/>
        <v>0</v>
      </c>
      <c r="H26" s="24">
        <f t="shared" si="4"/>
        <v>0</v>
      </c>
      <c r="I26" s="13"/>
      <c r="J26" s="14"/>
      <c r="K26" s="13"/>
      <c r="L26" s="14"/>
      <c r="M26" s="13"/>
      <c r="N26" s="14"/>
      <c r="O26" s="13"/>
      <c r="P26" s="14"/>
      <c r="Q26" s="13"/>
      <c r="R26" s="14"/>
      <c r="S26" s="23">
        <f t="shared" si="5"/>
        <v>0</v>
      </c>
      <c r="T26" s="24">
        <f t="shared" si="6"/>
        <v>0</v>
      </c>
      <c r="U26" s="13"/>
      <c r="V26" s="14"/>
      <c r="W26" s="13"/>
      <c r="X26" s="14"/>
      <c r="Y26" s="13"/>
      <c r="Z26" s="14"/>
      <c r="AA26" s="13"/>
      <c r="AB26" s="14"/>
      <c r="AC26" s="13"/>
      <c r="AD26" s="14"/>
      <c r="AE26" s="13"/>
      <c r="AF26" s="14"/>
      <c r="AG26" s="13"/>
      <c r="AH26" s="14"/>
    </row>
    <row r="27" spans="1:34" ht="37.5" customHeight="1">
      <c r="A27" s="55"/>
      <c r="B27" s="56" t="s">
        <v>26</v>
      </c>
      <c r="C27" s="57">
        <f>C28+C29+C30+C33+C35+C36+C50+C51+C56+C57+C58+C59+C60+C62+C64+C65</f>
        <v>0</v>
      </c>
      <c r="D27" s="58">
        <f>D28+D29+D30+D33+D35+D36+D50+D51+D56+D57+D58+D59+D60+D62+D64+D65</f>
        <v>0</v>
      </c>
      <c r="E27" s="57">
        <f t="shared" si="1"/>
        <v>0</v>
      </c>
      <c r="F27" s="58">
        <f t="shared" si="2"/>
        <v>0</v>
      </c>
      <c r="G27" s="57">
        <f t="shared" si="3"/>
        <v>0</v>
      </c>
      <c r="H27" s="58">
        <f t="shared" si="4"/>
        <v>0</v>
      </c>
      <c r="I27" s="57">
        <f t="shared" ref="I27:AH27" si="7">I28+I29+I30+I33+I35+I36+I50+I51+I56+I57+I58+I59+I60+I62+I64+I65</f>
        <v>0</v>
      </c>
      <c r="J27" s="58">
        <f t="shared" si="7"/>
        <v>0</v>
      </c>
      <c r="K27" s="57">
        <f t="shared" si="7"/>
        <v>0</v>
      </c>
      <c r="L27" s="58">
        <f t="shared" si="7"/>
        <v>0</v>
      </c>
      <c r="M27" s="57">
        <f t="shared" si="7"/>
        <v>0</v>
      </c>
      <c r="N27" s="58">
        <f t="shared" si="7"/>
        <v>0</v>
      </c>
      <c r="O27" s="57">
        <f t="shared" si="7"/>
        <v>0</v>
      </c>
      <c r="P27" s="58">
        <f t="shared" si="7"/>
        <v>0</v>
      </c>
      <c r="Q27" s="57">
        <f t="shared" si="7"/>
        <v>0</v>
      </c>
      <c r="R27" s="58">
        <f t="shared" si="7"/>
        <v>0</v>
      </c>
      <c r="S27" s="57">
        <f t="shared" si="5"/>
        <v>0</v>
      </c>
      <c r="T27" s="58">
        <f t="shared" si="6"/>
        <v>0</v>
      </c>
      <c r="U27" s="57">
        <f t="shared" si="7"/>
        <v>0</v>
      </c>
      <c r="V27" s="58">
        <f t="shared" si="7"/>
        <v>0</v>
      </c>
      <c r="W27" s="57">
        <f t="shared" si="7"/>
        <v>0</v>
      </c>
      <c r="X27" s="58">
        <f t="shared" si="7"/>
        <v>0</v>
      </c>
      <c r="Y27" s="57">
        <f t="shared" si="7"/>
        <v>0</v>
      </c>
      <c r="Z27" s="58">
        <f t="shared" si="7"/>
        <v>0</v>
      </c>
      <c r="AA27" s="57">
        <f t="shared" si="7"/>
        <v>0</v>
      </c>
      <c r="AB27" s="58">
        <f t="shared" si="7"/>
        <v>0</v>
      </c>
      <c r="AC27" s="57">
        <f t="shared" si="7"/>
        <v>0</v>
      </c>
      <c r="AD27" s="58">
        <f t="shared" si="7"/>
        <v>0</v>
      </c>
      <c r="AE27" s="57">
        <f t="shared" si="7"/>
        <v>0</v>
      </c>
      <c r="AF27" s="58">
        <f t="shared" si="7"/>
        <v>0</v>
      </c>
      <c r="AG27" s="57">
        <f t="shared" si="7"/>
        <v>0</v>
      </c>
      <c r="AH27" s="58">
        <f t="shared" si="7"/>
        <v>0</v>
      </c>
    </row>
    <row r="28" spans="1:34" ht="56.25" customHeight="1">
      <c r="A28" s="50">
        <v>5</v>
      </c>
      <c r="B28" s="50" t="s">
        <v>155</v>
      </c>
      <c r="C28" s="25"/>
      <c r="D28" s="26"/>
      <c r="E28" s="23">
        <f t="shared" si="1"/>
        <v>0</v>
      </c>
      <c r="F28" s="24">
        <f t="shared" si="2"/>
        <v>0</v>
      </c>
      <c r="G28" s="23">
        <f t="shared" si="3"/>
        <v>0</v>
      </c>
      <c r="H28" s="24">
        <f t="shared" si="4"/>
        <v>0</v>
      </c>
      <c r="I28" s="27"/>
      <c r="J28" s="26"/>
      <c r="K28" s="27"/>
      <c r="L28" s="26"/>
      <c r="M28" s="27"/>
      <c r="N28" s="26"/>
      <c r="O28" s="27"/>
      <c r="P28" s="26"/>
      <c r="Q28" s="27"/>
      <c r="R28" s="26"/>
      <c r="S28" s="23">
        <f t="shared" si="5"/>
        <v>0</v>
      </c>
      <c r="T28" s="24">
        <f t="shared" si="6"/>
        <v>0</v>
      </c>
      <c r="U28" s="28"/>
      <c r="V28" s="29"/>
      <c r="W28" s="28"/>
      <c r="X28" s="29"/>
      <c r="Y28" s="28"/>
      <c r="Z28" s="29"/>
      <c r="AA28" s="28"/>
      <c r="AB28" s="29"/>
      <c r="AC28" s="28"/>
      <c r="AD28" s="29"/>
      <c r="AE28" s="28"/>
      <c r="AF28" s="29"/>
      <c r="AG28" s="28"/>
      <c r="AH28" s="29"/>
    </row>
    <row r="29" spans="1:34" ht="39.75" customHeight="1">
      <c r="A29" s="59">
        <v>6</v>
      </c>
      <c r="B29" s="50" t="s">
        <v>57</v>
      </c>
      <c r="C29" s="25"/>
      <c r="D29" s="26"/>
      <c r="E29" s="23">
        <f t="shared" si="1"/>
        <v>0</v>
      </c>
      <c r="F29" s="24">
        <f t="shared" si="2"/>
        <v>0</v>
      </c>
      <c r="G29" s="23">
        <f t="shared" si="3"/>
        <v>0</v>
      </c>
      <c r="H29" s="24">
        <f t="shared" si="4"/>
        <v>0</v>
      </c>
      <c r="I29" s="27"/>
      <c r="J29" s="26"/>
      <c r="K29" s="27"/>
      <c r="L29" s="26"/>
      <c r="M29" s="27"/>
      <c r="N29" s="26"/>
      <c r="O29" s="27"/>
      <c r="P29" s="26"/>
      <c r="Q29" s="27"/>
      <c r="R29" s="26"/>
      <c r="S29" s="23">
        <f t="shared" si="5"/>
        <v>0</v>
      </c>
      <c r="T29" s="24">
        <f t="shared" si="6"/>
        <v>0</v>
      </c>
      <c r="U29" s="27"/>
      <c r="V29" s="26"/>
      <c r="W29" s="27"/>
      <c r="X29" s="26"/>
      <c r="Y29" s="27"/>
      <c r="Z29" s="26"/>
      <c r="AA29" s="27"/>
      <c r="AB29" s="26"/>
      <c r="AC29" s="27"/>
      <c r="AD29" s="26"/>
      <c r="AE29" s="27"/>
      <c r="AF29" s="26"/>
      <c r="AG29" s="27"/>
      <c r="AH29" s="26"/>
    </row>
    <row r="30" spans="1:34" ht="62.25" customHeight="1">
      <c r="A30" s="50">
        <v>7</v>
      </c>
      <c r="B30" s="50" t="s">
        <v>148</v>
      </c>
      <c r="C30" s="25"/>
      <c r="D30" s="26"/>
      <c r="E30" s="23">
        <f t="shared" si="1"/>
        <v>0</v>
      </c>
      <c r="F30" s="24">
        <f t="shared" si="2"/>
        <v>0</v>
      </c>
      <c r="G30" s="23">
        <f t="shared" si="3"/>
        <v>0</v>
      </c>
      <c r="H30" s="24">
        <f t="shared" si="4"/>
        <v>0</v>
      </c>
      <c r="I30" s="27"/>
      <c r="J30" s="26"/>
      <c r="K30" s="27"/>
      <c r="L30" s="26"/>
      <c r="M30" s="27"/>
      <c r="N30" s="26"/>
      <c r="O30" s="27"/>
      <c r="P30" s="26"/>
      <c r="Q30" s="27"/>
      <c r="R30" s="26"/>
      <c r="S30" s="23">
        <f t="shared" si="5"/>
        <v>0</v>
      </c>
      <c r="T30" s="24">
        <f t="shared" si="6"/>
        <v>0</v>
      </c>
      <c r="U30" s="27"/>
      <c r="V30" s="26"/>
      <c r="W30" s="27"/>
      <c r="X30" s="26"/>
      <c r="Y30" s="27"/>
      <c r="Z30" s="26"/>
      <c r="AA30" s="27"/>
      <c r="AB30" s="26"/>
      <c r="AC30" s="27"/>
      <c r="AD30" s="26"/>
      <c r="AE30" s="27"/>
      <c r="AF30" s="26"/>
      <c r="AG30" s="27"/>
      <c r="AH30" s="26"/>
    </row>
    <row r="31" spans="1:34" ht="57.75" customHeight="1">
      <c r="A31" s="51">
        <v>43107</v>
      </c>
      <c r="B31" s="52" t="s">
        <v>149</v>
      </c>
      <c r="C31" s="20"/>
      <c r="D31" s="14"/>
      <c r="E31" s="23">
        <f t="shared" si="1"/>
        <v>0</v>
      </c>
      <c r="F31" s="24">
        <f t="shared" si="2"/>
        <v>0</v>
      </c>
      <c r="G31" s="23">
        <f t="shared" si="3"/>
        <v>0</v>
      </c>
      <c r="H31" s="24">
        <f t="shared" si="4"/>
        <v>0</v>
      </c>
      <c r="I31" s="13"/>
      <c r="J31" s="14"/>
      <c r="K31" s="13"/>
      <c r="L31" s="14"/>
      <c r="M31" s="13"/>
      <c r="N31" s="14"/>
      <c r="O31" s="13"/>
      <c r="P31" s="14"/>
      <c r="Q31" s="13"/>
      <c r="R31" s="14"/>
      <c r="S31" s="23">
        <f t="shared" si="5"/>
        <v>0</v>
      </c>
      <c r="T31" s="24">
        <f t="shared" si="6"/>
        <v>0</v>
      </c>
      <c r="U31" s="13"/>
      <c r="V31" s="14"/>
      <c r="W31" s="13"/>
      <c r="X31" s="14"/>
      <c r="Y31" s="13"/>
      <c r="Z31" s="14"/>
      <c r="AA31" s="13"/>
      <c r="AB31" s="14"/>
      <c r="AC31" s="13"/>
      <c r="AD31" s="14"/>
      <c r="AE31" s="13"/>
      <c r="AF31" s="14"/>
      <c r="AG31" s="13"/>
      <c r="AH31" s="14"/>
    </row>
    <row r="32" spans="1:34" ht="45.75" customHeight="1">
      <c r="A32" s="51">
        <v>43138</v>
      </c>
      <c r="B32" s="52" t="s">
        <v>150</v>
      </c>
      <c r="C32" s="20"/>
      <c r="D32" s="14"/>
      <c r="E32" s="23">
        <f t="shared" si="1"/>
        <v>0</v>
      </c>
      <c r="F32" s="24">
        <f t="shared" si="2"/>
        <v>0</v>
      </c>
      <c r="G32" s="23">
        <f t="shared" si="3"/>
        <v>0</v>
      </c>
      <c r="H32" s="24">
        <f t="shared" si="4"/>
        <v>0</v>
      </c>
      <c r="I32" s="13"/>
      <c r="J32" s="14"/>
      <c r="K32" s="13"/>
      <c r="L32" s="14"/>
      <c r="M32" s="13"/>
      <c r="N32" s="14"/>
      <c r="O32" s="13"/>
      <c r="P32" s="14"/>
      <c r="Q32" s="13"/>
      <c r="R32" s="14"/>
      <c r="S32" s="23">
        <f t="shared" si="5"/>
        <v>0</v>
      </c>
      <c r="T32" s="24">
        <f t="shared" si="6"/>
        <v>0</v>
      </c>
      <c r="U32" s="13"/>
      <c r="V32" s="14"/>
      <c r="W32" s="13"/>
      <c r="X32" s="14"/>
      <c r="Y32" s="13"/>
      <c r="Z32" s="14"/>
      <c r="AA32" s="13"/>
      <c r="AB32" s="14"/>
      <c r="AC32" s="13"/>
      <c r="AD32" s="14"/>
      <c r="AE32" s="13"/>
      <c r="AF32" s="14"/>
      <c r="AG32" s="13"/>
      <c r="AH32" s="14"/>
    </row>
    <row r="33" spans="1:34" ht="79.5" customHeight="1">
      <c r="A33" s="50">
        <v>8</v>
      </c>
      <c r="B33" s="50" t="s">
        <v>146</v>
      </c>
      <c r="C33" s="25"/>
      <c r="D33" s="26"/>
      <c r="E33" s="23">
        <f t="shared" si="1"/>
        <v>0</v>
      </c>
      <c r="F33" s="24">
        <f t="shared" si="2"/>
        <v>0</v>
      </c>
      <c r="G33" s="23">
        <f t="shared" si="3"/>
        <v>0</v>
      </c>
      <c r="H33" s="24">
        <f t="shared" si="4"/>
        <v>0</v>
      </c>
      <c r="I33" s="27"/>
      <c r="J33" s="26"/>
      <c r="K33" s="27"/>
      <c r="L33" s="26"/>
      <c r="M33" s="27"/>
      <c r="N33" s="26"/>
      <c r="O33" s="27"/>
      <c r="P33" s="26"/>
      <c r="Q33" s="27"/>
      <c r="R33" s="26"/>
      <c r="S33" s="23">
        <f t="shared" si="5"/>
        <v>0</v>
      </c>
      <c r="T33" s="24">
        <f t="shared" si="6"/>
        <v>0</v>
      </c>
      <c r="U33" s="27"/>
      <c r="V33" s="26"/>
      <c r="W33" s="27"/>
      <c r="X33" s="26"/>
      <c r="Y33" s="27"/>
      <c r="Z33" s="26"/>
      <c r="AA33" s="27"/>
      <c r="AB33" s="26"/>
      <c r="AC33" s="27"/>
      <c r="AD33" s="26"/>
      <c r="AE33" s="27"/>
      <c r="AF33" s="26"/>
      <c r="AG33" s="27"/>
      <c r="AH33" s="26"/>
    </row>
    <row r="34" spans="1:34" ht="46.5" customHeight="1">
      <c r="A34" s="51">
        <v>43108</v>
      </c>
      <c r="B34" s="52" t="s">
        <v>58</v>
      </c>
      <c r="C34" s="20"/>
      <c r="D34" s="14"/>
      <c r="E34" s="23">
        <f t="shared" si="1"/>
        <v>0</v>
      </c>
      <c r="F34" s="24">
        <f t="shared" si="2"/>
        <v>0</v>
      </c>
      <c r="G34" s="23">
        <f t="shared" si="3"/>
        <v>0</v>
      </c>
      <c r="H34" s="24">
        <f t="shared" si="4"/>
        <v>0</v>
      </c>
      <c r="I34" s="13"/>
      <c r="J34" s="14"/>
      <c r="K34" s="13"/>
      <c r="L34" s="14"/>
      <c r="M34" s="13"/>
      <c r="N34" s="14"/>
      <c r="O34" s="13"/>
      <c r="P34" s="14"/>
      <c r="Q34" s="13"/>
      <c r="R34" s="14"/>
      <c r="S34" s="23">
        <f t="shared" si="5"/>
        <v>0</v>
      </c>
      <c r="T34" s="24">
        <f t="shared" si="6"/>
        <v>0</v>
      </c>
      <c r="U34" s="13"/>
      <c r="V34" s="14"/>
      <c r="W34" s="13"/>
      <c r="X34" s="14"/>
      <c r="Y34" s="13"/>
      <c r="Z34" s="14"/>
      <c r="AA34" s="13"/>
      <c r="AB34" s="14"/>
      <c r="AC34" s="13"/>
      <c r="AD34" s="14"/>
      <c r="AE34" s="13"/>
      <c r="AF34" s="14"/>
      <c r="AG34" s="13"/>
      <c r="AH34" s="14"/>
    </row>
    <row r="35" spans="1:34" ht="99" customHeight="1">
      <c r="A35" s="50">
        <v>9</v>
      </c>
      <c r="B35" s="50" t="s">
        <v>162</v>
      </c>
      <c r="C35" s="25"/>
      <c r="D35" s="26"/>
      <c r="E35" s="23">
        <f t="shared" si="1"/>
        <v>0</v>
      </c>
      <c r="F35" s="24">
        <f t="shared" si="2"/>
        <v>0</v>
      </c>
      <c r="G35" s="23">
        <f t="shared" si="3"/>
        <v>0</v>
      </c>
      <c r="H35" s="24">
        <f t="shared" si="4"/>
        <v>0</v>
      </c>
      <c r="I35" s="27"/>
      <c r="J35" s="26"/>
      <c r="K35" s="27"/>
      <c r="L35" s="26"/>
      <c r="M35" s="27"/>
      <c r="N35" s="26"/>
      <c r="O35" s="27"/>
      <c r="P35" s="26"/>
      <c r="Q35" s="27"/>
      <c r="R35" s="26"/>
      <c r="S35" s="23">
        <f t="shared" si="5"/>
        <v>0</v>
      </c>
      <c r="T35" s="24">
        <f t="shared" si="6"/>
        <v>0</v>
      </c>
      <c r="U35" s="27"/>
      <c r="V35" s="26"/>
      <c r="W35" s="27"/>
      <c r="X35" s="26"/>
      <c r="Y35" s="27"/>
      <c r="Z35" s="26"/>
      <c r="AA35" s="27"/>
      <c r="AB35" s="26"/>
      <c r="AC35" s="27"/>
      <c r="AD35" s="26"/>
      <c r="AE35" s="27"/>
      <c r="AF35" s="26"/>
      <c r="AG35" s="27"/>
      <c r="AH35" s="26"/>
    </row>
    <row r="36" spans="1:34" ht="42.75" customHeight="1">
      <c r="A36" s="50">
        <v>10</v>
      </c>
      <c r="B36" s="50" t="s">
        <v>151</v>
      </c>
      <c r="C36" s="25"/>
      <c r="D36" s="26"/>
      <c r="E36" s="23">
        <f t="shared" si="1"/>
        <v>0</v>
      </c>
      <c r="F36" s="24">
        <f t="shared" si="2"/>
        <v>0</v>
      </c>
      <c r="G36" s="23">
        <f t="shared" si="3"/>
        <v>0</v>
      </c>
      <c r="H36" s="24">
        <f t="shared" si="4"/>
        <v>0</v>
      </c>
      <c r="I36" s="27"/>
      <c r="J36" s="26"/>
      <c r="K36" s="27"/>
      <c r="L36" s="26"/>
      <c r="M36" s="27"/>
      <c r="N36" s="26"/>
      <c r="O36" s="27"/>
      <c r="P36" s="26"/>
      <c r="Q36" s="27"/>
      <c r="R36" s="26"/>
      <c r="S36" s="23">
        <f t="shared" si="5"/>
        <v>0</v>
      </c>
      <c r="T36" s="24">
        <f t="shared" si="6"/>
        <v>0</v>
      </c>
      <c r="U36" s="27"/>
      <c r="V36" s="26"/>
      <c r="W36" s="27"/>
      <c r="X36" s="26"/>
      <c r="Y36" s="27"/>
      <c r="Z36" s="26"/>
      <c r="AA36" s="27"/>
      <c r="AB36" s="26"/>
      <c r="AC36" s="27"/>
      <c r="AD36" s="26"/>
      <c r="AE36" s="27"/>
      <c r="AF36" s="26"/>
      <c r="AG36" s="27"/>
      <c r="AH36" s="26"/>
    </row>
    <row r="37" spans="1:34" ht="27" customHeight="1">
      <c r="A37" s="60">
        <v>43110</v>
      </c>
      <c r="B37" s="50" t="s">
        <v>59</v>
      </c>
      <c r="C37" s="25"/>
      <c r="D37" s="26"/>
      <c r="E37" s="23">
        <f t="shared" si="1"/>
        <v>0</v>
      </c>
      <c r="F37" s="24">
        <f t="shared" si="2"/>
        <v>0</v>
      </c>
      <c r="G37" s="23">
        <f t="shared" si="3"/>
        <v>0</v>
      </c>
      <c r="H37" s="24">
        <f t="shared" si="4"/>
        <v>0</v>
      </c>
      <c r="I37" s="27"/>
      <c r="J37" s="26"/>
      <c r="K37" s="27"/>
      <c r="L37" s="26"/>
      <c r="M37" s="27"/>
      <c r="N37" s="26"/>
      <c r="O37" s="27"/>
      <c r="P37" s="26"/>
      <c r="Q37" s="27"/>
      <c r="R37" s="26"/>
      <c r="S37" s="23">
        <f t="shared" si="5"/>
        <v>0</v>
      </c>
      <c r="T37" s="24">
        <f t="shared" si="6"/>
        <v>0</v>
      </c>
      <c r="U37" s="27"/>
      <c r="V37" s="26"/>
      <c r="W37" s="27"/>
      <c r="X37" s="26"/>
      <c r="Y37" s="27"/>
      <c r="Z37" s="26"/>
      <c r="AA37" s="27"/>
      <c r="AB37" s="26"/>
      <c r="AC37" s="27"/>
      <c r="AD37" s="26"/>
      <c r="AE37" s="27"/>
      <c r="AF37" s="26"/>
      <c r="AG37" s="27"/>
      <c r="AH37" s="26"/>
    </row>
    <row r="38" spans="1:34" ht="46.5" customHeight="1">
      <c r="A38" s="60">
        <v>43141</v>
      </c>
      <c r="B38" s="50" t="s">
        <v>154</v>
      </c>
      <c r="C38" s="25"/>
      <c r="D38" s="26"/>
      <c r="E38" s="23">
        <f t="shared" si="1"/>
        <v>0</v>
      </c>
      <c r="F38" s="24">
        <f t="shared" si="2"/>
        <v>0</v>
      </c>
      <c r="G38" s="23">
        <f t="shared" si="3"/>
        <v>0</v>
      </c>
      <c r="H38" s="24">
        <f t="shared" si="4"/>
        <v>0</v>
      </c>
      <c r="I38" s="27"/>
      <c r="J38" s="26"/>
      <c r="K38" s="27"/>
      <c r="L38" s="26"/>
      <c r="M38" s="27"/>
      <c r="N38" s="26"/>
      <c r="O38" s="27"/>
      <c r="P38" s="26"/>
      <c r="Q38" s="27"/>
      <c r="R38" s="26"/>
      <c r="S38" s="23">
        <f t="shared" si="5"/>
        <v>0</v>
      </c>
      <c r="T38" s="24">
        <f t="shared" si="6"/>
        <v>0</v>
      </c>
      <c r="U38" s="27"/>
      <c r="V38" s="26"/>
      <c r="W38" s="27"/>
      <c r="X38" s="26"/>
      <c r="Y38" s="27"/>
      <c r="Z38" s="26"/>
      <c r="AA38" s="27"/>
      <c r="AB38" s="26"/>
      <c r="AC38" s="27"/>
      <c r="AD38" s="26"/>
      <c r="AE38" s="27"/>
      <c r="AF38" s="26"/>
      <c r="AG38" s="27"/>
      <c r="AH38" s="26"/>
    </row>
    <row r="39" spans="1:34" ht="26.25" customHeight="1">
      <c r="A39" s="61" t="s">
        <v>72</v>
      </c>
      <c r="B39" s="52" t="s">
        <v>128</v>
      </c>
      <c r="C39" s="20"/>
      <c r="D39" s="14"/>
      <c r="E39" s="23">
        <f t="shared" si="1"/>
        <v>0</v>
      </c>
      <c r="F39" s="24">
        <f t="shared" si="2"/>
        <v>0</v>
      </c>
      <c r="G39" s="23">
        <f t="shared" si="3"/>
        <v>0</v>
      </c>
      <c r="H39" s="24">
        <f t="shared" si="4"/>
        <v>0</v>
      </c>
      <c r="I39" s="13"/>
      <c r="J39" s="14"/>
      <c r="K39" s="13"/>
      <c r="L39" s="14"/>
      <c r="M39" s="13"/>
      <c r="N39" s="14"/>
      <c r="O39" s="13"/>
      <c r="P39" s="14"/>
      <c r="Q39" s="13"/>
      <c r="R39" s="14"/>
      <c r="S39" s="23">
        <f t="shared" si="5"/>
        <v>0</v>
      </c>
      <c r="T39" s="24">
        <f t="shared" si="6"/>
        <v>0</v>
      </c>
      <c r="U39" s="13"/>
      <c r="V39" s="14"/>
      <c r="W39" s="13"/>
      <c r="X39" s="14"/>
      <c r="Y39" s="13"/>
      <c r="Z39" s="14"/>
      <c r="AA39" s="13"/>
      <c r="AB39" s="14"/>
      <c r="AC39" s="13"/>
      <c r="AD39" s="14"/>
      <c r="AE39" s="13"/>
      <c r="AF39" s="14"/>
      <c r="AG39" s="13"/>
      <c r="AH39" s="14"/>
    </row>
    <row r="40" spans="1:34" ht="24.75" customHeight="1">
      <c r="A40" s="61" t="s">
        <v>73</v>
      </c>
      <c r="B40" s="52" t="s">
        <v>129</v>
      </c>
      <c r="C40" s="20"/>
      <c r="D40" s="14"/>
      <c r="E40" s="23">
        <f t="shared" si="1"/>
        <v>0</v>
      </c>
      <c r="F40" s="24">
        <f t="shared" si="2"/>
        <v>0</v>
      </c>
      <c r="G40" s="23">
        <f t="shared" si="3"/>
        <v>0</v>
      </c>
      <c r="H40" s="24">
        <f t="shared" si="4"/>
        <v>0</v>
      </c>
      <c r="I40" s="13"/>
      <c r="J40" s="14"/>
      <c r="K40" s="13"/>
      <c r="L40" s="14"/>
      <c r="M40" s="13"/>
      <c r="N40" s="14"/>
      <c r="O40" s="13"/>
      <c r="P40" s="14"/>
      <c r="Q40" s="13"/>
      <c r="R40" s="14"/>
      <c r="S40" s="23">
        <f t="shared" si="5"/>
        <v>0</v>
      </c>
      <c r="T40" s="24">
        <f t="shared" si="6"/>
        <v>0</v>
      </c>
      <c r="U40" s="13"/>
      <c r="V40" s="14"/>
      <c r="W40" s="13"/>
      <c r="X40" s="14"/>
      <c r="Y40" s="13"/>
      <c r="Z40" s="14"/>
      <c r="AA40" s="13"/>
      <c r="AB40" s="14"/>
      <c r="AC40" s="13"/>
      <c r="AD40" s="14"/>
      <c r="AE40" s="13"/>
      <c r="AF40" s="14"/>
      <c r="AG40" s="13"/>
      <c r="AH40" s="14"/>
    </row>
    <row r="41" spans="1:34" ht="33" customHeight="1">
      <c r="A41" s="62">
        <v>43169</v>
      </c>
      <c r="B41" s="63" t="s">
        <v>60</v>
      </c>
      <c r="C41" s="25"/>
      <c r="D41" s="26"/>
      <c r="E41" s="23">
        <f t="shared" si="1"/>
        <v>0</v>
      </c>
      <c r="F41" s="24">
        <f t="shared" si="2"/>
        <v>0</v>
      </c>
      <c r="G41" s="23">
        <f t="shared" si="3"/>
        <v>0</v>
      </c>
      <c r="H41" s="24">
        <f t="shared" si="4"/>
        <v>0</v>
      </c>
      <c r="I41" s="27"/>
      <c r="J41" s="26"/>
      <c r="K41" s="27"/>
      <c r="L41" s="26"/>
      <c r="M41" s="27"/>
      <c r="N41" s="26"/>
      <c r="O41" s="27"/>
      <c r="P41" s="26"/>
      <c r="Q41" s="27"/>
      <c r="R41" s="26"/>
      <c r="S41" s="23">
        <f t="shared" si="5"/>
        <v>0</v>
      </c>
      <c r="T41" s="24">
        <f t="shared" si="6"/>
        <v>0</v>
      </c>
      <c r="U41" s="27"/>
      <c r="V41" s="26"/>
      <c r="W41" s="27"/>
      <c r="X41" s="26"/>
      <c r="Y41" s="27"/>
      <c r="Z41" s="26"/>
      <c r="AA41" s="27"/>
      <c r="AB41" s="26"/>
      <c r="AC41" s="27"/>
      <c r="AD41" s="26"/>
      <c r="AE41" s="27"/>
      <c r="AF41" s="26"/>
      <c r="AG41" s="27"/>
      <c r="AH41" s="26"/>
    </row>
    <row r="42" spans="1:34" ht="26.25" customHeight="1">
      <c r="A42" s="61" t="s">
        <v>112</v>
      </c>
      <c r="B42" s="64" t="s">
        <v>61</v>
      </c>
      <c r="C42" s="20"/>
      <c r="D42" s="14"/>
      <c r="E42" s="23">
        <f t="shared" si="1"/>
        <v>0</v>
      </c>
      <c r="F42" s="24">
        <f t="shared" si="2"/>
        <v>0</v>
      </c>
      <c r="G42" s="23">
        <f t="shared" si="3"/>
        <v>0</v>
      </c>
      <c r="H42" s="24">
        <f t="shared" si="4"/>
        <v>0</v>
      </c>
      <c r="I42" s="13"/>
      <c r="J42" s="14"/>
      <c r="K42" s="13"/>
      <c r="L42" s="14"/>
      <c r="M42" s="13"/>
      <c r="N42" s="14"/>
      <c r="O42" s="13"/>
      <c r="P42" s="14"/>
      <c r="Q42" s="13"/>
      <c r="R42" s="14"/>
      <c r="S42" s="23">
        <f t="shared" si="5"/>
        <v>0</v>
      </c>
      <c r="T42" s="24">
        <f t="shared" si="6"/>
        <v>0</v>
      </c>
      <c r="U42" s="13"/>
      <c r="V42" s="14"/>
      <c r="W42" s="13"/>
      <c r="X42" s="14"/>
      <c r="Y42" s="13"/>
      <c r="Z42" s="14"/>
      <c r="AA42" s="13"/>
      <c r="AB42" s="14"/>
      <c r="AC42" s="13"/>
      <c r="AD42" s="14"/>
      <c r="AE42" s="13"/>
      <c r="AF42" s="14"/>
      <c r="AG42" s="13"/>
      <c r="AH42" s="14"/>
    </row>
    <row r="43" spans="1:34" ht="28.5" customHeight="1">
      <c r="A43" s="61" t="s">
        <v>113</v>
      </c>
      <c r="B43" s="64" t="s">
        <v>62</v>
      </c>
      <c r="C43" s="20"/>
      <c r="D43" s="14"/>
      <c r="E43" s="23">
        <f t="shared" si="1"/>
        <v>0</v>
      </c>
      <c r="F43" s="24">
        <f t="shared" si="2"/>
        <v>0</v>
      </c>
      <c r="G43" s="23">
        <f t="shared" si="3"/>
        <v>0</v>
      </c>
      <c r="H43" s="24">
        <f t="shared" si="4"/>
        <v>0</v>
      </c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23">
        <f t="shared" si="5"/>
        <v>0</v>
      </c>
      <c r="T43" s="24">
        <f t="shared" si="6"/>
        <v>0</v>
      </c>
      <c r="U43" s="13"/>
      <c r="V43" s="14"/>
      <c r="W43" s="13"/>
      <c r="X43" s="14"/>
      <c r="Y43" s="13"/>
      <c r="Z43" s="14"/>
      <c r="AA43" s="13"/>
      <c r="AB43" s="14"/>
      <c r="AC43" s="13"/>
      <c r="AD43" s="14"/>
      <c r="AE43" s="13"/>
      <c r="AF43" s="14"/>
      <c r="AG43" s="13"/>
      <c r="AH43" s="14"/>
    </row>
    <row r="44" spans="1:34" ht="26.25" customHeight="1">
      <c r="A44" s="61" t="s">
        <v>114</v>
      </c>
      <c r="B44" s="64" t="s">
        <v>63</v>
      </c>
      <c r="C44" s="20"/>
      <c r="D44" s="14"/>
      <c r="E44" s="23">
        <f t="shared" si="1"/>
        <v>0</v>
      </c>
      <c r="F44" s="24">
        <f t="shared" si="2"/>
        <v>0</v>
      </c>
      <c r="G44" s="23">
        <f t="shared" si="3"/>
        <v>0</v>
      </c>
      <c r="H44" s="24">
        <f t="shared" si="4"/>
        <v>0</v>
      </c>
      <c r="I44" s="13"/>
      <c r="J44" s="14"/>
      <c r="K44" s="13"/>
      <c r="L44" s="14"/>
      <c r="M44" s="13"/>
      <c r="N44" s="14"/>
      <c r="O44" s="13"/>
      <c r="P44" s="14"/>
      <c r="Q44" s="13"/>
      <c r="R44" s="14"/>
      <c r="S44" s="23">
        <f t="shared" si="5"/>
        <v>0</v>
      </c>
      <c r="T44" s="24">
        <f t="shared" si="6"/>
        <v>0</v>
      </c>
      <c r="U44" s="13"/>
      <c r="V44" s="14"/>
      <c r="W44" s="13"/>
      <c r="X44" s="14"/>
      <c r="Y44" s="13"/>
      <c r="Z44" s="14"/>
      <c r="AA44" s="13"/>
      <c r="AB44" s="14"/>
      <c r="AC44" s="13"/>
      <c r="AD44" s="14"/>
      <c r="AE44" s="13"/>
      <c r="AF44" s="14"/>
      <c r="AG44" s="13"/>
      <c r="AH44" s="14"/>
    </row>
    <row r="45" spans="1:34" ht="40.5" customHeight="1">
      <c r="A45" s="61" t="s">
        <v>140</v>
      </c>
      <c r="B45" s="64" t="s">
        <v>147</v>
      </c>
      <c r="C45" s="20"/>
      <c r="D45" s="14"/>
      <c r="E45" s="23">
        <f t="shared" si="1"/>
        <v>0</v>
      </c>
      <c r="F45" s="24">
        <f t="shared" si="2"/>
        <v>0</v>
      </c>
      <c r="G45" s="23">
        <f t="shared" si="3"/>
        <v>0</v>
      </c>
      <c r="H45" s="24">
        <f t="shared" si="4"/>
        <v>0</v>
      </c>
      <c r="I45" s="13"/>
      <c r="J45" s="14"/>
      <c r="K45" s="13"/>
      <c r="L45" s="14"/>
      <c r="M45" s="13"/>
      <c r="N45" s="14"/>
      <c r="O45" s="13"/>
      <c r="P45" s="14"/>
      <c r="Q45" s="13"/>
      <c r="R45" s="14"/>
      <c r="S45" s="23">
        <f t="shared" si="5"/>
        <v>0</v>
      </c>
      <c r="T45" s="24">
        <f t="shared" si="6"/>
        <v>0</v>
      </c>
      <c r="U45" s="13"/>
      <c r="V45" s="14"/>
      <c r="W45" s="13"/>
      <c r="X45" s="14"/>
      <c r="Y45" s="13"/>
      <c r="Z45" s="14"/>
      <c r="AA45" s="13"/>
      <c r="AB45" s="14"/>
      <c r="AC45" s="13"/>
      <c r="AD45" s="14"/>
      <c r="AE45" s="13"/>
      <c r="AF45" s="14"/>
      <c r="AG45" s="13"/>
      <c r="AH45" s="14"/>
    </row>
    <row r="46" spans="1:34" ht="33" customHeight="1">
      <c r="A46" s="65" t="s">
        <v>22</v>
      </c>
      <c r="B46" s="63" t="s">
        <v>64</v>
      </c>
      <c r="C46" s="25"/>
      <c r="D46" s="26"/>
      <c r="E46" s="23">
        <f t="shared" si="1"/>
        <v>0</v>
      </c>
      <c r="F46" s="24">
        <f t="shared" si="2"/>
        <v>0</v>
      </c>
      <c r="G46" s="23">
        <f t="shared" si="3"/>
        <v>0</v>
      </c>
      <c r="H46" s="24">
        <f t="shared" si="4"/>
        <v>0</v>
      </c>
      <c r="I46" s="27"/>
      <c r="J46" s="26"/>
      <c r="K46" s="27"/>
      <c r="L46" s="26"/>
      <c r="M46" s="27"/>
      <c r="N46" s="26"/>
      <c r="O46" s="27"/>
      <c r="P46" s="26"/>
      <c r="Q46" s="27"/>
      <c r="R46" s="26"/>
      <c r="S46" s="23">
        <f t="shared" si="5"/>
        <v>0</v>
      </c>
      <c r="T46" s="24">
        <f t="shared" si="6"/>
        <v>0</v>
      </c>
      <c r="U46" s="27"/>
      <c r="V46" s="26"/>
      <c r="W46" s="27"/>
      <c r="X46" s="26"/>
      <c r="Y46" s="27"/>
      <c r="Z46" s="26"/>
      <c r="AA46" s="27"/>
      <c r="AB46" s="26"/>
      <c r="AC46" s="27"/>
      <c r="AD46" s="26"/>
      <c r="AE46" s="27"/>
      <c r="AF46" s="26"/>
      <c r="AG46" s="27"/>
      <c r="AH46" s="26"/>
    </row>
    <row r="47" spans="1:34" ht="57.75" customHeight="1">
      <c r="A47" s="65" t="s">
        <v>20</v>
      </c>
      <c r="B47" s="50" t="s">
        <v>65</v>
      </c>
      <c r="C47" s="25"/>
      <c r="D47" s="26"/>
      <c r="E47" s="23">
        <f t="shared" si="1"/>
        <v>0</v>
      </c>
      <c r="F47" s="24">
        <f t="shared" si="2"/>
        <v>0</v>
      </c>
      <c r="G47" s="23">
        <f t="shared" si="3"/>
        <v>0</v>
      </c>
      <c r="H47" s="24">
        <f t="shared" si="4"/>
        <v>0</v>
      </c>
      <c r="I47" s="27"/>
      <c r="J47" s="26"/>
      <c r="K47" s="27"/>
      <c r="L47" s="26"/>
      <c r="M47" s="27"/>
      <c r="N47" s="26"/>
      <c r="O47" s="27"/>
      <c r="P47" s="26"/>
      <c r="Q47" s="27"/>
      <c r="R47" s="26"/>
      <c r="S47" s="23">
        <f t="shared" si="5"/>
        <v>0</v>
      </c>
      <c r="T47" s="24">
        <f t="shared" si="6"/>
        <v>0</v>
      </c>
      <c r="U47" s="28"/>
      <c r="V47" s="29"/>
      <c r="W47" s="28"/>
      <c r="X47" s="29"/>
      <c r="Y47" s="28"/>
      <c r="Z47" s="29"/>
      <c r="AA47" s="28"/>
      <c r="AB47" s="29"/>
      <c r="AC47" s="28"/>
      <c r="AD47" s="29"/>
      <c r="AE47" s="28"/>
      <c r="AF47" s="29"/>
      <c r="AG47" s="28"/>
      <c r="AH47" s="29"/>
    </row>
    <row r="48" spans="1:34" ht="40.5" customHeight="1">
      <c r="A48" s="66" t="s">
        <v>67</v>
      </c>
      <c r="B48" s="50" t="s">
        <v>66</v>
      </c>
      <c r="C48" s="25"/>
      <c r="D48" s="26"/>
      <c r="E48" s="23">
        <f t="shared" si="1"/>
        <v>0</v>
      </c>
      <c r="F48" s="24">
        <f t="shared" si="2"/>
        <v>0</v>
      </c>
      <c r="G48" s="23">
        <f t="shared" si="3"/>
        <v>0</v>
      </c>
      <c r="H48" s="24">
        <f t="shared" si="4"/>
        <v>0</v>
      </c>
      <c r="I48" s="27"/>
      <c r="J48" s="26"/>
      <c r="K48" s="27"/>
      <c r="L48" s="26"/>
      <c r="M48" s="27"/>
      <c r="N48" s="26"/>
      <c r="O48" s="27"/>
      <c r="P48" s="26"/>
      <c r="Q48" s="27"/>
      <c r="R48" s="26"/>
      <c r="S48" s="23">
        <f t="shared" si="5"/>
        <v>0</v>
      </c>
      <c r="T48" s="24">
        <f t="shared" si="6"/>
        <v>0</v>
      </c>
      <c r="U48" s="27"/>
      <c r="V48" s="26"/>
      <c r="W48" s="27"/>
      <c r="X48" s="26"/>
      <c r="Y48" s="27"/>
      <c r="Z48" s="26"/>
      <c r="AA48" s="27"/>
      <c r="AB48" s="26"/>
      <c r="AC48" s="27"/>
      <c r="AD48" s="26"/>
      <c r="AE48" s="27"/>
      <c r="AF48" s="26"/>
      <c r="AG48" s="27"/>
      <c r="AH48" s="26"/>
    </row>
    <row r="49" spans="1:34" ht="30.75" customHeight="1">
      <c r="A49" s="66" t="s">
        <v>68</v>
      </c>
      <c r="B49" s="50" t="s">
        <v>11</v>
      </c>
      <c r="C49" s="25"/>
      <c r="D49" s="26"/>
      <c r="E49" s="23">
        <f t="shared" si="1"/>
        <v>0</v>
      </c>
      <c r="F49" s="24">
        <f t="shared" si="2"/>
        <v>0</v>
      </c>
      <c r="G49" s="23">
        <f t="shared" si="3"/>
        <v>0</v>
      </c>
      <c r="H49" s="24">
        <f t="shared" si="4"/>
        <v>0</v>
      </c>
      <c r="I49" s="27"/>
      <c r="J49" s="26"/>
      <c r="K49" s="27"/>
      <c r="L49" s="26"/>
      <c r="M49" s="27"/>
      <c r="N49" s="26"/>
      <c r="O49" s="27"/>
      <c r="P49" s="26"/>
      <c r="Q49" s="27"/>
      <c r="R49" s="26"/>
      <c r="S49" s="23">
        <f t="shared" si="5"/>
        <v>0</v>
      </c>
      <c r="T49" s="24">
        <f t="shared" si="6"/>
        <v>0</v>
      </c>
      <c r="U49" s="27"/>
      <c r="V49" s="26"/>
      <c r="W49" s="27"/>
      <c r="X49" s="26"/>
      <c r="Y49" s="27"/>
      <c r="Z49" s="26"/>
      <c r="AA49" s="27"/>
      <c r="AB49" s="26"/>
      <c r="AC49" s="27"/>
      <c r="AD49" s="26"/>
      <c r="AE49" s="27"/>
      <c r="AF49" s="26"/>
      <c r="AG49" s="27"/>
      <c r="AH49" s="26"/>
    </row>
    <row r="50" spans="1:34" ht="54.75" customHeight="1">
      <c r="A50" s="67">
        <v>11</v>
      </c>
      <c r="B50" s="50" t="s">
        <v>132</v>
      </c>
      <c r="C50" s="25"/>
      <c r="D50" s="26"/>
      <c r="E50" s="23">
        <f t="shared" si="1"/>
        <v>0</v>
      </c>
      <c r="F50" s="24">
        <f t="shared" si="2"/>
        <v>0</v>
      </c>
      <c r="G50" s="23">
        <f t="shared" si="3"/>
        <v>0</v>
      </c>
      <c r="H50" s="24">
        <f t="shared" si="4"/>
        <v>0</v>
      </c>
      <c r="I50" s="27"/>
      <c r="J50" s="26"/>
      <c r="K50" s="27"/>
      <c r="L50" s="26"/>
      <c r="M50" s="27"/>
      <c r="N50" s="26"/>
      <c r="O50" s="27"/>
      <c r="P50" s="26"/>
      <c r="Q50" s="27"/>
      <c r="R50" s="26"/>
      <c r="S50" s="23">
        <f t="shared" si="5"/>
        <v>0</v>
      </c>
      <c r="T50" s="24">
        <f t="shared" si="6"/>
        <v>0</v>
      </c>
      <c r="U50" s="27"/>
      <c r="V50" s="26"/>
      <c r="W50" s="27"/>
      <c r="X50" s="26"/>
      <c r="Y50" s="27"/>
      <c r="Z50" s="26"/>
      <c r="AA50" s="27"/>
      <c r="AB50" s="26"/>
      <c r="AC50" s="27"/>
      <c r="AD50" s="26"/>
      <c r="AE50" s="27"/>
      <c r="AF50" s="26"/>
      <c r="AG50" s="27"/>
      <c r="AH50" s="26"/>
    </row>
    <row r="51" spans="1:34" ht="62.25" customHeight="1">
      <c r="A51" s="67">
        <v>12</v>
      </c>
      <c r="B51" s="50" t="s">
        <v>160</v>
      </c>
      <c r="C51" s="25"/>
      <c r="D51" s="26"/>
      <c r="E51" s="23">
        <f t="shared" si="1"/>
        <v>0</v>
      </c>
      <c r="F51" s="24">
        <f t="shared" si="2"/>
        <v>0</v>
      </c>
      <c r="G51" s="23">
        <f t="shared" si="3"/>
        <v>0</v>
      </c>
      <c r="H51" s="24">
        <f t="shared" si="4"/>
        <v>0</v>
      </c>
      <c r="I51" s="27"/>
      <c r="J51" s="26"/>
      <c r="K51" s="27"/>
      <c r="L51" s="26"/>
      <c r="M51" s="27"/>
      <c r="N51" s="26"/>
      <c r="O51" s="27"/>
      <c r="P51" s="26"/>
      <c r="Q51" s="27"/>
      <c r="R51" s="26"/>
      <c r="S51" s="23">
        <f t="shared" si="5"/>
        <v>0</v>
      </c>
      <c r="T51" s="24">
        <f t="shared" si="6"/>
        <v>0</v>
      </c>
      <c r="U51" s="27"/>
      <c r="V51" s="26"/>
      <c r="W51" s="27"/>
      <c r="X51" s="26"/>
      <c r="Y51" s="27"/>
      <c r="Z51" s="26"/>
      <c r="AA51" s="27"/>
      <c r="AB51" s="26"/>
      <c r="AC51" s="27"/>
      <c r="AD51" s="26"/>
      <c r="AE51" s="27"/>
      <c r="AF51" s="26"/>
      <c r="AG51" s="27"/>
      <c r="AH51" s="26"/>
    </row>
    <row r="52" spans="1:34" ht="50.25" customHeight="1">
      <c r="A52" s="68" t="s">
        <v>69</v>
      </c>
      <c r="B52" s="69" t="s">
        <v>144</v>
      </c>
      <c r="C52" s="20"/>
      <c r="D52" s="14"/>
      <c r="E52" s="23">
        <f t="shared" si="1"/>
        <v>0</v>
      </c>
      <c r="F52" s="24">
        <f t="shared" si="2"/>
        <v>0</v>
      </c>
      <c r="G52" s="23">
        <f t="shared" si="3"/>
        <v>0</v>
      </c>
      <c r="H52" s="24">
        <f t="shared" si="4"/>
        <v>0</v>
      </c>
      <c r="I52" s="17"/>
      <c r="J52" s="18"/>
      <c r="K52" s="17"/>
      <c r="L52" s="18"/>
      <c r="M52" s="17"/>
      <c r="N52" s="18"/>
      <c r="O52" s="17"/>
      <c r="P52" s="18"/>
      <c r="Q52" s="17"/>
      <c r="R52" s="18"/>
      <c r="S52" s="23">
        <f t="shared" si="5"/>
        <v>0</v>
      </c>
      <c r="T52" s="24">
        <f t="shared" si="6"/>
        <v>0</v>
      </c>
      <c r="U52" s="17"/>
      <c r="V52" s="18"/>
      <c r="W52" s="17"/>
      <c r="X52" s="18"/>
      <c r="Y52" s="17"/>
      <c r="Z52" s="18"/>
      <c r="AA52" s="17"/>
      <c r="AB52" s="18"/>
      <c r="AC52" s="17"/>
      <c r="AD52" s="18"/>
      <c r="AE52" s="17"/>
      <c r="AF52" s="18"/>
      <c r="AG52" s="17"/>
      <c r="AH52" s="18"/>
    </row>
    <row r="53" spans="1:34" ht="60.75" customHeight="1">
      <c r="A53" s="68" t="s">
        <v>163</v>
      </c>
      <c r="B53" s="69" t="s">
        <v>143</v>
      </c>
      <c r="C53" s="25"/>
      <c r="D53" s="26"/>
      <c r="E53" s="23">
        <f t="shared" si="1"/>
        <v>0</v>
      </c>
      <c r="F53" s="24">
        <f t="shared" si="2"/>
        <v>0</v>
      </c>
      <c r="G53" s="23">
        <f t="shared" si="3"/>
        <v>0</v>
      </c>
      <c r="H53" s="24">
        <f t="shared" si="4"/>
        <v>0</v>
      </c>
      <c r="I53" s="27"/>
      <c r="J53" s="26"/>
      <c r="K53" s="27"/>
      <c r="L53" s="26"/>
      <c r="M53" s="27"/>
      <c r="N53" s="26"/>
      <c r="O53" s="27"/>
      <c r="P53" s="26"/>
      <c r="Q53" s="27"/>
      <c r="R53" s="26"/>
      <c r="S53" s="23">
        <f t="shared" si="5"/>
        <v>0</v>
      </c>
      <c r="T53" s="24">
        <f t="shared" si="6"/>
        <v>0</v>
      </c>
      <c r="U53" s="27"/>
      <c r="V53" s="26"/>
      <c r="W53" s="27"/>
      <c r="X53" s="26"/>
      <c r="Y53" s="27"/>
      <c r="Z53" s="26"/>
      <c r="AA53" s="27"/>
      <c r="AB53" s="26"/>
      <c r="AC53" s="27"/>
      <c r="AD53" s="26"/>
      <c r="AE53" s="27"/>
      <c r="AF53" s="26"/>
      <c r="AG53" s="27"/>
      <c r="AH53" s="26"/>
    </row>
    <row r="54" spans="1:34" ht="56.25" customHeight="1">
      <c r="A54" s="61" t="s">
        <v>70</v>
      </c>
      <c r="B54" s="52" t="s">
        <v>157</v>
      </c>
      <c r="C54" s="20"/>
      <c r="D54" s="14"/>
      <c r="E54" s="23">
        <f t="shared" si="1"/>
        <v>0</v>
      </c>
      <c r="F54" s="24">
        <f t="shared" si="2"/>
        <v>0</v>
      </c>
      <c r="G54" s="23">
        <f t="shared" si="3"/>
        <v>0</v>
      </c>
      <c r="H54" s="24">
        <f t="shared" si="4"/>
        <v>0</v>
      </c>
      <c r="I54" s="13"/>
      <c r="J54" s="14"/>
      <c r="K54" s="13"/>
      <c r="L54" s="14"/>
      <c r="M54" s="13"/>
      <c r="N54" s="14"/>
      <c r="O54" s="13"/>
      <c r="P54" s="14"/>
      <c r="Q54" s="13"/>
      <c r="R54" s="14"/>
      <c r="S54" s="23">
        <f t="shared" si="5"/>
        <v>0</v>
      </c>
      <c r="T54" s="24">
        <f t="shared" si="6"/>
        <v>0</v>
      </c>
      <c r="U54" s="13"/>
      <c r="V54" s="14"/>
      <c r="W54" s="13"/>
      <c r="X54" s="14"/>
      <c r="Y54" s="13"/>
      <c r="Z54" s="14"/>
      <c r="AA54" s="13"/>
      <c r="AB54" s="14"/>
      <c r="AC54" s="13"/>
      <c r="AD54" s="14"/>
      <c r="AE54" s="13"/>
      <c r="AF54" s="14"/>
      <c r="AG54" s="13"/>
      <c r="AH54" s="14"/>
    </row>
    <row r="55" spans="1:34" ht="72.75" customHeight="1">
      <c r="A55" s="61" t="s">
        <v>71</v>
      </c>
      <c r="B55" s="52" t="s">
        <v>16</v>
      </c>
      <c r="C55" s="20"/>
      <c r="D55" s="14"/>
      <c r="E55" s="23">
        <f t="shared" si="1"/>
        <v>0</v>
      </c>
      <c r="F55" s="24">
        <f t="shared" si="2"/>
        <v>0</v>
      </c>
      <c r="G55" s="23">
        <f t="shared" si="3"/>
        <v>0</v>
      </c>
      <c r="H55" s="24">
        <f t="shared" si="4"/>
        <v>0</v>
      </c>
      <c r="I55" s="13"/>
      <c r="J55" s="14"/>
      <c r="K55" s="13"/>
      <c r="L55" s="14"/>
      <c r="M55" s="13"/>
      <c r="N55" s="14"/>
      <c r="O55" s="13"/>
      <c r="P55" s="14"/>
      <c r="Q55" s="13"/>
      <c r="R55" s="14"/>
      <c r="S55" s="23">
        <f t="shared" si="5"/>
        <v>0</v>
      </c>
      <c r="T55" s="24">
        <f t="shared" si="6"/>
        <v>0</v>
      </c>
      <c r="U55" s="13"/>
      <c r="V55" s="14"/>
      <c r="W55" s="13"/>
      <c r="X55" s="14"/>
      <c r="Y55" s="13"/>
      <c r="Z55" s="14"/>
      <c r="AA55" s="13"/>
      <c r="AB55" s="14"/>
      <c r="AC55" s="13"/>
      <c r="AD55" s="14"/>
      <c r="AE55" s="13"/>
      <c r="AF55" s="14"/>
      <c r="AG55" s="13"/>
      <c r="AH55" s="14"/>
    </row>
    <row r="56" spans="1:34" ht="47.25" customHeight="1">
      <c r="A56" s="65" t="s">
        <v>74</v>
      </c>
      <c r="B56" s="63" t="s">
        <v>158</v>
      </c>
      <c r="C56" s="30"/>
      <c r="D56" s="31"/>
      <c r="E56" s="23">
        <f t="shared" si="1"/>
        <v>0</v>
      </c>
      <c r="F56" s="24">
        <f t="shared" si="2"/>
        <v>0</v>
      </c>
      <c r="G56" s="23">
        <f t="shared" si="3"/>
        <v>0</v>
      </c>
      <c r="H56" s="24">
        <f t="shared" si="4"/>
        <v>0</v>
      </c>
      <c r="I56" s="32"/>
      <c r="J56" s="31"/>
      <c r="K56" s="32"/>
      <c r="L56" s="31"/>
      <c r="M56" s="32"/>
      <c r="N56" s="31"/>
      <c r="O56" s="32"/>
      <c r="P56" s="31"/>
      <c r="Q56" s="32"/>
      <c r="R56" s="31"/>
      <c r="S56" s="23">
        <f t="shared" si="5"/>
        <v>0</v>
      </c>
      <c r="T56" s="24">
        <f t="shared" si="6"/>
        <v>0</v>
      </c>
      <c r="U56" s="32"/>
      <c r="V56" s="31"/>
      <c r="W56" s="32"/>
      <c r="X56" s="31"/>
      <c r="Y56" s="32"/>
      <c r="Z56" s="31"/>
      <c r="AA56" s="32"/>
      <c r="AB56" s="31"/>
      <c r="AC56" s="32"/>
      <c r="AD56" s="31"/>
      <c r="AE56" s="32"/>
      <c r="AF56" s="31"/>
      <c r="AG56" s="32"/>
      <c r="AH56" s="31"/>
    </row>
    <row r="57" spans="1:34" ht="59.25" customHeight="1">
      <c r="A57" s="65" t="s">
        <v>75</v>
      </c>
      <c r="B57" s="63" t="s">
        <v>159</v>
      </c>
      <c r="C57" s="30"/>
      <c r="D57" s="31"/>
      <c r="E57" s="23">
        <f t="shared" si="1"/>
        <v>0</v>
      </c>
      <c r="F57" s="24">
        <f t="shared" si="2"/>
        <v>0</v>
      </c>
      <c r="G57" s="23">
        <f t="shared" si="3"/>
        <v>0</v>
      </c>
      <c r="H57" s="24">
        <f t="shared" si="4"/>
        <v>0</v>
      </c>
      <c r="I57" s="32"/>
      <c r="J57" s="31"/>
      <c r="K57" s="32"/>
      <c r="L57" s="31"/>
      <c r="M57" s="32"/>
      <c r="N57" s="31"/>
      <c r="O57" s="32"/>
      <c r="P57" s="31"/>
      <c r="Q57" s="32"/>
      <c r="R57" s="31"/>
      <c r="S57" s="23">
        <f t="shared" si="5"/>
        <v>0</v>
      </c>
      <c r="T57" s="24">
        <f t="shared" si="6"/>
        <v>0</v>
      </c>
      <c r="U57" s="32"/>
      <c r="V57" s="31"/>
      <c r="W57" s="32"/>
      <c r="X57" s="31"/>
      <c r="Y57" s="32"/>
      <c r="Z57" s="31"/>
      <c r="AA57" s="32"/>
      <c r="AB57" s="31"/>
      <c r="AC57" s="32"/>
      <c r="AD57" s="31"/>
      <c r="AE57" s="32"/>
      <c r="AF57" s="31"/>
      <c r="AG57" s="32"/>
      <c r="AH57" s="31"/>
    </row>
    <row r="58" spans="1:34" ht="57.75" customHeight="1">
      <c r="A58" s="65" t="s">
        <v>76</v>
      </c>
      <c r="B58" s="63" t="s">
        <v>116</v>
      </c>
      <c r="C58" s="30"/>
      <c r="D58" s="31"/>
      <c r="E58" s="23">
        <f t="shared" si="1"/>
        <v>0</v>
      </c>
      <c r="F58" s="24">
        <f t="shared" si="2"/>
        <v>0</v>
      </c>
      <c r="G58" s="23">
        <f t="shared" si="3"/>
        <v>0</v>
      </c>
      <c r="H58" s="24">
        <f t="shared" si="4"/>
        <v>0</v>
      </c>
      <c r="I58" s="32"/>
      <c r="J58" s="31"/>
      <c r="K58" s="32"/>
      <c r="L58" s="31"/>
      <c r="M58" s="32"/>
      <c r="N58" s="31"/>
      <c r="O58" s="32"/>
      <c r="P58" s="31"/>
      <c r="Q58" s="32"/>
      <c r="R58" s="31"/>
      <c r="S58" s="23">
        <f t="shared" si="5"/>
        <v>0</v>
      </c>
      <c r="T58" s="24">
        <f t="shared" si="6"/>
        <v>0</v>
      </c>
      <c r="U58" s="32"/>
      <c r="V58" s="31"/>
      <c r="W58" s="32"/>
      <c r="X58" s="31"/>
      <c r="Y58" s="32"/>
      <c r="Z58" s="31"/>
      <c r="AA58" s="32"/>
      <c r="AB58" s="31"/>
      <c r="AC58" s="32"/>
      <c r="AD58" s="31"/>
      <c r="AE58" s="32"/>
      <c r="AF58" s="31"/>
      <c r="AG58" s="32"/>
      <c r="AH58" s="31"/>
    </row>
    <row r="59" spans="1:34" ht="57.75" customHeight="1">
      <c r="A59" s="65" t="s">
        <v>19</v>
      </c>
      <c r="B59" s="63" t="s">
        <v>130</v>
      </c>
      <c r="C59" s="30"/>
      <c r="D59" s="31"/>
      <c r="E59" s="23">
        <f t="shared" si="1"/>
        <v>0</v>
      </c>
      <c r="F59" s="24">
        <f t="shared" si="2"/>
        <v>0</v>
      </c>
      <c r="G59" s="23">
        <f t="shared" si="3"/>
        <v>0</v>
      </c>
      <c r="H59" s="24">
        <f t="shared" si="4"/>
        <v>0</v>
      </c>
      <c r="I59" s="32"/>
      <c r="J59" s="31"/>
      <c r="K59" s="32"/>
      <c r="L59" s="31"/>
      <c r="M59" s="32"/>
      <c r="N59" s="31"/>
      <c r="O59" s="32"/>
      <c r="P59" s="31"/>
      <c r="Q59" s="32"/>
      <c r="R59" s="31"/>
      <c r="S59" s="23">
        <f t="shared" si="5"/>
        <v>0</v>
      </c>
      <c r="T59" s="24">
        <f t="shared" si="6"/>
        <v>0</v>
      </c>
      <c r="U59" s="32"/>
      <c r="V59" s="31"/>
      <c r="W59" s="32"/>
      <c r="X59" s="31"/>
      <c r="Y59" s="32"/>
      <c r="Z59" s="31"/>
      <c r="AA59" s="32"/>
      <c r="AB59" s="31"/>
      <c r="AC59" s="32"/>
      <c r="AD59" s="31"/>
      <c r="AE59" s="32"/>
      <c r="AF59" s="31"/>
      <c r="AG59" s="32"/>
      <c r="AH59" s="31"/>
    </row>
    <row r="60" spans="1:34" ht="81.75" customHeight="1">
      <c r="A60" s="65" t="s">
        <v>18</v>
      </c>
      <c r="B60" s="63" t="s">
        <v>120</v>
      </c>
      <c r="C60" s="30"/>
      <c r="D60" s="31"/>
      <c r="E60" s="23">
        <f t="shared" si="1"/>
        <v>0</v>
      </c>
      <c r="F60" s="24">
        <f t="shared" si="2"/>
        <v>0</v>
      </c>
      <c r="G60" s="23">
        <f t="shared" si="3"/>
        <v>0</v>
      </c>
      <c r="H60" s="24">
        <f t="shared" si="4"/>
        <v>0</v>
      </c>
      <c r="I60" s="32"/>
      <c r="J60" s="31"/>
      <c r="K60" s="32"/>
      <c r="L60" s="31"/>
      <c r="M60" s="32"/>
      <c r="N60" s="31"/>
      <c r="O60" s="32"/>
      <c r="P60" s="31"/>
      <c r="Q60" s="32"/>
      <c r="R60" s="31"/>
      <c r="S60" s="23">
        <f t="shared" si="5"/>
        <v>0</v>
      </c>
      <c r="T60" s="24">
        <f t="shared" si="6"/>
        <v>0</v>
      </c>
      <c r="U60" s="32"/>
      <c r="V60" s="31"/>
      <c r="W60" s="32"/>
      <c r="X60" s="31"/>
      <c r="Y60" s="32"/>
      <c r="Z60" s="31"/>
      <c r="AA60" s="32"/>
      <c r="AB60" s="31"/>
      <c r="AC60" s="32"/>
      <c r="AD60" s="31"/>
      <c r="AE60" s="32"/>
      <c r="AF60" s="31"/>
      <c r="AG60" s="32"/>
      <c r="AH60" s="31"/>
    </row>
    <row r="61" spans="1:34" ht="83.25" customHeight="1">
      <c r="A61" s="61" t="s">
        <v>17</v>
      </c>
      <c r="B61" s="52" t="s">
        <v>77</v>
      </c>
      <c r="C61" s="20"/>
      <c r="D61" s="14"/>
      <c r="E61" s="23">
        <f t="shared" si="1"/>
        <v>0</v>
      </c>
      <c r="F61" s="24">
        <f t="shared" si="2"/>
        <v>0</v>
      </c>
      <c r="G61" s="23">
        <f t="shared" si="3"/>
        <v>0</v>
      </c>
      <c r="H61" s="24">
        <f t="shared" si="4"/>
        <v>0</v>
      </c>
      <c r="I61" s="13"/>
      <c r="J61" s="14"/>
      <c r="K61" s="13"/>
      <c r="L61" s="14"/>
      <c r="M61" s="13"/>
      <c r="N61" s="14"/>
      <c r="O61" s="13"/>
      <c r="P61" s="14"/>
      <c r="Q61" s="13"/>
      <c r="R61" s="14"/>
      <c r="S61" s="23">
        <f t="shared" si="5"/>
        <v>0</v>
      </c>
      <c r="T61" s="24">
        <f t="shared" si="6"/>
        <v>0</v>
      </c>
      <c r="U61" s="13"/>
      <c r="V61" s="14"/>
      <c r="W61" s="13"/>
      <c r="X61" s="14"/>
      <c r="Y61" s="13"/>
      <c r="Z61" s="14"/>
      <c r="AA61" s="13"/>
      <c r="AB61" s="14"/>
      <c r="AC61" s="13"/>
      <c r="AD61" s="14"/>
      <c r="AE61" s="13"/>
      <c r="AF61" s="14"/>
      <c r="AG61" s="13"/>
      <c r="AH61" s="14"/>
    </row>
    <row r="62" spans="1:34" ht="77.25" customHeight="1">
      <c r="A62" s="65" t="s">
        <v>15</v>
      </c>
      <c r="B62" s="70" t="s">
        <v>145</v>
      </c>
      <c r="C62" s="30"/>
      <c r="D62" s="31"/>
      <c r="E62" s="23">
        <f t="shared" si="1"/>
        <v>0</v>
      </c>
      <c r="F62" s="24">
        <f t="shared" si="2"/>
        <v>0</v>
      </c>
      <c r="G62" s="23">
        <f t="shared" si="3"/>
        <v>0</v>
      </c>
      <c r="H62" s="24">
        <f t="shared" si="4"/>
        <v>0</v>
      </c>
      <c r="I62" s="32"/>
      <c r="J62" s="31"/>
      <c r="K62" s="32"/>
      <c r="L62" s="31"/>
      <c r="M62" s="32"/>
      <c r="N62" s="31"/>
      <c r="O62" s="32"/>
      <c r="P62" s="31"/>
      <c r="Q62" s="32"/>
      <c r="R62" s="31"/>
      <c r="S62" s="23">
        <f t="shared" si="5"/>
        <v>0</v>
      </c>
      <c r="T62" s="24">
        <f t="shared" si="6"/>
        <v>0</v>
      </c>
      <c r="U62" s="32"/>
      <c r="V62" s="31"/>
      <c r="W62" s="32"/>
      <c r="X62" s="31"/>
      <c r="Y62" s="32"/>
      <c r="Z62" s="31"/>
      <c r="AA62" s="32"/>
      <c r="AB62" s="31"/>
      <c r="AC62" s="32"/>
      <c r="AD62" s="31"/>
      <c r="AE62" s="32"/>
      <c r="AF62" s="31"/>
      <c r="AG62" s="32"/>
      <c r="AH62" s="31"/>
    </row>
    <row r="63" spans="1:34" ht="127.5" customHeight="1">
      <c r="A63" s="65" t="s">
        <v>134</v>
      </c>
      <c r="B63" s="71" t="s">
        <v>135</v>
      </c>
      <c r="C63" s="30"/>
      <c r="D63" s="31"/>
      <c r="E63" s="23">
        <f t="shared" si="1"/>
        <v>0</v>
      </c>
      <c r="F63" s="24">
        <f t="shared" si="2"/>
        <v>0</v>
      </c>
      <c r="G63" s="23">
        <f t="shared" si="3"/>
        <v>0</v>
      </c>
      <c r="H63" s="24">
        <f t="shared" si="4"/>
        <v>0</v>
      </c>
      <c r="I63" s="32"/>
      <c r="J63" s="31"/>
      <c r="K63" s="32"/>
      <c r="L63" s="31"/>
      <c r="M63" s="32"/>
      <c r="N63" s="31"/>
      <c r="O63" s="32"/>
      <c r="P63" s="31"/>
      <c r="Q63" s="32"/>
      <c r="R63" s="31"/>
      <c r="S63" s="23">
        <f t="shared" si="5"/>
        <v>0</v>
      </c>
      <c r="T63" s="24">
        <f t="shared" si="6"/>
        <v>0</v>
      </c>
      <c r="U63" s="32"/>
      <c r="V63" s="31"/>
      <c r="W63" s="32"/>
      <c r="X63" s="31"/>
      <c r="Y63" s="32"/>
      <c r="Z63" s="31"/>
      <c r="AA63" s="32"/>
      <c r="AB63" s="31"/>
      <c r="AC63" s="32"/>
      <c r="AD63" s="31"/>
      <c r="AE63" s="32"/>
      <c r="AF63" s="31"/>
      <c r="AG63" s="32"/>
      <c r="AH63" s="31"/>
    </row>
    <row r="64" spans="1:34" ht="79.5" customHeight="1">
      <c r="A64" s="65" t="s">
        <v>14</v>
      </c>
      <c r="B64" s="63" t="s">
        <v>153</v>
      </c>
      <c r="C64" s="30"/>
      <c r="D64" s="31"/>
      <c r="E64" s="23">
        <f t="shared" si="1"/>
        <v>0</v>
      </c>
      <c r="F64" s="24">
        <f t="shared" si="2"/>
        <v>0</v>
      </c>
      <c r="G64" s="23">
        <f t="shared" si="3"/>
        <v>0</v>
      </c>
      <c r="H64" s="24">
        <f t="shared" si="4"/>
        <v>0</v>
      </c>
      <c r="I64" s="32"/>
      <c r="J64" s="31"/>
      <c r="K64" s="32"/>
      <c r="L64" s="31"/>
      <c r="M64" s="32"/>
      <c r="N64" s="31"/>
      <c r="O64" s="32"/>
      <c r="P64" s="31"/>
      <c r="Q64" s="32"/>
      <c r="R64" s="31"/>
      <c r="S64" s="23">
        <f t="shared" si="5"/>
        <v>0</v>
      </c>
      <c r="T64" s="24">
        <f t="shared" si="6"/>
        <v>0</v>
      </c>
      <c r="U64" s="32"/>
      <c r="V64" s="31"/>
      <c r="W64" s="32"/>
      <c r="X64" s="31"/>
      <c r="Y64" s="32"/>
      <c r="Z64" s="31"/>
      <c r="AA64" s="32"/>
      <c r="AB64" s="31"/>
      <c r="AC64" s="32"/>
      <c r="AD64" s="31"/>
      <c r="AE64" s="32"/>
      <c r="AF64" s="31"/>
      <c r="AG64" s="32"/>
      <c r="AH64" s="31"/>
    </row>
    <row r="65" spans="1:34" ht="43.5" customHeight="1">
      <c r="A65" s="65" t="s">
        <v>13</v>
      </c>
      <c r="B65" s="63" t="s">
        <v>78</v>
      </c>
      <c r="C65" s="30"/>
      <c r="D65" s="31"/>
      <c r="E65" s="23">
        <f t="shared" si="1"/>
        <v>0</v>
      </c>
      <c r="F65" s="24">
        <f t="shared" si="2"/>
        <v>0</v>
      </c>
      <c r="G65" s="23">
        <f t="shared" si="3"/>
        <v>0</v>
      </c>
      <c r="H65" s="24">
        <f t="shared" si="4"/>
        <v>0</v>
      </c>
      <c r="I65" s="32"/>
      <c r="J65" s="31"/>
      <c r="K65" s="32"/>
      <c r="L65" s="31"/>
      <c r="M65" s="32"/>
      <c r="N65" s="31"/>
      <c r="O65" s="32"/>
      <c r="P65" s="31"/>
      <c r="Q65" s="32"/>
      <c r="R65" s="31"/>
      <c r="S65" s="23">
        <f t="shared" si="5"/>
        <v>0</v>
      </c>
      <c r="T65" s="24">
        <f t="shared" si="6"/>
        <v>0</v>
      </c>
      <c r="U65" s="32"/>
      <c r="V65" s="31"/>
      <c r="W65" s="32"/>
      <c r="X65" s="31"/>
      <c r="Y65" s="32"/>
      <c r="Z65" s="31"/>
      <c r="AA65" s="32"/>
      <c r="AB65" s="31"/>
      <c r="AC65" s="32"/>
      <c r="AD65" s="31"/>
      <c r="AE65" s="32"/>
      <c r="AF65" s="31"/>
      <c r="AG65" s="32"/>
      <c r="AH65" s="31"/>
    </row>
    <row r="66" spans="1:34" ht="46.5" customHeight="1">
      <c r="A66" s="72" t="s">
        <v>79</v>
      </c>
      <c r="B66" s="52" t="s">
        <v>25</v>
      </c>
      <c r="C66" s="20"/>
      <c r="D66" s="14"/>
      <c r="E66" s="23">
        <f t="shared" si="1"/>
        <v>0</v>
      </c>
      <c r="F66" s="24">
        <f t="shared" si="2"/>
        <v>0</v>
      </c>
      <c r="G66" s="23">
        <f t="shared" si="3"/>
        <v>0</v>
      </c>
      <c r="H66" s="24">
        <f t="shared" si="4"/>
        <v>0</v>
      </c>
      <c r="I66" s="13"/>
      <c r="J66" s="14"/>
      <c r="K66" s="13"/>
      <c r="L66" s="14"/>
      <c r="M66" s="13"/>
      <c r="N66" s="14"/>
      <c r="O66" s="13"/>
      <c r="P66" s="14"/>
      <c r="Q66" s="13"/>
      <c r="R66" s="14"/>
      <c r="S66" s="23">
        <f t="shared" si="5"/>
        <v>0</v>
      </c>
      <c r="T66" s="24">
        <f t="shared" si="6"/>
        <v>0</v>
      </c>
      <c r="U66" s="13"/>
      <c r="V66" s="14"/>
      <c r="W66" s="13"/>
      <c r="X66" s="14"/>
      <c r="Y66" s="13"/>
      <c r="Z66" s="14"/>
      <c r="AA66" s="13"/>
      <c r="AB66" s="14"/>
      <c r="AC66" s="13"/>
      <c r="AD66" s="14"/>
      <c r="AE66" s="13"/>
      <c r="AF66" s="14"/>
      <c r="AG66" s="13"/>
      <c r="AH66" s="14"/>
    </row>
    <row r="67" spans="1:34" ht="24.75" customHeight="1">
      <c r="A67" s="72" t="s">
        <v>80</v>
      </c>
      <c r="B67" s="52" t="s">
        <v>24</v>
      </c>
      <c r="C67" s="20"/>
      <c r="D67" s="14"/>
      <c r="E67" s="23">
        <f t="shared" si="1"/>
        <v>0</v>
      </c>
      <c r="F67" s="24">
        <f t="shared" si="2"/>
        <v>0</v>
      </c>
      <c r="G67" s="23">
        <f t="shared" si="3"/>
        <v>0</v>
      </c>
      <c r="H67" s="24">
        <f t="shared" si="4"/>
        <v>0</v>
      </c>
      <c r="I67" s="13"/>
      <c r="J67" s="14"/>
      <c r="K67" s="13"/>
      <c r="L67" s="14"/>
      <c r="M67" s="13"/>
      <c r="N67" s="14"/>
      <c r="O67" s="13"/>
      <c r="P67" s="14"/>
      <c r="Q67" s="13"/>
      <c r="R67" s="14"/>
      <c r="S67" s="23">
        <f t="shared" si="5"/>
        <v>0</v>
      </c>
      <c r="T67" s="24">
        <f t="shared" si="6"/>
        <v>0</v>
      </c>
      <c r="U67" s="13"/>
      <c r="V67" s="14"/>
      <c r="W67" s="13"/>
      <c r="X67" s="14"/>
      <c r="Y67" s="13"/>
      <c r="Z67" s="14"/>
      <c r="AA67" s="13"/>
      <c r="AB67" s="14"/>
      <c r="AC67" s="13"/>
      <c r="AD67" s="14"/>
      <c r="AE67" s="13"/>
      <c r="AF67" s="14"/>
      <c r="AG67" s="13"/>
      <c r="AH67" s="14"/>
    </row>
    <row r="68" spans="1:34" ht="33" customHeight="1">
      <c r="A68" s="73" t="s">
        <v>81</v>
      </c>
      <c r="B68" s="52" t="s">
        <v>23</v>
      </c>
      <c r="C68" s="21"/>
      <c r="D68" s="18"/>
      <c r="E68" s="23">
        <f t="shared" si="1"/>
        <v>0</v>
      </c>
      <c r="F68" s="24">
        <f t="shared" si="2"/>
        <v>0</v>
      </c>
      <c r="G68" s="23">
        <f t="shared" si="3"/>
        <v>0</v>
      </c>
      <c r="H68" s="24">
        <f t="shared" si="4"/>
        <v>0</v>
      </c>
      <c r="I68" s="17"/>
      <c r="J68" s="18"/>
      <c r="K68" s="17"/>
      <c r="L68" s="18"/>
      <c r="M68" s="17"/>
      <c r="N68" s="18"/>
      <c r="O68" s="17"/>
      <c r="P68" s="18"/>
      <c r="Q68" s="17"/>
      <c r="R68" s="18"/>
      <c r="S68" s="23">
        <f t="shared" si="5"/>
        <v>0</v>
      </c>
      <c r="T68" s="24">
        <f t="shared" si="6"/>
        <v>0</v>
      </c>
      <c r="U68" s="17"/>
      <c r="V68" s="18"/>
      <c r="W68" s="17"/>
      <c r="X68" s="18"/>
      <c r="Y68" s="17"/>
      <c r="Z68" s="18"/>
      <c r="AA68" s="17"/>
      <c r="AB68" s="18"/>
      <c r="AC68" s="17"/>
      <c r="AD68" s="18"/>
      <c r="AE68" s="17"/>
      <c r="AF68" s="18"/>
      <c r="AG68" s="17"/>
      <c r="AH68" s="18"/>
    </row>
    <row r="69" spans="1:34" ht="42.75" customHeight="1">
      <c r="A69" s="61" t="s">
        <v>82</v>
      </c>
      <c r="B69" s="52" t="s">
        <v>21</v>
      </c>
      <c r="C69" s="20"/>
      <c r="D69" s="14"/>
      <c r="E69" s="23">
        <f t="shared" si="1"/>
        <v>0</v>
      </c>
      <c r="F69" s="24">
        <f t="shared" si="2"/>
        <v>0</v>
      </c>
      <c r="G69" s="23">
        <f t="shared" si="3"/>
        <v>0</v>
      </c>
      <c r="H69" s="24">
        <f t="shared" si="4"/>
        <v>0</v>
      </c>
      <c r="I69" s="13"/>
      <c r="J69" s="14"/>
      <c r="K69" s="13"/>
      <c r="L69" s="14"/>
      <c r="M69" s="13"/>
      <c r="N69" s="14"/>
      <c r="O69" s="13"/>
      <c r="P69" s="14"/>
      <c r="Q69" s="13"/>
      <c r="R69" s="14"/>
      <c r="S69" s="23">
        <f t="shared" si="5"/>
        <v>0</v>
      </c>
      <c r="T69" s="24">
        <f t="shared" si="6"/>
        <v>0</v>
      </c>
      <c r="U69" s="13"/>
      <c r="V69" s="14"/>
      <c r="W69" s="13"/>
      <c r="X69" s="14"/>
      <c r="Y69" s="13"/>
      <c r="Z69" s="14"/>
      <c r="AA69" s="13"/>
      <c r="AB69" s="14"/>
      <c r="AC69" s="13"/>
      <c r="AD69" s="14"/>
      <c r="AE69" s="13"/>
      <c r="AF69" s="14"/>
      <c r="AG69" s="13"/>
      <c r="AH69" s="14"/>
    </row>
    <row r="70" spans="1:34" ht="41.25" customHeight="1">
      <c r="A70" s="61" t="s">
        <v>83</v>
      </c>
      <c r="B70" s="52" t="s">
        <v>161</v>
      </c>
      <c r="C70" s="20"/>
      <c r="D70" s="14"/>
      <c r="E70" s="23">
        <f t="shared" si="1"/>
        <v>0</v>
      </c>
      <c r="F70" s="24">
        <f t="shared" si="2"/>
        <v>0</v>
      </c>
      <c r="G70" s="23">
        <f t="shared" si="3"/>
        <v>0</v>
      </c>
      <c r="H70" s="24">
        <f t="shared" si="4"/>
        <v>0</v>
      </c>
      <c r="I70" s="13"/>
      <c r="J70" s="14"/>
      <c r="K70" s="13"/>
      <c r="L70" s="14"/>
      <c r="M70" s="13"/>
      <c r="N70" s="14"/>
      <c r="O70" s="13"/>
      <c r="P70" s="14"/>
      <c r="Q70" s="13"/>
      <c r="R70" s="14"/>
      <c r="S70" s="23">
        <f t="shared" si="5"/>
        <v>0</v>
      </c>
      <c r="T70" s="24">
        <f t="shared" si="6"/>
        <v>0</v>
      </c>
      <c r="U70" s="13"/>
      <c r="V70" s="14"/>
      <c r="W70" s="13"/>
      <c r="X70" s="14"/>
      <c r="Y70" s="13"/>
      <c r="Z70" s="14"/>
      <c r="AA70" s="13"/>
      <c r="AB70" s="14"/>
      <c r="AC70" s="13"/>
      <c r="AD70" s="14"/>
      <c r="AE70" s="13"/>
      <c r="AF70" s="14"/>
      <c r="AG70" s="13"/>
      <c r="AH70" s="14"/>
    </row>
    <row r="71" spans="1:34" ht="75.75" customHeight="1">
      <c r="A71" s="65" t="s">
        <v>12</v>
      </c>
      <c r="B71" s="63" t="s">
        <v>84</v>
      </c>
      <c r="C71" s="25"/>
      <c r="D71" s="26"/>
      <c r="E71" s="23">
        <f t="shared" si="1"/>
        <v>0</v>
      </c>
      <c r="F71" s="24">
        <f t="shared" si="2"/>
        <v>0</v>
      </c>
      <c r="G71" s="23">
        <f t="shared" si="3"/>
        <v>0</v>
      </c>
      <c r="H71" s="24">
        <f t="shared" si="4"/>
        <v>0</v>
      </c>
      <c r="I71" s="27"/>
      <c r="J71" s="26"/>
      <c r="K71" s="27"/>
      <c r="L71" s="26"/>
      <c r="M71" s="27"/>
      <c r="N71" s="26"/>
      <c r="O71" s="27"/>
      <c r="P71" s="26"/>
      <c r="Q71" s="27"/>
      <c r="R71" s="26"/>
      <c r="S71" s="23">
        <f t="shared" si="5"/>
        <v>0</v>
      </c>
      <c r="T71" s="24">
        <f t="shared" si="6"/>
        <v>0</v>
      </c>
      <c r="U71" s="27"/>
      <c r="V71" s="26"/>
      <c r="W71" s="27"/>
      <c r="X71" s="26"/>
      <c r="Y71" s="27"/>
      <c r="Z71" s="26"/>
      <c r="AA71" s="27"/>
      <c r="AB71" s="26"/>
      <c r="AC71" s="27"/>
      <c r="AD71" s="26"/>
      <c r="AE71" s="27"/>
      <c r="AF71" s="26"/>
      <c r="AG71" s="27"/>
      <c r="AH71" s="26"/>
    </row>
    <row r="72" spans="1:34" ht="72.75" customHeight="1">
      <c r="A72" s="61" t="s">
        <v>93</v>
      </c>
      <c r="B72" s="52" t="s">
        <v>85</v>
      </c>
      <c r="C72" s="20"/>
      <c r="D72" s="14"/>
      <c r="E72" s="23">
        <f t="shared" si="1"/>
        <v>0</v>
      </c>
      <c r="F72" s="24">
        <f t="shared" si="2"/>
        <v>0</v>
      </c>
      <c r="G72" s="23">
        <f t="shared" si="3"/>
        <v>0</v>
      </c>
      <c r="H72" s="24">
        <f t="shared" si="4"/>
        <v>0</v>
      </c>
      <c r="I72" s="13"/>
      <c r="J72" s="14"/>
      <c r="K72" s="13"/>
      <c r="L72" s="14"/>
      <c r="M72" s="13"/>
      <c r="N72" s="14"/>
      <c r="O72" s="13"/>
      <c r="P72" s="14"/>
      <c r="Q72" s="13"/>
      <c r="R72" s="14"/>
      <c r="S72" s="23">
        <f t="shared" si="5"/>
        <v>0</v>
      </c>
      <c r="T72" s="24">
        <f t="shared" si="6"/>
        <v>0</v>
      </c>
      <c r="U72" s="13"/>
      <c r="V72" s="14"/>
      <c r="W72" s="13"/>
      <c r="X72" s="14"/>
      <c r="Y72" s="13"/>
      <c r="Z72" s="14"/>
      <c r="AA72" s="13"/>
      <c r="AB72" s="14"/>
      <c r="AC72" s="13"/>
      <c r="AD72" s="14"/>
      <c r="AE72" s="13"/>
      <c r="AF72" s="14"/>
      <c r="AG72" s="13"/>
      <c r="AH72" s="14"/>
    </row>
    <row r="73" spans="1:34" ht="45" customHeight="1">
      <c r="A73" s="61" t="s">
        <v>95</v>
      </c>
      <c r="B73" s="52" t="s">
        <v>86</v>
      </c>
      <c r="C73" s="20"/>
      <c r="D73" s="14"/>
      <c r="E73" s="23">
        <f t="shared" si="1"/>
        <v>0</v>
      </c>
      <c r="F73" s="24">
        <f t="shared" si="2"/>
        <v>0</v>
      </c>
      <c r="G73" s="23">
        <f t="shared" si="3"/>
        <v>0</v>
      </c>
      <c r="H73" s="24">
        <f t="shared" si="4"/>
        <v>0</v>
      </c>
      <c r="I73" s="13"/>
      <c r="J73" s="14"/>
      <c r="K73" s="13"/>
      <c r="L73" s="14"/>
      <c r="M73" s="13"/>
      <c r="N73" s="14"/>
      <c r="O73" s="13"/>
      <c r="P73" s="14"/>
      <c r="Q73" s="13"/>
      <c r="R73" s="14"/>
      <c r="S73" s="23">
        <f t="shared" si="5"/>
        <v>0</v>
      </c>
      <c r="T73" s="24">
        <f t="shared" si="6"/>
        <v>0</v>
      </c>
      <c r="U73" s="13"/>
      <c r="V73" s="14"/>
      <c r="W73" s="13"/>
      <c r="X73" s="14"/>
      <c r="Y73" s="13"/>
      <c r="Z73" s="14"/>
      <c r="AA73" s="13"/>
      <c r="AB73" s="14"/>
      <c r="AC73" s="13"/>
      <c r="AD73" s="14"/>
      <c r="AE73" s="13"/>
      <c r="AF73" s="14"/>
      <c r="AG73" s="13"/>
      <c r="AH73" s="14"/>
    </row>
    <row r="74" spans="1:34" ht="60" customHeight="1">
      <c r="A74" s="61" t="s">
        <v>96</v>
      </c>
      <c r="B74" s="52" t="s">
        <v>87</v>
      </c>
      <c r="C74" s="20"/>
      <c r="D74" s="14"/>
      <c r="E74" s="23">
        <f t="shared" si="1"/>
        <v>0</v>
      </c>
      <c r="F74" s="24">
        <f t="shared" si="2"/>
        <v>0</v>
      </c>
      <c r="G74" s="23">
        <f t="shared" si="3"/>
        <v>0</v>
      </c>
      <c r="H74" s="24">
        <f t="shared" si="4"/>
        <v>0</v>
      </c>
      <c r="I74" s="13"/>
      <c r="J74" s="14"/>
      <c r="K74" s="13"/>
      <c r="L74" s="14"/>
      <c r="M74" s="13"/>
      <c r="N74" s="14"/>
      <c r="O74" s="13"/>
      <c r="P74" s="14"/>
      <c r="Q74" s="13"/>
      <c r="R74" s="14"/>
      <c r="S74" s="23">
        <f t="shared" si="5"/>
        <v>0</v>
      </c>
      <c r="T74" s="24">
        <f t="shared" si="6"/>
        <v>0</v>
      </c>
      <c r="U74" s="13"/>
      <c r="V74" s="14"/>
      <c r="W74" s="13"/>
      <c r="X74" s="14"/>
      <c r="Y74" s="13"/>
      <c r="Z74" s="14"/>
      <c r="AA74" s="13"/>
      <c r="AB74" s="14"/>
      <c r="AC74" s="13"/>
      <c r="AD74" s="14"/>
      <c r="AE74" s="13"/>
      <c r="AF74" s="14"/>
      <c r="AG74" s="13"/>
      <c r="AH74" s="14"/>
    </row>
    <row r="75" spans="1:34" ht="63" customHeight="1">
      <c r="A75" s="61" t="s">
        <v>97</v>
      </c>
      <c r="B75" s="52" t="s">
        <v>88</v>
      </c>
      <c r="C75" s="20"/>
      <c r="D75" s="14"/>
      <c r="E75" s="23">
        <f t="shared" si="1"/>
        <v>0</v>
      </c>
      <c r="F75" s="24">
        <f t="shared" si="2"/>
        <v>0</v>
      </c>
      <c r="G75" s="23">
        <f t="shared" si="3"/>
        <v>0</v>
      </c>
      <c r="H75" s="24">
        <f t="shared" si="4"/>
        <v>0</v>
      </c>
      <c r="I75" s="13"/>
      <c r="J75" s="14"/>
      <c r="K75" s="13"/>
      <c r="L75" s="14"/>
      <c r="M75" s="13"/>
      <c r="N75" s="14"/>
      <c r="O75" s="13"/>
      <c r="P75" s="14"/>
      <c r="Q75" s="13"/>
      <c r="R75" s="14"/>
      <c r="S75" s="23">
        <f t="shared" si="5"/>
        <v>0</v>
      </c>
      <c r="T75" s="24">
        <f t="shared" si="6"/>
        <v>0</v>
      </c>
      <c r="U75" s="13"/>
      <c r="V75" s="14"/>
      <c r="W75" s="13"/>
      <c r="X75" s="14"/>
      <c r="Y75" s="13"/>
      <c r="Z75" s="14"/>
      <c r="AA75" s="13"/>
      <c r="AB75" s="14"/>
      <c r="AC75" s="13"/>
      <c r="AD75" s="14"/>
      <c r="AE75" s="13"/>
      <c r="AF75" s="14"/>
      <c r="AG75" s="13"/>
      <c r="AH75" s="14"/>
    </row>
    <row r="76" spans="1:34" ht="102.75" customHeight="1">
      <c r="A76" s="61" t="s">
        <v>98</v>
      </c>
      <c r="B76" s="52" t="s">
        <v>89</v>
      </c>
      <c r="C76" s="20"/>
      <c r="D76" s="14"/>
      <c r="E76" s="23">
        <f t="shared" si="1"/>
        <v>0</v>
      </c>
      <c r="F76" s="24">
        <f t="shared" si="2"/>
        <v>0</v>
      </c>
      <c r="G76" s="23">
        <f t="shared" si="3"/>
        <v>0</v>
      </c>
      <c r="H76" s="24">
        <f t="shared" si="4"/>
        <v>0</v>
      </c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23">
        <f t="shared" si="5"/>
        <v>0</v>
      </c>
      <c r="T76" s="24">
        <f t="shared" si="6"/>
        <v>0</v>
      </c>
      <c r="U76" s="13"/>
      <c r="V76" s="14"/>
      <c r="W76" s="13"/>
      <c r="X76" s="14"/>
      <c r="Y76" s="13"/>
      <c r="Z76" s="14"/>
      <c r="AA76" s="13"/>
      <c r="AB76" s="14"/>
      <c r="AC76" s="13"/>
      <c r="AD76" s="14"/>
      <c r="AE76" s="13"/>
      <c r="AF76" s="14"/>
      <c r="AG76" s="13"/>
      <c r="AH76" s="14"/>
    </row>
    <row r="77" spans="1:34" ht="90.75" customHeight="1">
      <c r="A77" s="73" t="s">
        <v>99</v>
      </c>
      <c r="B77" s="74" t="s">
        <v>90</v>
      </c>
      <c r="C77" s="21"/>
      <c r="D77" s="18"/>
      <c r="E77" s="23">
        <f t="shared" si="1"/>
        <v>0</v>
      </c>
      <c r="F77" s="24">
        <f t="shared" si="2"/>
        <v>0</v>
      </c>
      <c r="G77" s="23">
        <f t="shared" si="3"/>
        <v>0</v>
      </c>
      <c r="H77" s="24">
        <f t="shared" si="4"/>
        <v>0</v>
      </c>
      <c r="I77" s="17"/>
      <c r="J77" s="18"/>
      <c r="K77" s="17"/>
      <c r="L77" s="18"/>
      <c r="M77" s="17"/>
      <c r="N77" s="18"/>
      <c r="O77" s="17"/>
      <c r="P77" s="18"/>
      <c r="Q77" s="17"/>
      <c r="R77" s="18"/>
      <c r="S77" s="23">
        <f t="shared" si="5"/>
        <v>0</v>
      </c>
      <c r="T77" s="24">
        <f t="shared" si="6"/>
        <v>0</v>
      </c>
      <c r="U77" s="17"/>
      <c r="V77" s="18"/>
      <c r="W77" s="17"/>
      <c r="X77" s="18"/>
      <c r="Y77" s="17"/>
      <c r="Z77" s="18"/>
      <c r="AA77" s="17"/>
      <c r="AB77" s="18"/>
      <c r="AC77" s="17"/>
      <c r="AD77" s="18"/>
      <c r="AE77" s="17"/>
      <c r="AF77" s="18"/>
      <c r="AG77" s="17"/>
      <c r="AH77" s="18"/>
    </row>
    <row r="78" spans="1:34" ht="57.75" customHeight="1">
      <c r="A78" s="72" t="s">
        <v>100</v>
      </c>
      <c r="B78" s="52" t="s">
        <v>152</v>
      </c>
      <c r="C78" s="20"/>
      <c r="D78" s="14"/>
      <c r="E78" s="23">
        <f t="shared" si="1"/>
        <v>0</v>
      </c>
      <c r="F78" s="24">
        <f t="shared" si="2"/>
        <v>0</v>
      </c>
      <c r="G78" s="23">
        <f t="shared" si="3"/>
        <v>0</v>
      </c>
      <c r="H78" s="24">
        <f t="shared" si="4"/>
        <v>0</v>
      </c>
      <c r="I78" s="13"/>
      <c r="J78" s="14"/>
      <c r="K78" s="13"/>
      <c r="L78" s="14"/>
      <c r="M78" s="13"/>
      <c r="N78" s="14"/>
      <c r="O78" s="13"/>
      <c r="P78" s="14"/>
      <c r="Q78" s="13"/>
      <c r="R78" s="14"/>
      <c r="S78" s="23">
        <f t="shared" si="5"/>
        <v>0</v>
      </c>
      <c r="T78" s="24">
        <f t="shared" si="6"/>
        <v>0</v>
      </c>
      <c r="U78" s="13"/>
      <c r="V78" s="14"/>
      <c r="W78" s="13"/>
      <c r="X78" s="14"/>
      <c r="Y78" s="13"/>
      <c r="Z78" s="14"/>
      <c r="AA78" s="13"/>
      <c r="AB78" s="14"/>
      <c r="AC78" s="13"/>
      <c r="AD78" s="14"/>
      <c r="AE78" s="13"/>
      <c r="AF78" s="14"/>
      <c r="AG78" s="13"/>
      <c r="AH78" s="14"/>
    </row>
    <row r="79" spans="1:34" ht="43.5" customHeight="1">
      <c r="A79" s="72" t="s">
        <v>101</v>
      </c>
      <c r="B79" s="52" t="s">
        <v>91</v>
      </c>
      <c r="C79" s="20"/>
      <c r="D79" s="14"/>
      <c r="E79" s="23">
        <f t="shared" si="1"/>
        <v>0</v>
      </c>
      <c r="F79" s="24">
        <f t="shared" si="2"/>
        <v>0</v>
      </c>
      <c r="G79" s="23">
        <f t="shared" si="3"/>
        <v>0</v>
      </c>
      <c r="H79" s="24">
        <f t="shared" si="4"/>
        <v>0</v>
      </c>
      <c r="I79" s="13"/>
      <c r="J79" s="14"/>
      <c r="K79" s="13"/>
      <c r="L79" s="14"/>
      <c r="M79" s="13"/>
      <c r="N79" s="14"/>
      <c r="O79" s="13"/>
      <c r="P79" s="14"/>
      <c r="Q79" s="13"/>
      <c r="R79" s="14"/>
      <c r="S79" s="23">
        <f t="shared" si="5"/>
        <v>0</v>
      </c>
      <c r="T79" s="24">
        <f t="shared" si="6"/>
        <v>0</v>
      </c>
      <c r="U79" s="13"/>
      <c r="V79" s="14"/>
      <c r="W79" s="13"/>
      <c r="X79" s="14"/>
      <c r="Y79" s="13"/>
      <c r="Z79" s="14"/>
      <c r="AA79" s="13"/>
      <c r="AB79" s="14"/>
      <c r="AC79" s="13"/>
      <c r="AD79" s="14"/>
      <c r="AE79" s="13"/>
      <c r="AF79" s="14"/>
      <c r="AG79" s="13"/>
      <c r="AH79" s="14"/>
    </row>
    <row r="80" spans="1:34" ht="24.75" customHeight="1">
      <c r="A80" s="72" t="s">
        <v>102</v>
      </c>
      <c r="B80" s="52" t="s">
        <v>92</v>
      </c>
      <c r="C80" s="20"/>
      <c r="D80" s="14"/>
      <c r="E80" s="23">
        <f t="shared" si="1"/>
        <v>0</v>
      </c>
      <c r="F80" s="24">
        <f t="shared" si="2"/>
        <v>0</v>
      </c>
      <c r="G80" s="23">
        <f t="shared" si="3"/>
        <v>0</v>
      </c>
      <c r="H80" s="24">
        <f t="shared" si="4"/>
        <v>0</v>
      </c>
      <c r="I80" s="13"/>
      <c r="J80" s="14"/>
      <c r="K80" s="13"/>
      <c r="L80" s="14"/>
      <c r="M80" s="13"/>
      <c r="N80" s="14"/>
      <c r="O80" s="13"/>
      <c r="P80" s="14"/>
      <c r="Q80" s="13"/>
      <c r="R80" s="14"/>
      <c r="S80" s="23">
        <f t="shared" si="5"/>
        <v>0</v>
      </c>
      <c r="T80" s="24">
        <f t="shared" si="6"/>
        <v>0</v>
      </c>
      <c r="U80" s="13"/>
      <c r="V80" s="14"/>
      <c r="W80" s="13"/>
      <c r="X80" s="14"/>
      <c r="Y80" s="13"/>
      <c r="Z80" s="14"/>
      <c r="AA80" s="13"/>
      <c r="AB80" s="14"/>
      <c r="AC80" s="13"/>
      <c r="AD80" s="14"/>
      <c r="AE80" s="13"/>
      <c r="AF80" s="14"/>
      <c r="AG80" s="13"/>
      <c r="AH80" s="14"/>
    </row>
    <row r="81" spans="1:34" ht="39" customHeight="1">
      <c r="A81" s="75" t="s">
        <v>103</v>
      </c>
      <c r="B81" s="76" t="s">
        <v>8</v>
      </c>
      <c r="C81" s="20"/>
      <c r="D81" s="14"/>
      <c r="E81" s="23">
        <f t="shared" ref="E81:E94" si="8">G81+S81</f>
        <v>0</v>
      </c>
      <c r="F81" s="24">
        <f t="shared" ref="F81:F94" si="9">H81+T81</f>
        <v>0</v>
      </c>
      <c r="G81" s="23">
        <f t="shared" ref="G81:G94" si="10">I81+K81+M81+O81+Q81</f>
        <v>0</v>
      </c>
      <c r="H81" s="24">
        <f t="shared" ref="H81:H94" si="11">J81+L81+N81+P81+R81</f>
        <v>0</v>
      </c>
      <c r="I81" s="13"/>
      <c r="J81" s="14"/>
      <c r="K81" s="13"/>
      <c r="L81" s="14"/>
      <c r="M81" s="13"/>
      <c r="N81" s="14"/>
      <c r="O81" s="13"/>
      <c r="P81" s="14"/>
      <c r="Q81" s="13"/>
      <c r="R81" s="14"/>
      <c r="S81" s="23">
        <f t="shared" ref="S81:S94" si="12">U81+W81+Y81+AA81+AC81</f>
        <v>0</v>
      </c>
      <c r="T81" s="24">
        <f t="shared" ref="T81:T94" si="13">V81+X81+Z81+AB81+AD81</f>
        <v>0</v>
      </c>
      <c r="U81" s="13"/>
      <c r="V81" s="14"/>
      <c r="W81" s="13"/>
      <c r="X81" s="14"/>
      <c r="Y81" s="13"/>
      <c r="Z81" s="14"/>
      <c r="AA81" s="13"/>
      <c r="AB81" s="14"/>
      <c r="AC81" s="13"/>
      <c r="AD81" s="14"/>
      <c r="AE81" s="13"/>
      <c r="AF81" s="14"/>
      <c r="AG81" s="13"/>
      <c r="AH81" s="14"/>
    </row>
    <row r="82" spans="1:34" ht="30" customHeight="1">
      <c r="A82" s="77"/>
      <c r="B82" s="78" t="s">
        <v>141</v>
      </c>
      <c r="C82" s="79">
        <f>C13+C27+C71+C81</f>
        <v>0</v>
      </c>
      <c r="D82" s="80">
        <f>D13+D27+D71+D81</f>
        <v>0</v>
      </c>
      <c r="E82" s="79">
        <f t="shared" si="8"/>
        <v>0</v>
      </c>
      <c r="F82" s="80">
        <f t="shared" si="9"/>
        <v>0</v>
      </c>
      <c r="G82" s="79">
        <f t="shared" si="10"/>
        <v>0</v>
      </c>
      <c r="H82" s="80">
        <f t="shared" si="11"/>
        <v>0</v>
      </c>
      <c r="I82" s="79">
        <f t="shared" ref="I82:AH82" si="14">I13+I27+I71+I81</f>
        <v>0</v>
      </c>
      <c r="J82" s="80">
        <f t="shared" si="14"/>
        <v>0</v>
      </c>
      <c r="K82" s="79">
        <f t="shared" si="14"/>
        <v>0</v>
      </c>
      <c r="L82" s="80">
        <f t="shared" si="14"/>
        <v>0</v>
      </c>
      <c r="M82" s="79">
        <f t="shared" si="14"/>
        <v>0</v>
      </c>
      <c r="N82" s="80">
        <f t="shared" si="14"/>
        <v>0</v>
      </c>
      <c r="O82" s="79">
        <f t="shared" si="14"/>
        <v>0</v>
      </c>
      <c r="P82" s="80">
        <f t="shared" si="14"/>
        <v>0</v>
      </c>
      <c r="Q82" s="79">
        <f t="shared" si="14"/>
        <v>0</v>
      </c>
      <c r="R82" s="80">
        <f t="shared" si="14"/>
        <v>0</v>
      </c>
      <c r="S82" s="79">
        <f t="shared" si="12"/>
        <v>0</v>
      </c>
      <c r="T82" s="80">
        <f t="shared" si="13"/>
        <v>0</v>
      </c>
      <c r="U82" s="79">
        <f t="shared" si="14"/>
        <v>0</v>
      </c>
      <c r="V82" s="80">
        <f t="shared" si="14"/>
        <v>0</v>
      </c>
      <c r="W82" s="79">
        <f t="shared" si="14"/>
        <v>0</v>
      </c>
      <c r="X82" s="80">
        <f t="shared" si="14"/>
        <v>0</v>
      </c>
      <c r="Y82" s="79">
        <f t="shared" si="14"/>
        <v>0</v>
      </c>
      <c r="Z82" s="80">
        <f t="shared" si="14"/>
        <v>0</v>
      </c>
      <c r="AA82" s="79">
        <f t="shared" si="14"/>
        <v>0</v>
      </c>
      <c r="AB82" s="80">
        <f t="shared" si="14"/>
        <v>0</v>
      </c>
      <c r="AC82" s="79">
        <f t="shared" si="14"/>
        <v>0</v>
      </c>
      <c r="AD82" s="80">
        <f t="shared" si="14"/>
        <v>0</v>
      </c>
      <c r="AE82" s="79">
        <f t="shared" si="14"/>
        <v>0</v>
      </c>
      <c r="AF82" s="80">
        <f t="shared" si="14"/>
        <v>0</v>
      </c>
      <c r="AG82" s="79">
        <f t="shared" si="14"/>
        <v>0</v>
      </c>
      <c r="AH82" s="80">
        <f t="shared" si="14"/>
        <v>0</v>
      </c>
    </row>
    <row r="83" spans="1:34" ht="34.5" customHeight="1">
      <c r="A83" s="81"/>
      <c r="B83" s="82" t="s">
        <v>7</v>
      </c>
      <c r="C83" s="20"/>
      <c r="D83" s="14"/>
      <c r="E83" s="23">
        <f t="shared" si="8"/>
        <v>0</v>
      </c>
      <c r="F83" s="24">
        <f t="shared" si="9"/>
        <v>0</v>
      </c>
      <c r="G83" s="23">
        <f t="shared" si="10"/>
        <v>0</v>
      </c>
      <c r="H83" s="24">
        <f t="shared" si="11"/>
        <v>0</v>
      </c>
      <c r="I83" s="13"/>
      <c r="J83" s="15"/>
      <c r="K83" s="13"/>
      <c r="L83" s="15"/>
      <c r="M83" s="16"/>
      <c r="N83" s="15"/>
      <c r="O83" s="16"/>
      <c r="P83" s="15"/>
      <c r="Q83" s="16"/>
      <c r="R83" s="15"/>
      <c r="S83" s="23">
        <f t="shared" si="12"/>
        <v>0</v>
      </c>
      <c r="T83" s="24">
        <f t="shared" si="13"/>
        <v>0</v>
      </c>
      <c r="U83" s="16"/>
      <c r="V83" s="15"/>
      <c r="W83" s="16"/>
      <c r="X83" s="15"/>
      <c r="Y83" s="16"/>
      <c r="Z83" s="15"/>
      <c r="AA83" s="16"/>
      <c r="AB83" s="15"/>
      <c r="AC83" s="16"/>
      <c r="AD83" s="15"/>
      <c r="AE83" s="16"/>
      <c r="AF83" s="15"/>
      <c r="AG83" s="16"/>
      <c r="AH83" s="15"/>
    </row>
    <row r="84" spans="1:34" ht="69.75" customHeight="1">
      <c r="A84" s="83">
        <v>23</v>
      </c>
      <c r="B84" s="84" t="s">
        <v>133</v>
      </c>
      <c r="C84" s="25"/>
      <c r="D84" s="26"/>
      <c r="E84" s="23">
        <f t="shared" si="8"/>
        <v>0</v>
      </c>
      <c r="F84" s="24">
        <f t="shared" si="9"/>
        <v>0</v>
      </c>
      <c r="G84" s="23">
        <f t="shared" si="10"/>
        <v>0</v>
      </c>
      <c r="H84" s="24">
        <f t="shared" si="11"/>
        <v>0</v>
      </c>
      <c r="I84" s="27"/>
      <c r="J84" s="26"/>
      <c r="K84" s="27"/>
      <c r="L84" s="26"/>
      <c r="M84" s="27"/>
      <c r="N84" s="26"/>
      <c r="O84" s="27"/>
      <c r="P84" s="26"/>
      <c r="Q84" s="27"/>
      <c r="R84" s="26"/>
      <c r="S84" s="23">
        <f t="shared" si="12"/>
        <v>0</v>
      </c>
      <c r="T84" s="24">
        <f t="shared" si="13"/>
        <v>0</v>
      </c>
      <c r="U84" s="27"/>
      <c r="V84" s="26"/>
      <c r="W84" s="27"/>
      <c r="X84" s="26"/>
      <c r="Y84" s="27"/>
      <c r="Z84" s="26"/>
      <c r="AA84" s="27"/>
      <c r="AB84" s="26"/>
      <c r="AC84" s="27"/>
      <c r="AD84" s="26"/>
      <c r="AE84" s="27"/>
      <c r="AF84" s="26"/>
      <c r="AG84" s="27"/>
      <c r="AH84" s="26"/>
    </row>
    <row r="85" spans="1:34" ht="48" customHeight="1">
      <c r="A85" s="67">
        <v>24</v>
      </c>
      <c r="B85" s="85" t="s">
        <v>104</v>
      </c>
      <c r="C85" s="25"/>
      <c r="D85" s="26"/>
      <c r="E85" s="23">
        <f t="shared" si="8"/>
        <v>0</v>
      </c>
      <c r="F85" s="24">
        <f t="shared" si="9"/>
        <v>0</v>
      </c>
      <c r="G85" s="23">
        <f t="shared" si="10"/>
        <v>0</v>
      </c>
      <c r="H85" s="24">
        <f t="shared" si="11"/>
        <v>0</v>
      </c>
      <c r="I85" s="27"/>
      <c r="J85" s="26"/>
      <c r="K85" s="27"/>
      <c r="L85" s="26"/>
      <c r="M85" s="27"/>
      <c r="N85" s="26"/>
      <c r="O85" s="27"/>
      <c r="P85" s="26"/>
      <c r="Q85" s="27"/>
      <c r="R85" s="26"/>
      <c r="S85" s="23">
        <f t="shared" si="12"/>
        <v>0</v>
      </c>
      <c r="T85" s="24">
        <f t="shared" si="13"/>
        <v>0</v>
      </c>
      <c r="U85" s="27"/>
      <c r="V85" s="26"/>
      <c r="W85" s="27"/>
      <c r="X85" s="26"/>
      <c r="Y85" s="27"/>
      <c r="Z85" s="26"/>
      <c r="AA85" s="27"/>
      <c r="AB85" s="26"/>
      <c r="AC85" s="27"/>
      <c r="AD85" s="26"/>
      <c r="AE85" s="27"/>
      <c r="AF85" s="26"/>
      <c r="AG85" s="27"/>
      <c r="AH85" s="26"/>
    </row>
    <row r="86" spans="1:34" ht="42" customHeight="1">
      <c r="A86" s="72" t="s">
        <v>10</v>
      </c>
      <c r="B86" s="52" t="s">
        <v>105</v>
      </c>
      <c r="C86" s="20"/>
      <c r="D86" s="14"/>
      <c r="E86" s="23">
        <f t="shared" si="8"/>
        <v>0</v>
      </c>
      <c r="F86" s="24">
        <f t="shared" si="9"/>
        <v>0</v>
      </c>
      <c r="G86" s="23">
        <f t="shared" si="10"/>
        <v>0</v>
      </c>
      <c r="H86" s="24">
        <f t="shared" si="11"/>
        <v>0</v>
      </c>
      <c r="I86" s="13"/>
      <c r="J86" s="14"/>
      <c r="K86" s="13"/>
      <c r="L86" s="14"/>
      <c r="M86" s="13"/>
      <c r="N86" s="14"/>
      <c r="O86" s="13"/>
      <c r="P86" s="14"/>
      <c r="Q86" s="13"/>
      <c r="R86" s="14"/>
      <c r="S86" s="23">
        <f t="shared" si="12"/>
        <v>0</v>
      </c>
      <c r="T86" s="24">
        <f t="shared" si="13"/>
        <v>0</v>
      </c>
      <c r="U86" s="13"/>
      <c r="V86" s="14"/>
      <c r="W86" s="13"/>
      <c r="X86" s="14"/>
      <c r="Y86" s="13"/>
      <c r="Z86" s="14"/>
      <c r="AA86" s="13"/>
      <c r="AB86" s="14"/>
      <c r="AC86" s="13"/>
      <c r="AD86" s="14"/>
      <c r="AE86" s="13"/>
      <c r="AF86" s="14"/>
      <c r="AG86" s="13"/>
      <c r="AH86" s="14"/>
    </row>
    <row r="87" spans="1:34" ht="55.5" customHeight="1">
      <c r="A87" s="72" t="s">
        <v>9</v>
      </c>
      <c r="B87" s="52" t="s">
        <v>106</v>
      </c>
      <c r="C87" s="20"/>
      <c r="D87" s="14"/>
      <c r="E87" s="23">
        <f t="shared" si="8"/>
        <v>0</v>
      </c>
      <c r="F87" s="24">
        <f t="shared" si="9"/>
        <v>0</v>
      </c>
      <c r="G87" s="23">
        <f t="shared" si="10"/>
        <v>0</v>
      </c>
      <c r="H87" s="24">
        <f t="shared" si="11"/>
        <v>0</v>
      </c>
      <c r="I87" s="13"/>
      <c r="J87" s="14"/>
      <c r="K87" s="13"/>
      <c r="L87" s="14"/>
      <c r="M87" s="13"/>
      <c r="N87" s="14"/>
      <c r="O87" s="13"/>
      <c r="P87" s="14"/>
      <c r="Q87" s="13"/>
      <c r="R87" s="14"/>
      <c r="S87" s="23">
        <f t="shared" si="12"/>
        <v>0</v>
      </c>
      <c r="T87" s="24">
        <f t="shared" si="13"/>
        <v>0</v>
      </c>
      <c r="U87" s="13"/>
      <c r="V87" s="14"/>
      <c r="W87" s="13"/>
      <c r="X87" s="14"/>
      <c r="Y87" s="13"/>
      <c r="Z87" s="14"/>
      <c r="AA87" s="13"/>
      <c r="AB87" s="14"/>
      <c r="AC87" s="13"/>
      <c r="AD87" s="14"/>
      <c r="AE87" s="13"/>
      <c r="AF87" s="14"/>
      <c r="AG87" s="13"/>
      <c r="AH87" s="14"/>
    </row>
    <row r="88" spans="1:34" ht="27" customHeight="1">
      <c r="A88" s="84">
        <v>25</v>
      </c>
      <c r="B88" s="86" t="s">
        <v>6</v>
      </c>
      <c r="C88" s="119">
        <f t="shared" ref="C88:D88" si="15">SUM(C89:C94)</f>
        <v>0</v>
      </c>
      <c r="D88" s="87">
        <f t="shared" si="15"/>
        <v>0</v>
      </c>
      <c r="E88" s="23">
        <f t="shared" si="8"/>
        <v>0</v>
      </c>
      <c r="F88" s="24">
        <f t="shared" si="9"/>
        <v>0</v>
      </c>
      <c r="G88" s="23">
        <f t="shared" si="10"/>
        <v>0</v>
      </c>
      <c r="H88" s="24">
        <f t="shared" si="11"/>
        <v>0</v>
      </c>
      <c r="I88" s="53">
        <f t="shared" ref="I88:AH88" si="16">SUM(I89:I94)</f>
        <v>0</v>
      </c>
      <c r="J88" s="87">
        <f t="shared" si="16"/>
        <v>0</v>
      </c>
      <c r="K88" s="53">
        <f t="shared" si="16"/>
        <v>0</v>
      </c>
      <c r="L88" s="87">
        <f t="shared" si="16"/>
        <v>0</v>
      </c>
      <c r="M88" s="53">
        <f t="shared" si="16"/>
        <v>0</v>
      </c>
      <c r="N88" s="87">
        <f t="shared" si="16"/>
        <v>0</v>
      </c>
      <c r="O88" s="53">
        <f t="shared" si="16"/>
        <v>0</v>
      </c>
      <c r="P88" s="87">
        <f t="shared" si="16"/>
        <v>0</v>
      </c>
      <c r="Q88" s="53">
        <f t="shared" si="16"/>
        <v>0</v>
      </c>
      <c r="R88" s="87">
        <f t="shared" si="16"/>
        <v>0</v>
      </c>
      <c r="S88" s="23">
        <f t="shared" si="12"/>
        <v>0</v>
      </c>
      <c r="T88" s="24">
        <f t="shared" si="13"/>
        <v>0</v>
      </c>
      <c r="U88" s="53">
        <f t="shared" si="16"/>
        <v>0</v>
      </c>
      <c r="V88" s="87">
        <f t="shared" si="16"/>
        <v>0</v>
      </c>
      <c r="W88" s="53">
        <f t="shared" si="16"/>
        <v>0</v>
      </c>
      <c r="X88" s="87">
        <f t="shared" si="16"/>
        <v>0</v>
      </c>
      <c r="Y88" s="53">
        <f t="shared" si="16"/>
        <v>0</v>
      </c>
      <c r="Z88" s="87">
        <f t="shared" si="16"/>
        <v>0</v>
      </c>
      <c r="AA88" s="53">
        <f t="shared" si="16"/>
        <v>0</v>
      </c>
      <c r="AB88" s="87">
        <f t="shared" si="16"/>
        <v>0</v>
      </c>
      <c r="AC88" s="53">
        <f t="shared" si="16"/>
        <v>0</v>
      </c>
      <c r="AD88" s="87">
        <f t="shared" si="16"/>
        <v>0</v>
      </c>
      <c r="AE88" s="53">
        <f t="shared" si="16"/>
        <v>0</v>
      </c>
      <c r="AF88" s="87">
        <f t="shared" si="16"/>
        <v>0</v>
      </c>
      <c r="AG88" s="53">
        <f t="shared" si="16"/>
        <v>0</v>
      </c>
      <c r="AH88" s="87">
        <f t="shared" si="16"/>
        <v>0</v>
      </c>
    </row>
    <row r="89" spans="1:34" ht="20.25" customHeight="1">
      <c r="A89" s="72" t="s">
        <v>107</v>
      </c>
      <c r="B89" s="88" t="s">
        <v>5</v>
      </c>
      <c r="C89" s="120"/>
      <c r="D89" s="14"/>
      <c r="E89" s="23">
        <f t="shared" si="8"/>
        <v>0</v>
      </c>
      <c r="F89" s="24">
        <f t="shared" si="9"/>
        <v>0</v>
      </c>
      <c r="G89" s="23">
        <f t="shared" si="10"/>
        <v>0</v>
      </c>
      <c r="H89" s="24">
        <f t="shared" si="11"/>
        <v>0</v>
      </c>
      <c r="I89" s="13"/>
      <c r="J89" s="14"/>
      <c r="K89" s="13"/>
      <c r="L89" s="14"/>
      <c r="M89" s="13"/>
      <c r="N89" s="14"/>
      <c r="O89" s="13"/>
      <c r="P89" s="14"/>
      <c r="Q89" s="13"/>
      <c r="R89" s="14"/>
      <c r="S89" s="23">
        <f t="shared" si="12"/>
        <v>0</v>
      </c>
      <c r="T89" s="24">
        <f t="shared" si="13"/>
        <v>0</v>
      </c>
      <c r="U89" s="13"/>
      <c r="V89" s="14"/>
      <c r="W89" s="13"/>
      <c r="X89" s="14"/>
      <c r="Y89" s="13"/>
      <c r="Z89" s="14"/>
      <c r="AA89" s="13"/>
      <c r="AB89" s="14"/>
      <c r="AC89" s="13"/>
      <c r="AD89" s="14"/>
      <c r="AE89" s="13"/>
      <c r="AF89" s="14"/>
      <c r="AG89" s="13"/>
      <c r="AH89" s="14"/>
    </row>
    <row r="90" spans="1:34" ht="21.75" customHeight="1">
      <c r="A90" s="72" t="s">
        <v>108</v>
      </c>
      <c r="B90" s="88" t="s">
        <v>4</v>
      </c>
      <c r="C90" s="120"/>
      <c r="D90" s="14"/>
      <c r="E90" s="23">
        <f t="shared" si="8"/>
        <v>0</v>
      </c>
      <c r="F90" s="24">
        <f t="shared" si="9"/>
        <v>0</v>
      </c>
      <c r="G90" s="23">
        <f t="shared" si="10"/>
        <v>0</v>
      </c>
      <c r="H90" s="24">
        <f t="shared" si="11"/>
        <v>0</v>
      </c>
      <c r="I90" s="13"/>
      <c r="J90" s="14"/>
      <c r="K90" s="13"/>
      <c r="L90" s="14"/>
      <c r="M90" s="13"/>
      <c r="N90" s="14"/>
      <c r="O90" s="13"/>
      <c r="P90" s="14"/>
      <c r="Q90" s="13"/>
      <c r="R90" s="14"/>
      <c r="S90" s="23">
        <f t="shared" si="12"/>
        <v>0</v>
      </c>
      <c r="T90" s="24">
        <f t="shared" si="13"/>
        <v>0</v>
      </c>
      <c r="U90" s="13"/>
      <c r="V90" s="14"/>
      <c r="W90" s="13"/>
      <c r="X90" s="14"/>
      <c r="Y90" s="13"/>
      <c r="Z90" s="14"/>
      <c r="AA90" s="13"/>
      <c r="AB90" s="14"/>
      <c r="AC90" s="13"/>
      <c r="AD90" s="14"/>
      <c r="AE90" s="13"/>
      <c r="AF90" s="14"/>
      <c r="AG90" s="13"/>
      <c r="AH90" s="14"/>
    </row>
    <row r="91" spans="1:34" ht="25.5" customHeight="1">
      <c r="A91" s="72" t="s">
        <v>109</v>
      </c>
      <c r="B91" s="88" t="s">
        <v>3</v>
      </c>
      <c r="C91" s="120"/>
      <c r="D91" s="14"/>
      <c r="E91" s="23">
        <f t="shared" si="8"/>
        <v>0</v>
      </c>
      <c r="F91" s="24">
        <f t="shared" si="9"/>
        <v>0</v>
      </c>
      <c r="G91" s="23">
        <f t="shared" si="10"/>
        <v>0</v>
      </c>
      <c r="H91" s="24">
        <f t="shared" si="11"/>
        <v>0</v>
      </c>
      <c r="I91" s="13"/>
      <c r="J91" s="14"/>
      <c r="K91" s="13"/>
      <c r="L91" s="14"/>
      <c r="M91" s="13"/>
      <c r="N91" s="14"/>
      <c r="O91" s="13"/>
      <c r="P91" s="14"/>
      <c r="Q91" s="13"/>
      <c r="R91" s="14"/>
      <c r="S91" s="23">
        <f t="shared" si="12"/>
        <v>0</v>
      </c>
      <c r="T91" s="24">
        <f t="shared" si="13"/>
        <v>0</v>
      </c>
      <c r="U91" s="13"/>
      <c r="V91" s="14"/>
      <c r="W91" s="13"/>
      <c r="X91" s="14"/>
      <c r="Y91" s="13"/>
      <c r="Z91" s="14"/>
      <c r="AA91" s="13"/>
      <c r="AB91" s="14"/>
      <c r="AC91" s="13"/>
      <c r="AD91" s="14"/>
      <c r="AE91" s="13"/>
      <c r="AF91" s="14"/>
      <c r="AG91" s="13"/>
      <c r="AH91" s="14"/>
    </row>
    <row r="92" spans="1:34" ht="23.25" customHeight="1">
      <c r="A92" s="72" t="s">
        <v>110</v>
      </c>
      <c r="B92" s="88" t="s">
        <v>2</v>
      </c>
      <c r="C92" s="120"/>
      <c r="D92" s="14"/>
      <c r="E92" s="23">
        <f t="shared" si="8"/>
        <v>0</v>
      </c>
      <c r="F92" s="24">
        <f t="shared" si="9"/>
        <v>0</v>
      </c>
      <c r="G92" s="23">
        <f t="shared" si="10"/>
        <v>0</v>
      </c>
      <c r="H92" s="24">
        <f t="shared" si="11"/>
        <v>0</v>
      </c>
      <c r="I92" s="13"/>
      <c r="J92" s="14"/>
      <c r="K92" s="13"/>
      <c r="L92" s="14"/>
      <c r="M92" s="13"/>
      <c r="N92" s="14"/>
      <c r="O92" s="13"/>
      <c r="P92" s="14"/>
      <c r="Q92" s="13"/>
      <c r="R92" s="14"/>
      <c r="S92" s="23">
        <f t="shared" si="12"/>
        <v>0</v>
      </c>
      <c r="T92" s="24">
        <f t="shared" si="13"/>
        <v>0</v>
      </c>
      <c r="U92" s="13"/>
      <c r="V92" s="14"/>
      <c r="W92" s="13"/>
      <c r="X92" s="14"/>
      <c r="Y92" s="13"/>
      <c r="Z92" s="14"/>
      <c r="AA92" s="13"/>
      <c r="AB92" s="14"/>
      <c r="AC92" s="13"/>
      <c r="AD92" s="14"/>
      <c r="AE92" s="13"/>
      <c r="AF92" s="14"/>
      <c r="AG92" s="13"/>
      <c r="AH92" s="14"/>
    </row>
    <row r="93" spans="1:34" ht="18.75" customHeight="1">
      <c r="A93" s="72" t="s">
        <v>94</v>
      </c>
      <c r="B93" s="88" t="s">
        <v>1</v>
      </c>
      <c r="C93" s="120"/>
      <c r="D93" s="14"/>
      <c r="E93" s="23">
        <f t="shared" si="8"/>
        <v>0</v>
      </c>
      <c r="F93" s="24">
        <f t="shared" si="9"/>
        <v>0</v>
      </c>
      <c r="G93" s="23">
        <f t="shared" si="10"/>
        <v>0</v>
      </c>
      <c r="H93" s="24">
        <f t="shared" si="11"/>
        <v>0</v>
      </c>
      <c r="I93" s="13"/>
      <c r="J93" s="14"/>
      <c r="K93" s="13"/>
      <c r="L93" s="14"/>
      <c r="M93" s="13"/>
      <c r="N93" s="14"/>
      <c r="O93" s="13"/>
      <c r="P93" s="14"/>
      <c r="Q93" s="13"/>
      <c r="R93" s="14"/>
      <c r="S93" s="23">
        <f t="shared" si="12"/>
        <v>0</v>
      </c>
      <c r="T93" s="24">
        <f t="shared" si="13"/>
        <v>0</v>
      </c>
      <c r="U93" s="13"/>
      <c r="V93" s="14"/>
      <c r="W93" s="13"/>
      <c r="X93" s="14"/>
      <c r="Y93" s="13"/>
      <c r="Z93" s="14"/>
      <c r="AA93" s="13"/>
      <c r="AB93" s="14"/>
      <c r="AC93" s="13"/>
      <c r="AD93" s="14"/>
      <c r="AE93" s="13"/>
      <c r="AF93" s="14"/>
      <c r="AG93" s="13"/>
      <c r="AH93" s="14"/>
    </row>
    <row r="94" spans="1:34" ht="21.75" customHeight="1">
      <c r="A94" s="72" t="s">
        <v>111</v>
      </c>
      <c r="B94" s="88" t="s">
        <v>0</v>
      </c>
      <c r="C94" s="121"/>
      <c r="D94" s="12"/>
      <c r="E94" s="23">
        <f t="shared" si="8"/>
        <v>0</v>
      </c>
      <c r="F94" s="24">
        <f t="shared" si="9"/>
        <v>0</v>
      </c>
      <c r="G94" s="23">
        <f t="shared" si="10"/>
        <v>0</v>
      </c>
      <c r="H94" s="24">
        <f t="shared" si="11"/>
        <v>0</v>
      </c>
      <c r="I94" s="11"/>
      <c r="J94" s="12"/>
      <c r="K94" s="11"/>
      <c r="L94" s="12"/>
      <c r="M94" s="11"/>
      <c r="N94" s="12"/>
      <c r="O94" s="11"/>
      <c r="P94" s="12"/>
      <c r="Q94" s="11"/>
      <c r="R94" s="12"/>
      <c r="S94" s="23">
        <f t="shared" si="12"/>
        <v>0</v>
      </c>
      <c r="T94" s="24">
        <f t="shared" si="13"/>
        <v>0</v>
      </c>
      <c r="U94" s="11"/>
      <c r="V94" s="12"/>
      <c r="W94" s="11"/>
      <c r="X94" s="12"/>
      <c r="Y94" s="11"/>
      <c r="Z94" s="12"/>
      <c r="AA94" s="11"/>
      <c r="AB94" s="12"/>
      <c r="AC94" s="11"/>
      <c r="AD94" s="12"/>
      <c r="AE94" s="11"/>
      <c r="AF94" s="12"/>
      <c r="AG94" s="11"/>
      <c r="AH94" s="12"/>
    </row>
    <row r="95" spans="1:34" ht="33" customHeight="1">
      <c r="A95" s="34"/>
      <c r="B95" s="5"/>
      <c r="C95" s="10"/>
      <c r="D95" s="7"/>
      <c r="E95" s="7"/>
      <c r="F95" s="9"/>
      <c r="G95" s="7"/>
      <c r="H95" s="9"/>
      <c r="I95" s="7"/>
      <c r="J95" s="7"/>
      <c r="K95" s="7"/>
      <c r="L95" s="7"/>
      <c r="M95" s="7"/>
      <c r="N95" s="9"/>
      <c r="O95" s="7"/>
      <c r="P95" s="7"/>
      <c r="Q95" s="7"/>
      <c r="R95" s="9"/>
      <c r="S95" s="6"/>
      <c r="T95" s="8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33" customHeight="1">
      <c r="A96" s="140" t="s">
        <v>142</v>
      </c>
      <c r="B96" s="141"/>
      <c r="C96" s="141"/>
      <c r="D96" s="141"/>
      <c r="E96" s="141"/>
      <c r="F96" s="141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</row>
    <row r="97" spans="1:34" ht="33" customHeight="1">
      <c r="A97" s="140" t="s">
        <v>122</v>
      </c>
      <c r="B97" s="141"/>
      <c r="C97" s="141"/>
      <c r="D97" s="141"/>
      <c r="E97" s="141"/>
      <c r="F97" s="141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</row>
    <row r="98" spans="1:34" ht="33" customHeight="1">
      <c r="A98" s="134"/>
      <c r="B98" s="134"/>
      <c r="C98" s="134"/>
      <c r="D98" s="134"/>
      <c r="E98" s="2"/>
      <c r="F98" s="4"/>
      <c r="G98" s="2"/>
      <c r="H98" s="4"/>
      <c r="I98" s="2"/>
      <c r="J98" s="2"/>
      <c r="K98" s="2"/>
      <c r="L98" s="2"/>
      <c r="M98" s="2"/>
      <c r="N98" s="4"/>
      <c r="O98" s="2"/>
      <c r="P98" s="2"/>
      <c r="Q98" s="2"/>
      <c r="R98" s="4"/>
      <c r="S98" s="1"/>
      <c r="T98" s="3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ht="33" customHeight="1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</row>
    <row r="100" spans="1:34" ht="15" customHeight="1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</row>
    <row r="101" spans="1:34" ht="33" customHeight="1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</row>
    <row r="102" spans="1:34" ht="27" customHeight="1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</row>
    <row r="103" spans="1:34" ht="23.25" customHeight="1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</row>
    <row r="104" spans="1:34" ht="12.75" customHeight="1">
      <c r="A104" s="90"/>
      <c r="B104" s="91"/>
      <c r="C104" s="91"/>
      <c r="D104" s="91"/>
      <c r="E104" s="92"/>
      <c r="F104" s="93"/>
      <c r="G104" s="92"/>
      <c r="H104" s="93"/>
      <c r="I104" s="92"/>
    </row>
    <row r="105" spans="1:34" ht="15" customHeight="1">
      <c r="A105" s="95"/>
      <c r="B105" s="96"/>
      <c r="C105" s="96"/>
      <c r="D105" s="91"/>
      <c r="Q105" s="97"/>
      <c r="R105" s="97"/>
      <c r="S105" s="97"/>
      <c r="T105" s="97"/>
    </row>
    <row r="106" spans="1:34">
      <c r="A106" s="98"/>
      <c r="B106" s="91"/>
      <c r="C106" s="91"/>
      <c r="D106" s="91"/>
      <c r="Q106" s="97"/>
      <c r="R106" s="97"/>
      <c r="S106" s="97"/>
      <c r="T106" s="97"/>
    </row>
    <row r="107" spans="1:34">
      <c r="A107" s="98"/>
      <c r="B107" s="91"/>
      <c r="C107" s="91"/>
      <c r="D107" s="91"/>
    </row>
    <row r="108" spans="1:34">
      <c r="A108" s="99"/>
      <c r="B108" s="100"/>
    </row>
    <row r="109" spans="1:34">
      <c r="A109" s="98"/>
      <c r="B109" s="101"/>
    </row>
    <row r="110" spans="1:34">
      <c r="A110" s="102"/>
      <c r="B110" s="103"/>
    </row>
    <row r="113" spans="6:6">
      <c r="F113" s="104"/>
    </row>
    <row r="136" ht="1.5" customHeight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</sheetData>
  <sheetProtection password="CB52" sheet="1" objects="1" scenarios="1" selectLockedCells="1"/>
  <mergeCells count="42">
    <mergeCell ref="A1:H1"/>
    <mergeCell ref="A3:H3"/>
    <mergeCell ref="A2:H2"/>
    <mergeCell ref="A9:A11"/>
    <mergeCell ref="B9:B11"/>
    <mergeCell ref="E9:F10"/>
    <mergeCell ref="A6:H6"/>
    <mergeCell ref="A5:H5"/>
    <mergeCell ref="A4:H4"/>
    <mergeCell ref="G9:R9"/>
    <mergeCell ref="I5:U5"/>
    <mergeCell ref="I1:U1"/>
    <mergeCell ref="I2:U2"/>
    <mergeCell ref="I3:U3"/>
    <mergeCell ref="K10:L10"/>
    <mergeCell ref="Q10:R10"/>
    <mergeCell ref="A98:D98"/>
    <mergeCell ref="I6:U6"/>
    <mergeCell ref="C9:D10"/>
    <mergeCell ref="G10:H10"/>
    <mergeCell ref="A96:AH96"/>
    <mergeCell ref="A97:AH97"/>
    <mergeCell ref="Y10:Z10"/>
    <mergeCell ref="AG8:AH8"/>
    <mergeCell ref="AC10:AD10"/>
    <mergeCell ref="AE9:AF10"/>
    <mergeCell ref="Z6:AC6"/>
    <mergeCell ref="S9:AD9"/>
    <mergeCell ref="I7:U8"/>
    <mergeCell ref="W10:X10"/>
    <mergeCell ref="U10:V10"/>
    <mergeCell ref="S10:T10"/>
    <mergeCell ref="Z5:AC5"/>
    <mergeCell ref="Z1:AB1"/>
    <mergeCell ref="Z2:AB2"/>
    <mergeCell ref="Z3:AG3"/>
    <mergeCell ref="Z4:AB4"/>
    <mergeCell ref="AG9:AH10"/>
    <mergeCell ref="M10:N10"/>
    <mergeCell ref="O10:P10"/>
    <mergeCell ref="I10:J10"/>
    <mergeCell ref="AA10:AB10"/>
  </mergeCells>
  <conditionalFormatting sqref="C85">
    <cfRule type="expression" dxfId="622" priority="631">
      <formula>$C$85&lt;&gt;($C$86+$C$87)</formula>
    </cfRule>
  </conditionalFormatting>
  <conditionalFormatting sqref="D85">
    <cfRule type="expression" dxfId="621" priority="630">
      <formula>$D$85&lt;&gt;($D$86+$D$87)</formula>
    </cfRule>
    <cfRule type="expression" dxfId="620" priority="13">
      <formula>AND($C$85=$C$86+$C$87, $D$85&lt;&gt;$D$86+$D$87)</formula>
    </cfRule>
  </conditionalFormatting>
  <conditionalFormatting sqref="I85">
    <cfRule type="expression" dxfId="619" priority="629">
      <formula>$I$85&lt;&gt;($I$86+$I$87)</formula>
    </cfRule>
  </conditionalFormatting>
  <conditionalFormatting sqref="J85">
    <cfRule type="expression" dxfId="618" priority="628">
      <formula>$J$85&lt;&gt;($J$86+$J$87)</formula>
    </cfRule>
    <cfRule type="expression" dxfId="617" priority="12">
      <formula>AND($I$85=$I$86+$I$87, $J$85&lt;&gt;$J$86+$J$87)</formula>
    </cfRule>
  </conditionalFormatting>
  <conditionalFormatting sqref="K85">
    <cfRule type="expression" dxfId="616" priority="627">
      <formula>$K$85&lt;&gt;($K$86+$K$87)</formula>
    </cfRule>
  </conditionalFormatting>
  <conditionalFormatting sqref="L85">
    <cfRule type="expression" dxfId="615" priority="626">
      <formula>$L$85&lt;&gt;($L$86+$L$87)</formula>
    </cfRule>
    <cfRule type="expression" dxfId="614" priority="11">
      <formula>AND($K$85=$K$86+$K$87, $L$85&lt;&gt;$L$86+$L$87)</formula>
    </cfRule>
  </conditionalFormatting>
  <conditionalFormatting sqref="M85">
    <cfRule type="expression" dxfId="613" priority="625">
      <formula>$M$85&lt;&gt;($M$86+$M$87)</formula>
    </cfRule>
  </conditionalFormatting>
  <conditionalFormatting sqref="N85">
    <cfRule type="expression" dxfId="612" priority="624">
      <formula>$N$85&lt;&gt;($N$86+$N$87)</formula>
    </cfRule>
    <cfRule type="expression" dxfId="611" priority="10">
      <formula>AND($M$85=$M$86+$M$87, $N$85&lt;&gt;$N$86+$N$87)</formula>
    </cfRule>
  </conditionalFormatting>
  <conditionalFormatting sqref="O85">
    <cfRule type="expression" dxfId="610" priority="623">
      <formula>$O$85&lt;&gt;($O$86+$O$87)</formula>
    </cfRule>
  </conditionalFormatting>
  <conditionalFormatting sqref="P85">
    <cfRule type="expression" dxfId="609" priority="622">
      <formula>$P$85&lt;&gt;($P$86+$P$87)</formula>
    </cfRule>
    <cfRule type="expression" dxfId="608" priority="9">
      <formula>AND($O$85=$O$86+$O$87, $P$85&lt;&gt;$P$86+$P$87)</formula>
    </cfRule>
  </conditionalFormatting>
  <conditionalFormatting sqref="Q85">
    <cfRule type="expression" dxfId="607" priority="621">
      <formula>$Q$85&lt;&gt;($Q$86+$Q$87)</formula>
    </cfRule>
  </conditionalFormatting>
  <conditionalFormatting sqref="R85">
    <cfRule type="expression" dxfId="606" priority="620">
      <formula>$R$85&lt;&gt;($R$86+$R$87)</formula>
    </cfRule>
    <cfRule type="expression" dxfId="605" priority="8">
      <formula>AND($Q$85=$Q$86+$Q$87, $R$85&lt;&gt;$R$86+$R$87)</formula>
    </cfRule>
  </conditionalFormatting>
  <conditionalFormatting sqref="U85">
    <cfRule type="expression" dxfId="604" priority="619">
      <formula>$U$85&lt;&gt;($U$86+$U$87)</formula>
    </cfRule>
  </conditionalFormatting>
  <conditionalFormatting sqref="V85">
    <cfRule type="expression" dxfId="603" priority="618">
      <formula>$V$85&lt;&gt;($V$86+$V$87)</formula>
    </cfRule>
    <cfRule type="expression" dxfId="602" priority="7">
      <formula>AND($U$85=$U$86+$U$87, $V$85&lt;&gt;$V$86+$V$87)</formula>
    </cfRule>
  </conditionalFormatting>
  <conditionalFormatting sqref="W85">
    <cfRule type="expression" dxfId="601" priority="617">
      <formula>$W$85&lt;&gt;($W$86+$W$87)</formula>
    </cfRule>
  </conditionalFormatting>
  <conditionalFormatting sqref="X85">
    <cfRule type="expression" dxfId="600" priority="616">
      <formula>$X$85&lt;&gt;($X$86+$X$87)</formula>
    </cfRule>
    <cfRule type="expression" dxfId="599" priority="6">
      <formula>AND($W$85=$W$86+$W$87, $X$85&lt;&gt;$X$86+$X$87)</formula>
    </cfRule>
  </conditionalFormatting>
  <conditionalFormatting sqref="Y85">
    <cfRule type="expression" dxfId="598" priority="615">
      <formula>$Y$85&lt;&gt;($Y$86+$Y$87)</formula>
    </cfRule>
  </conditionalFormatting>
  <conditionalFormatting sqref="Z85">
    <cfRule type="expression" dxfId="597" priority="614">
      <formula>$Z$85&lt;&gt;($Z$86+$Z$87)</formula>
    </cfRule>
    <cfRule type="expression" dxfId="596" priority="5">
      <formula>AND($Y$85=$Y$86+$Y$87, $Z$85&lt;&gt;$Z$86+$Z$87)</formula>
    </cfRule>
  </conditionalFormatting>
  <conditionalFormatting sqref="AA85">
    <cfRule type="expression" dxfId="595" priority="613">
      <formula>$AA$85&lt;&gt;($AA$86+$AA$87)</formula>
    </cfRule>
  </conditionalFormatting>
  <conditionalFormatting sqref="AB85">
    <cfRule type="expression" dxfId="594" priority="612">
      <formula>$AB$85&lt;&gt;($AB$86+$AB$87)</formula>
    </cfRule>
    <cfRule type="expression" dxfId="593" priority="3">
      <formula>AND($AA$85=$AA$86+$AA$87, $AB$85&lt;&gt;$AB$86+$AB$87)</formula>
    </cfRule>
  </conditionalFormatting>
  <conditionalFormatting sqref="AC85">
    <cfRule type="expression" dxfId="592" priority="611">
      <formula>$AC$85&lt;&gt;($AC$86+$AC$87)</formula>
    </cfRule>
  </conditionalFormatting>
  <conditionalFormatting sqref="AD85">
    <cfRule type="expression" dxfId="591" priority="610">
      <formula>$AD$85&lt;&gt;($AD$86+$AD$87)</formula>
    </cfRule>
    <cfRule type="expression" dxfId="590" priority="4">
      <formula>AND($AC$85=$AC$86+$AC$87, $AD$85&lt;&gt;$AD$86+$AD$87)</formula>
    </cfRule>
  </conditionalFormatting>
  <conditionalFormatting sqref="AE85">
    <cfRule type="expression" dxfId="589" priority="609">
      <formula>$AE$85&lt;&gt;($AE$86+$AE$87)</formula>
    </cfRule>
  </conditionalFormatting>
  <conditionalFormatting sqref="AF85">
    <cfRule type="expression" dxfId="588" priority="608">
      <formula>$AF$85&lt;&gt;($AF$86+$AF$87)</formula>
    </cfRule>
    <cfRule type="expression" dxfId="587" priority="2">
      <formula>AND($AE$85=$AE$86+$AE$87, $AF$85&lt;&gt;$AF$86+$AF$87)</formula>
    </cfRule>
  </conditionalFormatting>
  <conditionalFormatting sqref="AG85">
    <cfRule type="expression" dxfId="586" priority="607">
      <formula>$AG$85&lt;&gt;($AG$86+$AG$87)</formula>
    </cfRule>
  </conditionalFormatting>
  <conditionalFormatting sqref="AH85">
    <cfRule type="expression" dxfId="585" priority="606">
      <formula>$AH$85&lt;&gt;($AH$86+$AH$87)</formula>
    </cfRule>
    <cfRule type="expression" dxfId="584" priority="1">
      <formula>AND($AG$85=$AG$86+$AG$87, $AH$85&lt;&gt;$AH$86+$AH$87)</formula>
    </cfRule>
  </conditionalFormatting>
  <conditionalFormatting sqref="C71">
    <cfRule type="expression" dxfId="583" priority="605">
      <formula>$C$71&lt;SUM($C$72:$C$80)</formula>
    </cfRule>
  </conditionalFormatting>
  <conditionalFormatting sqref="I71">
    <cfRule type="expression" dxfId="582" priority="604">
      <formula>$I$71&lt;SUM($I$72:$I$80)</formula>
    </cfRule>
  </conditionalFormatting>
  <conditionalFormatting sqref="J71">
    <cfRule type="expression" dxfId="581" priority="603">
      <formula>$J$71&lt;SUM($J$72:$J$80)</formula>
    </cfRule>
    <cfRule type="expression" dxfId="580" priority="24">
      <formula>AND($I$71=SUM($I$72:$I$80), $J$71&lt;&gt;SUM($J$72:$J$80))</formula>
    </cfRule>
  </conditionalFormatting>
  <conditionalFormatting sqref="K71">
    <cfRule type="expression" dxfId="579" priority="602">
      <formula>$K$71&lt;SUM($K$72:$K$80)</formula>
    </cfRule>
  </conditionalFormatting>
  <conditionalFormatting sqref="L71">
    <cfRule type="expression" dxfId="578" priority="601">
      <formula>$L$71&lt;SUM($L$72:$L$80)</formula>
    </cfRule>
    <cfRule type="expression" dxfId="577" priority="23">
      <formula>AND($K$71=SUM($K$72:$K$80), $L$71&lt;&gt;SUM($L$72:$L$80))</formula>
    </cfRule>
  </conditionalFormatting>
  <conditionalFormatting sqref="M71">
    <cfRule type="expression" dxfId="576" priority="600">
      <formula>$M$71&lt;SUM($M$72:$M$80)</formula>
    </cfRule>
  </conditionalFormatting>
  <conditionalFormatting sqref="N71">
    <cfRule type="expression" dxfId="575" priority="599">
      <formula>$N$71&lt;SUM($N$72:$N$80)</formula>
    </cfRule>
    <cfRule type="expression" dxfId="574" priority="22">
      <formula>AND($M$71=SUM($M$72:$M$80), $N$71&lt;&gt;SUM($N$72:$N$80))</formula>
    </cfRule>
  </conditionalFormatting>
  <conditionalFormatting sqref="O71">
    <cfRule type="expression" dxfId="573" priority="598">
      <formula>$O$71&lt;SUM($O$72:$O$80)</formula>
    </cfRule>
  </conditionalFormatting>
  <conditionalFormatting sqref="P71">
    <cfRule type="expression" dxfId="572" priority="597">
      <formula>$P$71&lt;SUM($P$72:$P$80)</formula>
    </cfRule>
    <cfRule type="expression" dxfId="571" priority="21">
      <formula>AND($O$71=SUM($O$72:$O$80), $P$71&lt;&gt;SUM($P$72:$P$80))</formula>
    </cfRule>
  </conditionalFormatting>
  <conditionalFormatting sqref="Q71">
    <cfRule type="expression" dxfId="570" priority="596">
      <formula>$Q$71&lt;SUM($Q$72:$Q$80)</formula>
    </cfRule>
  </conditionalFormatting>
  <conditionalFormatting sqref="R71">
    <cfRule type="expression" dxfId="569" priority="595">
      <formula>$R$71&lt;SUM($R$72:$R$80)</formula>
    </cfRule>
    <cfRule type="expression" dxfId="568" priority="20">
      <formula>AND($Q$71=SUM($Q$72:$Q$80), $R$71&lt;&gt;SUM($R$72:$R$80))</formula>
    </cfRule>
  </conditionalFormatting>
  <conditionalFormatting sqref="U71">
    <cfRule type="expression" dxfId="567" priority="594">
      <formula>$U$71&lt;SUM($U$72:$U$80)</formula>
    </cfRule>
  </conditionalFormatting>
  <conditionalFormatting sqref="V71">
    <cfRule type="expression" dxfId="566" priority="593">
      <formula>$V$71&lt;SUM($V$72:$V$80)</formula>
    </cfRule>
    <cfRule type="expression" dxfId="565" priority="19">
      <formula>AND($U$71=SUM($U$72:$U$80), $V$71&lt;&gt;SUM($V$72:$V$80))</formula>
    </cfRule>
  </conditionalFormatting>
  <conditionalFormatting sqref="W71">
    <cfRule type="expression" dxfId="564" priority="592">
      <formula>$W$71&lt;SUM($W$72:$W$80)</formula>
    </cfRule>
  </conditionalFormatting>
  <conditionalFormatting sqref="X71">
    <cfRule type="expression" dxfId="563" priority="591">
      <formula>$X$71&lt;SUM($X$72:$X$80)</formula>
    </cfRule>
    <cfRule type="expression" dxfId="562" priority="18">
      <formula>AND($W$71=SUM($W$72:$W$80), $X$71&lt;&gt;SUM($X$72:$X$80))</formula>
    </cfRule>
  </conditionalFormatting>
  <conditionalFormatting sqref="Y71">
    <cfRule type="expression" dxfId="561" priority="590">
      <formula>$Y$71&lt;SUM($Y$72:$Y$80)</formula>
    </cfRule>
  </conditionalFormatting>
  <conditionalFormatting sqref="Z71">
    <cfRule type="expression" dxfId="560" priority="589">
      <formula>$Z$71&lt;SUM($Z$72:$Z$80)</formula>
    </cfRule>
  </conditionalFormatting>
  <conditionalFormatting sqref="AA71">
    <cfRule type="expression" dxfId="559" priority="588">
      <formula>$AA$71&lt;SUM($AA$72:$AA$80)</formula>
    </cfRule>
  </conditionalFormatting>
  <conditionalFormatting sqref="AB71">
    <cfRule type="expression" dxfId="558" priority="587">
      <formula>$AB$71&lt;SUM($AB$72:$AB$80)</formula>
    </cfRule>
    <cfRule type="expression" dxfId="557" priority="16">
      <formula>AND($AA$71=SUM($AA$72:$AA$80), $AB$71&lt;&gt;SUM($AB$72:$AB$80))</formula>
    </cfRule>
  </conditionalFormatting>
  <conditionalFormatting sqref="AC71">
    <cfRule type="expression" dxfId="556" priority="586">
      <formula>$AC$71&lt;SUM($AC$72:$AC$80)</formula>
    </cfRule>
  </conditionalFormatting>
  <conditionalFormatting sqref="AD71">
    <cfRule type="expression" dxfId="555" priority="585">
      <formula>$AD$71&lt;SUM($AD$72:$AD$80)</formula>
    </cfRule>
    <cfRule type="expression" dxfId="554" priority="17">
      <formula>AND($AC$71=SUM($AC$72:$AC$80), $AD$71&lt;&gt;SUM($AD$72:$AD$80))</formula>
    </cfRule>
  </conditionalFormatting>
  <conditionalFormatting sqref="AE71">
    <cfRule type="expression" dxfId="553" priority="584">
      <formula>$AE$71&lt;SUM($AE$72:$AE$80)</formula>
    </cfRule>
  </conditionalFormatting>
  <conditionalFormatting sqref="AF71">
    <cfRule type="expression" dxfId="552" priority="583">
      <formula>$AF$71&lt;SUM($AF$72:$AF$80)</formula>
    </cfRule>
    <cfRule type="expression" dxfId="551" priority="15">
      <formula>AND($AE$71=SUM($AE$72:$AE$80), $AF$71&lt;&gt;SUM($AF$72:$AF$80))</formula>
    </cfRule>
  </conditionalFormatting>
  <conditionalFormatting sqref="AG71">
    <cfRule type="expression" dxfId="550" priority="582">
      <formula>$AG$71&lt;SUM($AG$72:$AG$80)</formula>
    </cfRule>
  </conditionalFormatting>
  <conditionalFormatting sqref="AH71">
    <cfRule type="expression" dxfId="549" priority="581">
      <formula>$AH$71&lt;SUM($AH$72:$AH$80)</formula>
    </cfRule>
    <cfRule type="expression" dxfId="548" priority="14">
      <formula>AND($AG$71=SUM($AG$72:$AG$80), $AH$71&lt;&gt;SUM($AH$72:$AH$80))</formula>
    </cfRule>
  </conditionalFormatting>
  <conditionalFormatting sqref="C65">
    <cfRule type="expression" dxfId="547" priority="580">
      <formula>$C$65&lt;SUM($C$66:$C$70)</formula>
    </cfRule>
  </conditionalFormatting>
  <conditionalFormatting sqref="D65">
    <cfRule type="expression" dxfId="546" priority="579">
      <formula>$D$65&lt;SUM($D$66:$D$70)</formula>
    </cfRule>
    <cfRule type="expression" dxfId="545" priority="38">
      <formula>AND($C$65=$C$66+$C$67+$C$68+$C$69+$C$70, $D$65&lt;&gt;$D$66+$D$67+$D$68+$D$69+$D$70)</formula>
    </cfRule>
  </conditionalFormatting>
  <conditionalFormatting sqref="I65">
    <cfRule type="expression" dxfId="544" priority="578">
      <formula>$I$65&lt;SUM($I$66:$I$70)</formula>
    </cfRule>
  </conditionalFormatting>
  <conditionalFormatting sqref="J65">
    <cfRule type="expression" dxfId="543" priority="577">
      <formula>$J$65&lt;SUM($J$66:$J$70)</formula>
    </cfRule>
    <cfRule type="expression" dxfId="542" priority="37">
      <formula>AND($I$65=$I$66+$I$67+$I$68+$I$69+$I$70, $J$65&lt;&gt;$J$66+$J$67+$J$68+$J$69+$J$70)</formula>
    </cfRule>
  </conditionalFormatting>
  <conditionalFormatting sqref="K65">
    <cfRule type="expression" dxfId="541" priority="576">
      <formula>$K$65&lt;SUM($K$66:$K$70)</formula>
    </cfRule>
  </conditionalFormatting>
  <conditionalFormatting sqref="L65">
    <cfRule type="expression" dxfId="540" priority="575">
      <formula>$L$65&lt;SUM($L$66:$L$70)</formula>
    </cfRule>
    <cfRule type="expression" dxfId="539" priority="36">
      <formula>AND($K$65=$K$66+$K$67+$K$68+$K$69+$K$70, $L$65&lt;&gt;$L$66+$L$67+$L$68+$L$69+$L$70)</formula>
    </cfRule>
  </conditionalFormatting>
  <conditionalFormatting sqref="M65">
    <cfRule type="expression" dxfId="538" priority="574">
      <formula>$M$65&lt;SUM($M$66:$M$70)</formula>
    </cfRule>
  </conditionalFormatting>
  <conditionalFormatting sqref="N65">
    <cfRule type="expression" dxfId="537" priority="573">
      <formula>$N$65&lt;SUM($N$66:$N$70)</formula>
    </cfRule>
    <cfRule type="expression" dxfId="536" priority="35">
      <formula>AND($M$65=$M$66+$M$67+$M$68+$M$69+$M$70, $N$65&lt;&gt;$N$66+$N$67+$N$68+$N$69+$N$70)</formula>
    </cfRule>
  </conditionalFormatting>
  <conditionalFormatting sqref="O65">
    <cfRule type="expression" dxfId="535" priority="572">
      <formula>$O$65&lt;SUM($O$66:$O$70)</formula>
    </cfRule>
  </conditionalFormatting>
  <conditionalFormatting sqref="P65">
    <cfRule type="expression" dxfId="534" priority="571">
      <formula>$P$65&lt;SUM($P$66:$P$70)</formula>
    </cfRule>
    <cfRule type="expression" dxfId="533" priority="34">
      <formula>AND($O$65=$O$66+$O$67+$O$68+$O$69+$O$70, $P$65&lt;&gt;$P$66+$P$67+$P$68+$P$69+$P$70)</formula>
    </cfRule>
  </conditionalFormatting>
  <conditionalFormatting sqref="Q65">
    <cfRule type="expression" dxfId="532" priority="570">
      <formula>$Q$65&lt;SUM($Q$66:$Q$70)</formula>
    </cfRule>
  </conditionalFormatting>
  <conditionalFormatting sqref="R65">
    <cfRule type="expression" dxfId="531" priority="569">
      <formula>$R$65&lt;SUM($R$66:$R$70)</formula>
    </cfRule>
    <cfRule type="expression" dxfId="530" priority="33">
      <formula>AND($Q$65=$Q$66+$Q$67+$Q$68+$Q$69+$Q$70, $R$65&lt;&gt;$R$66+$R$67+$R$68+$R$69+$R$70)</formula>
    </cfRule>
  </conditionalFormatting>
  <conditionalFormatting sqref="U65">
    <cfRule type="expression" dxfId="529" priority="568">
      <formula>$U$65&lt;SUM($U$66:$U$70)</formula>
    </cfRule>
  </conditionalFormatting>
  <conditionalFormatting sqref="V65">
    <cfRule type="expression" dxfId="528" priority="567">
      <formula>$V$65&lt;SUM($V$66:$V$70)</formula>
    </cfRule>
    <cfRule type="expression" dxfId="527" priority="32">
      <formula>AND($U$65=$U$66+$U$67+$U$68+$U$69+$U$70, $V$65&lt;&gt;$V$66+$V$67+$V$68+$V$69+$V$70)</formula>
    </cfRule>
  </conditionalFormatting>
  <conditionalFormatting sqref="W65">
    <cfRule type="expression" dxfId="526" priority="566">
      <formula>$W$65&lt;SUM($W$66:$W$70)</formula>
    </cfRule>
  </conditionalFormatting>
  <conditionalFormatting sqref="X65">
    <cfRule type="expression" dxfId="525" priority="565">
      <formula>$X$65&lt;SUM($X$66:$X$70)</formula>
    </cfRule>
    <cfRule type="expression" dxfId="524" priority="31">
      <formula>AND($W$65=$W$66+$W$67+$W$68+$W$69+$W$70, $X$65&lt;&gt;$X$66+$X$67+$X$68+$X$69+$X$70)</formula>
    </cfRule>
  </conditionalFormatting>
  <conditionalFormatting sqref="Y65">
    <cfRule type="expression" dxfId="523" priority="564">
      <formula>$Y$65&lt;SUM($Y$66:$Y$70)</formula>
    </cfRule>
  </conditionalFormatting>
  <conditionalFormatting sqref="Z65">
    <cfRule type="expression" dxfId="522" priority="563">
      <formula>$Z$65&lt;SUM($Z$66:$Z$70)</formula>
    </cfRule>
    <cfRule type="expression" dxfId="521" priority="30">
      <formula>AND($Y$65=$Y$66+$Y$67+$Y$68+$Y$69+$Y$70, $Z$65&lt;&gt;$Z$66+$Z$67+$Z$68+$Z$69+$Z$70)</formula>
    </cfRule>
  </conditionalFormatting>
  <conditionalFormatting sqref="AA65">
    <cfRule type="expression" dxfId="520" priority="562">
      <formula>$AA$65&lt;SUM($AA$66:$AA$70)</formula>
    </cfRule>
  </conditionalFormatting>
  <conditionalFormatting sqref="AB65">
    <cfRule type="expression" dxfId="519" priority="561">
      <formula>$AB$65&lt;SUM($AB$66:$AB$70)</formula>
    </cfRule>
    <cfRule type="expression" dxfId="518" priority="29">
      <formula>AND($AA$65=$AA$66+$AA$67+$AA$68+$AA$69+$AA$70, $AB$65&lt;&gt;$AB$66+$AB$67+$AB$68+$AB$69+$AB$70)</formula>
    </cfRule>
  </conditionalFormatting>
  <conditionalFormatting sqref="AC65">
    <cfRule type="expression" dxfId="517" priority="560">
      <formula>$AC$65&lt;SUM($AC$66:$AC$70)</formula>
    </cfRule>
  </conditionalFormatting>
  <conditionalFormatting sqref="AD65">
    <cfRule type="expression" dxfId="516" priority="559">
      <formula>$AD$65&lt;SUM($AD$66:$AD$70)</formula>
    </cfRule>
    <cfRule type="expression" dxfId="515" priority="28">
      <formula>AND($AC$65=$AC$66+$AC$67+$AC$68+$AC$69+$AC$70, $AD$65&lt;&gt;$AD$66+$AD$67+$AD$68+$AD$69+$AD$70)</formula>
    </cfRule>
  </conditionalFormatting>
  <conditionalFormatting sqref="AE65">
    <cfRule type="expression" dxfId="514" priority="558">
      <formula>$AE$65&lt;SUM($AE$66:$AE$70)</formula>
    </cfRule>
  </conditionalFormatting>
  <conditionalFormatting sqref="AF65">
    <cfRule type="expression" dxfId="513" priority="557">
      <formula>$AF$65&lt;SUM($AF$66:$AF$70)</formula>
    </cfRule>
    <cfRule type="expression" dxfId="512" priority="27">
      <formula>AND($AE$65=$AE$66+$AE$67+$AE$68+$AE$69+$AE$70, $AF$65&lt;&gt;$AF$66+$AF$67+$AF$68+$AF$69+$AF$70)</formula>
    </cfRule>
  </conditionalFormatting>
  <conditionalFormatting sqref="AG65">
    <cfRule type="expression" dxfId="511" priority="556">
      <formula>$AG$65&lt;SUM($AG$66:$AG$70)</formula>
    </cfRule>
  </conditionalFormatting>
  <conditionalFormatting sqref="AH65">
    <cfRule type="expression" dxfId="510" priority="555">
      <formula>$AH$65&lt;SUM($AH$66:$AH$70)</formula>
    </cfRule>
    <cfRule type="expression" dxfId="509" priority="26">
      <formula>AND($AG$65=$AG$66+$AG$67+$AG$68+$AG$69+$AG$70, $AH$65&lt;&gt;$AH$66+$AH$67+$AH$68+$AH$69+$AH$70)</formula>
    </cfRule>
  </conditionalFormatting>
  <conditionalFormatting sqref="C62">
    <cfRule type="expression" dxfId="508" priority="554">
      <formula>$C$62&lt;$C$63</formula>
    </cfRule>
  </conditionalFormatting>
  <conditionalFormatting sqref="D62">
    <cfRule type="expression" dxfId="507" priority="553">
      <formula>$D$62&lt;$D$63</formula>
    </cfRule>
    <cfRule type="expression" dxfId="506" priority="51">
      <formula>AND($C$62=$C$63, $D$62&lt;&gt;$D$63)</formula>
    </cfRule>
  </conditionalFormatting>
  <conditionalFormatting sqref="I62">
    <cfRule type="expression" dxfId="505" priority="552">
      <formula>$I$62&lt;$I$63</formula>
    </cfRule>
  </conditionalFormatting>
  <conditionalFormatting sqref="J62">
    <cfRule type="expression" dxfId="504" priority="551">
      <formula>$J$62&lt;$J$63</formula>
    </cfRule>
    <cfRule type="expression" dxfId="503" priority="50">
      <formula>AND($I$62=$I$63, $J$62&lt;&gt;$J$63)</formula>
    </cfRule>
  </conditionalFormatting>
  <conditionalFormatting sqref="K62">
    <cfRule type="expression" dxfId="502" priority="550">
      <formula>$K$62&lt;$K$63</formula>
    </cfRule>
  </conditionalFormatting>
  <conditionalFormatting sqref="L62">
    <cfRule type="expression" dxfId="501" priority="549">
      <formula>$L$62&lt;$L$63</formula>
    </cfRule>
    <cfRule type="expression" dxfId="500" priority="49">
      <formula>AND($K$62=$K$63, $L$62&lt;&gt;$L$63)</formula>
    </cfRule>
  </conditionalFormatting>
  <conditionalFormatting sqref="M62">
    <cfRule type="expression" dxfId="499" priority="548">
      <formula>$M$62&lt;$M$63</formula>
    </cfRule>
  </conditionalFormatting>
  <conditionalFormatting sqref="N62">
    <cfRule type="expression" dxfId="498" priority="547">
      <formula>$N$62&lt;$N$63</formula>
    </cfRule>
    <cfRule type="expression" dxfId="497" priority="48">
      <formula>AND($M$62=$M$63, $N$62&lt;&gt;$N$63)</formula>
    </cfRule>
  </conditionalFormatting>
  <conditionalFormatting sqref="O62">
    <cfRule type="expression" dxfId="496" priority="546">
      <formula>$O$62&lt;$O$63</formula>
    </cfRule>
  </conditionalFormatting>
  <conditionalFormatting sqref="P62">
    <cfRule type="expression" dxfId="495" priority="545">
      <formula>$P$62&lt;$P$63</formula>
    </cfRule>
    <cfRule type="expression" dxfId="494" priority="47">
      <formula>AND($O$62=$O$63, $P$62&lt;&gt;$P$63)</formula>
    </cfRule>
  </conditionalFormatting>
  <conditionalFormatting sqref="Q62">
    <cfRule type="expression" dxfId="493" priority="544">
      <formula>$Q$62&lt;$Q$63</formula>
    </cfRule>
  </conditionalFormatting>
  <conditionalFormatting sqref="R62">
    <cfRule type="expression" dxfId="492" priority="543">
      <formula>$R$62&lt;$R$63</formula>
    </cfRule>
    <cfRule type="expression" dxfId="491" priority="46">
      <formula>AND($Q$62=$Q$63, $R$62&lt;&gt;$R$63)</formula>
    </cfRule>
  </conditionalFormatting>
  <conditionalFormatting sqref="U62">
    <cfRule type="expression" dxfId="490" priority="542">
      <formula>$U$62&lt;$U$63</formula>
    </cfRule>
  </conditionalFormatting>
  <conditionalFormatting sqref="V62">
    <cfRule type="expression" dxfId="489" priority="541">
      <formula>$V$62&lt;$V$63</formula>
    </cfRule>
    <cfRule type="expression" dxfId="488" priority="45">
      <formula>AND($U$62=$U$63, $V$62&lt;&gt;$V$63)</formula>
    </cfRule>
  </conditionalFormatting>
  <conditionalFormatting sqref="W62">
    <cfRule type="expression" dxfId="487" priority="540">
      <formula>$W$62&lt;$W$63</formula>
    </cfRule>
  </conditionalFormatting>
  <conditionalFormatting sqref="X62">
    <cfRule type="expression" dxfId="486" priority="539">
      <formula>$X$62&lt;$X$63</formula>
    </cfRule>
    <cfRule type="expression" dxfId="485" priority="44">
      <formula>AND($W$62=$W$63, $X$62&lt;&gt;$X$63)</formula>
    </cfRule>
  </conditionalFormatting>
  <conditionalFormatting sqref="Y62">
    <cfRule type="expression" dxfId="484" priority="538">
      <formula>$Y$62&lt;$Y$63</formula>
    </cfRule>
  </conditionalFormatting>
  <conditionalFormatting sqref="Z62">
    <cfRule type="expression" dxfId="483" priority="537">
      <formula>$Z$62&lt;$Z$63</formula>
    </cfRule>
    <cfRule type="expression" dxfId="482" priority="43">
      <formula>AND($Y$62=$Y$63, $Z$62&lt;&gt;$Z$63)</formula>
    </cfRule>
  </conditionalFormatting>
  <conditionalFormatting sqref="AA62">
    <cfRule type="expression" dxfId="481" priority="536">
      <formula>$AA$62&lt;$AA$63</formula>
    </cfRule>
  </conditionalFormatting>
  <conditionalFormatting sqref="AB62">
    <cfRule type="expression" dxfId="480" priority="535">
      <formula>$AB$62&lt;$AB$63</formula>
    </cfRule>
    <cfRule type="expression" dxfId="479" priority="42">
      <formula>AND($AA$62=$AA$63, $AB$62&lt;&gt;$AB$63)</formula>
    </cfRule>
  </conditionalFormatting>
  <conditionalFormatting sqref="AC62">
    <cfRule type="expression" dxfId="478" priority="534">
      <formula>$AC$62&lt;$AC$63</formula>
    </cfRule>
  </conditionalFormatting>
  <conditionalFormatting sqref="AD62">
    <cfRule type="expression" dxfId="477" priority="533">
      <formula>$AD$62&lt;$AD$63</formula>
    </cfRule>
    <cfRule type="expression" dxfId="476" priority="41">
      <formula>AND($AC$62=$AC$63, $AD$62&lt;&gt;$AD$63)</formula>
    </cfRule>
  </conditionalFormatting>
  <conditionalFormatting sqref="AE62">
    <cfRule type="expression" dxfId="475" priority="532">
      <formula>$AE$62&lt;$AE$63</formula>
    </cfRule>
  </conditionalFormatting>
  <conditionalFormatting sqref="AF62">
    <cfRule type="expression" dxfId="474" priority="531">
      <formula>$AF$62&lt;$AF$63</formula>
    </cfRule>
    <cfRule type="expression" dxfId="473" priority="40">
      <formula>AND($AE$62=$AE$63, $AF$62&lt;&gt;$AF$63)</formula>
    </cfRule>
  </conditionalFormatting>
  <conditionalFormatting sqref="AG62">
    <cfRule type="expression" dxfId="472" priority="530">
      <formula>$AG$62&lt;$AG$63</formula>
    </cfRule>
  </conditionalFormatting>
  <conditionalFormatting sqref="AH62">
    <cfRule type="expression" dxfId="471" priority="529">
      <formula>$AH$62&lt;$AH$63</formula>
    </cfRule>
    <cfRule type="expression" dxfId="470" priority="39">
      <formula>AND($AG$62=$AG$63, $AH$62&lt;&gt;$AH$63)</formula>
    </cfRule>
  </conditionalFormatting>
  <conditionalFormatting sqref="I60">
    <cfRule type="expression" dxfId="469" priority="462">
      <formula>$I$60&lt;$I$61</formula>
    </cfRule>
  </conditionalFormatting>
  <conditionalFormatting sqref="J60">
    <cfRule type="expression" dxfId="468" priority="527">
      <formula>$J$60&lt;$J$61</formula>
    </cfRule>
    <cfRule type="expression" dxfId="467" priority="63">
      <formula>AND($I$60=$I$61, $J$60&lt;&gt;$J$61)</formula>
    </cfRule>
  </conditionalFormatting>
  <conditionalFormatting sqref="K60">
    <cfRule type="expression" dxfId="466" priority="526">
      <formula>$K$60&lt;$K$61</formula>
    </cfRule>
  </conditionalFormatting>
  <conditionalFormatting sqref="L60">
    <cfRule type="expression" dxfId="465" priority="525">
      <formula>$L$60&lt;$L$61</formula>
    </cfRule>
    <cfRule type="expression" dxfId="464" priority="62">
      <formula>AND($K$60=$K$61, $L$60&lt;&gt;$L$61)</formula>
    </cfRule>
  </conditionalFormatting>
  <conditionalFormatting sqref="M60">
    <cfRule type="expression" dxfId="463" priority="524">
      <formula>$M$60&lt;$M$61</formula>
    </cfRule>
  </conditionalFormatting>
  <conditionalFormatting sqref="N60">
    <cfRule type="expression" dxfId="462" priority="523">
      <formula>$N$60&lt;$N$61</formula>
    </cfRule>
    <cfRule type="expression" dxfId="461" priority="61">
      <formula>AND($M$60=$M$61, $N$60&lt;&gt;$N$61)</formula>
    </cfRule>
  </conditionalFormatting>
  <conditionalFormatting sqref="O60">
    <cfRule type="expression" dxfId="460" priority="522">
      <formula>$O$60&lt;$O$61</formula>
    </cfRule>
  </conditionalFormatting>
  <conditionalFormatting sqref="P60">
    <cfRule type="expression" dxfId="459" priority="521">
      <formula>$P$60&lt;$P$61</formula>
    </cfRule>
    <cfRule type="expression" dxfId="458" priority="60">
      <formula>AND($O$60=$O$61, $P$60&lt;&gt;$P$61)</formula>
    </cfRule>
  </conditionalFormatting>
  <conditionalFormatting sqref="Q60">
    <cfRule type="expression" dxfId="457" priority="520">
      <formula>$Q$60&lt;$Q$61</formula>
    </cfRule>
  </conditionalFormatting>
  <conditionalFormatting sqref="R60">
    <cfRule type="expression" dxfId="456" priority="519">
      <formula>$R$60&lt;$R$61</formula>
    </cfRule>
    <cfRule type="expression" dxfId="455" priority="59">
      <formula>AND($Q$60=$Q$61, $R$60&lt;&gt;$R$61)</formula>
    </cfRule>
  </conditionalFormatting>
  <conditionalFormatting sqref="U60">
    <cfRule type="expression" dxfId="454" priority="518">
      <formula>$U$60&lt;$U$61</formula>
    </cfRule>
  </conditionalFormatting>
  <conditionalFormatting sqref="V60">
    <cfRule type="expression" dxfId="453" priority="517">
      <formula>$V$60&lt;$V$61</formula>
    </cfRule>
    <cfRule type="expression" dxfId="452" priority="58">
      <formula>AND($U$60=$U$61, $V$60&lt;&gt;$V$61)</formula>
    </cfRule>
  </conditionalFormatting>
  <conditionalFormatting sqref="W60">
    <cfRule type="expression" dxfId="451" priority="516">
      <formula>$W$60&lt;$W$61</formula>
    </cfRule>
  </conditionalFormatting>
  <conditionalFormatting sqref="X60">
    <cfRule type="expression" dxfId="450" priority="515">
      <formula>$X$60&lt;$X$61</formula>
    </cfRule>
    <cfRule type="expression" dxfId="449" priority="57">
      <formula>AND($W$60=$W$61, $X$60&lt;&gt;$X$61)</formula>
    </cfRule>
  </conditionalFormatting>
  <conditionalFormatting sqref="Y60">
    <cfRule type="expression" dxfId="448" priority="514">
      <formula>$Y$60&lt;$Y$61</formula>
    </cfRule>
  </conditionalFormatting>
  <conditionalFormatting sqref="Z60">
    <cfRule type="expression" dxfId="447" priority="513">
      <formula>$Z$60&lt;$Z$61</formula>
    </cfRule>
    <cfRule type="expression" dxfId="446" priority="56">
      <formula>AND($Y$60=$Y$61, $Z$60&lt;&gt;$Z$61)</formula>
    </cfRule>
  </conditionalFormatting>
  <conditionalFormatting sqref="AA60">
    <cfRule type="expression" dxfId="445" priority="512">
      <formula>$AA$60&lt;$AA$61</formula>
    </cfRule>
  </conditionalFormatting>
  <conditionalFormatting sqref="AB60">
    <cfRule type="expression" dxfId="444" priority="511">
      <formula>$AB$60&lt;$AB$61</formula>
    </cfRule>
    <cfRule type="expression" dxfId="443" priority="55">
      <formula>AND($AA$60=$AA$61, $AB$60&lt;&gt;$AB$61)</formula>
    </cfRule>
  </conditionalFormatting>
  <conditionalFormatting sqref="AC60">
    <cfRule type="expression" dxfId="442" priority="510">
      <formula>$AC$60&lt;$AC$61</formula>
    </cfRule>
  </conditionalFormatting>
  <conditionalFormatting sqref="AD60">
    <cfRule type="expression" dxfId="441" priority="509">
      <formula>$AD$60&lt;$AD$61</formula>
    </cfRule>
    <cfRule type="expression" dxfId="440" priority="54">
      <formula>AND($AC$60=$AC$61, $AD$60&lt;&gt;$AD$61)</formula>
    </cfRule>
  </conditionalFormatting>
  <conditionalFormatting sqref="AE60">
    <cfRule type="expression" dxfId="439" priority="508">
      <formula>$AE$60&lt;$AE$61</formula>
    </cfRule>
  </conditionalFormatting>
  <conditionalFormatting sqref="AF60">
    <cfRule type="expression" dxfId="438" priority="507">
      <formula>$AF$60&lt;$AF$61</formula>
    </cfRule>
    <cfRule type="expression" dxfId="437" priority="53">
      <formula>AND($AE$60=$AE$61, $AF$60&lt;&gt;$AF$61)</formula>
    </cfRule>
  </conditionalFormatting>
  <conditionalFormatting sqref="AG60">
    <cfRule type="expression" dxfId="436" priority="506">
      <formula>$AG$60&lt;$AG$61</formula>
    </cfRule>
  </conditionalFormatting>
  <conditionalFormatting sqref="AH60">
    <cfRule type="expression" dxfId="435" priority="505">
      <formula>$AH$60&lt;$AH$61</formula>
    </cfRule>
    <cfRule type="expression" dxfId="434" priority="52">
      <formula>AND($AG$60=$AG$61, $AH$60&lt;&gt;$AH$61)</formula>
    </cfRule>
  </conditionalFormatting>
  <conditionalFormatting sqref="C53">
    <cfRule type="expression" dxfId="433" priority="504">
      <formula>$C$53&lt;$C$54</formula>
    </cfRule>
  </conditionalFormatting>
  <conditionalFormatting sqref="D53">
    <cfRule type="expression" dxfId="432" priority="503">
      <formula>$D$53&lt;$D$54</formula>
    </cfRule>
    <cfRule type="expression" dxfId="431" priority="91">
      <formula>AND($C$53=$C$54, $D$53&lt;&gt;$D$54)</formula>
    </cfRule>
  </conditionalFormatting>
  <conditionalFormatting sqref="I53">
    <cfRule type="expression" dxfId="430" priority="502">
      <formula>$I$53&lt;$I$54</formula>
    </cfRule>
  </conditionalFormatting>
  <conditionalFormatting sqref="J53">
    <cfRule type="expression" dxfId="429" priority="501">
      <formula>$J$53&lt;$J$54</formula>
    </cfRule>
    <cfRule type="expression" dxfId="428" priority="90">
      <formula>AND($I$53=$I$54, $J$53&lt;&gt;$J$54)</formula>
    </cfRule>
  </conditionalFormatting>
  <conditionalFormatting sqref="K53">
    <cfRule type="expression" dxfId="427" priority="500">
      <formula>$K$53&lt;$K$54</formula>
    </cfRule>
  </conditionalFormatting>
  <conditionalFormatting sqref="L53">
    <cfRule type="expression" dxfId="426" priority="499">
      <formula>$L$53&lt;$L$54</formula>
    </cfRule>
    <cfRule type="expression" dxfId="425" priority="89">
      <formula>AND($K$53=$K$54, $L$53&lt;&gt;$L$54)</formula>
    </cfRule>
  </conditionalFormatting>
  <conditionalFormatting sqref="M53">
    <cfRule type="expression" dxfId="424" priority="498">
      <formula>$M$53&lt;$M$54</formula>
    </cfRule>
  </conditionalFormatting>
  <conditionalFormatting sqref="N53">
    <cfRule type="expression" dxfId="423" priority="497">
      <formula>$N$53&lt;$N$54</formula>
    </cfRule>
    <cfRule type="expression" dxfId="422" priority="88">
      <formula>AND($M$53=$M$54, $N$53&lt;&gt;$N$54)</formula>
    </cfRule>
  </conditionalFormatting>
  <conditionalFormatting sqref="O53">
    <cfRule type="expression" dxfId="421" priority="496">
      <formula>$O$53&lt;$O$54</formula>
    </cfRule>
  </conditionalFormatting>
  <conditionalFormatting sqref="P53">
    <cfRule type="expression" dxfId="420" priority="495">
      <formula>$P$53&lt;$P$54</formula>
    </cfRule>
    <cfRule type="expression" dxfId="419" priority="87">
      <formula>AND($O$53=$O$54, $P$53&lt;&gt;$P$54)</formula>
    </cfRule>
  </conditionalFormatting>
  <conditionalFormatting sqref="Q53">
    <cfRule type="expression" dxfId="418" priority="494">
      <formula>$Q$53&lt;$Q$54</formula>
    </cfRule>
  </conditionalFormatting>
  <conditionalFormatting sqref="R53">
    <cfRule type="expression" dxfId="417" priority="493">
      <formula>$R$53&lt;$R$54</formula>
    </cfRule>
    <cfRule type="expression" dxfId="416" priority="86">
      <formula>AND($Q$53=$Q$54, $R$53&lt;&gt;$R$54)</formula>
    </cfRule>
  </conditionalFormatting>
  <conditionalFormatting sqref="U53">
    <cfRule type="expression" dxfId="415" priority="492">
      <formula>$U$53&lt;$U$54</formula>
    </cfRule>
  </conditionalFormatting>
  <conditionalFormatting sqref="V53">
    <cfRule type="expression" dxfId="414" priority="491">
      <formula>$V$53&lt;$V$54</formula>
    </cfRule>
    <cfRule type="expression" dxfId="413" priority="85">
      <formula>AND($U$53=$U$54, $V$53&lt;&gt;$V$54)</formula>
    </cfRule>
  </conditionalFormatting>
  <conditionalFormatting sqref="W53">
    <cfRule type="expression" dxfId="412" priority="490">
      <formula>$W$53&lt;$W$54</formula>
    </cfRule>
  </conditionalFormatting>
  <conditionalFormatting sqref="X53">
    <cfRule type="expression" dxfId="411" priority="489">
      <formula>$X$53&lt;$X$54</formula>
    </cfRule>
    <cfRule type="expression" dxfId="410" priority="84">
      <formula>AND($W$53=$W$54, $X$53&lt;&gt;$X$54)</formula>
    </cfRule>
  </conditionalFormatting>
  <conditionalFormatting sqref="Y53">
    <cfRule type="expression" dxfId="409" priority="488">
      <formula>$Y$53&lt;$Y$54</formula>
    </cfRule>
  </conditionalFormatting>
  <conditionalFormatting sqref="Z53">
    <cfRule type="expression" dxfId="408" priority="487">
      <formula>$Z$53&lt;$Z$54</formula>
    </cfRule>
    <cfRule type="expression" dxfId="407" priority="83">
      <formula>AND($Y$53=$Y$54, $Z$53&lt;&gt;$Z$54)</formula>
    </cfRule>
  </conditionalFormatting>
  <conditionalFormatting sqref="AA53">
    <cfRule type="expression" dxfId="406" priority="486">
      <formula>$AA$53&lt;$AA$54</formula>
    </cfRule>
  </conditionalFormatting>
  <conditionalFormatting sqref="AB53">
    <cfRule type="expression" dxfId="405" priority="485">
      <formula>$AB$53&lt;$AB$54</formula>
    </cfRule>
    <cfRule type="expression" dxfId="404" priority="81">
      <formula>AND($AA$53=$AA$54, $AB$53&lt;&gt;$AB$54)</formula>
    </cfRule>
  </conditionalFormatting>
  <conditionalFormatting sqref="AC53">
    <cfRule type="expression" dxfId="403" priority="484">
      <formula>$AC$53&lt;$AC$54</formula>
    </cfRule>
  </conditionalFormatting>
  <conditionalFormatting sqref="AD53">
    <cfRule type="expression" dxfId="402" priority="483">
      <formula>$AD$53&lt;$AD$54</formula>
    </cfRule>
    <cfRule type="expression" dxfId="401" priority="82">
      <formula>AND($AC$53=$AC$54, $AD$53&lt;&gt;$AD$54)</formula>
    </cfRule>
  </conditionalFormatting>
  <conditionalFormatting sqref="AE53">
    <cfRule type="expression" dxfId="400" priority="482">
      <formula>$AE$53&lt;$AE$54</formula>
    </cfRule>
  </conditionalFormatting>
  <conditionalFormatting sqref="AF53">
    <cfRule type="expression" dxfId="399" priority="481">
      <formula>$AF$53&lt;$AF$54</formula>
    </cfRule>
    <cfRule type="expression" dxfId="398" priority="80">
      <formula>AND($AE$53=$AE$54, $AF$53&lt;&gt;$AF$54)</formula>
    </cfRule>
  </conditionalFormatting>
  <conditionalFormatting sqref="AG53">
    <cfRule type="expression" dxfId="397" priority="480">
      <formula>$AG$53&lt;$AG$54</formula>
    </cfRule>
  </conditionalFormatting>
  <conditionalFormatting sqref="AH53">
    <cfRule type="expression" dxfId="396" priority="479">
      <formula>$AH$53&lt;$AH$54</formula>
    </cfRule>
    <cfRule type="expression" dxfId="395" priority="79">
      <formula>AND($AG$53=$AG$54, $AH$53&lt;&gt;$AH$54)</formula>
    </cfRule>
  </conditionalFormatting>
  <conditionalFormatting sqref="C51">
    <cfRule type="expression" dxfId="394" priority="478">
      <formula>$C$51&lt;($C$52+$C$53+$C$55)</formula>
    </cfRule>
  </conditionalFormatting>
  <conditionalFormatting sqref="D51">
    <cfRule type="expression" dxfId="393" priority="477">
      <formula>$D$51&lt;($D$52+$D$53+$D$55)</formula>
    </cfRule>
    <cfRule type="expression" dxfId="392" priority="78">
      <formula>AND($C$51=$C$52+$C$53+$C$55, $D$51&lt;&gt;$D$52+$D$53+$D$55)</formula>
    </cfRule>
  </conditionalFormatting>
  <conditionalFormatting sqref="I51">
    <cfRule type="expression" dxfId="391" priority="476">
      <formula>$I$51&lt;($I$52+$I$53+$I$55)</formula>
    </cfRule>
  </conditionalFormatting>
  <conditionalFormatting sqref="J51">
    <cfRule type="expression" dxfId="390" priority="475">
      <formula>$J$51&lt;($J$52+$J$53+$J$55)</formula>
    </cfRule>
    <cfRule type="expression" dxfId="389" priority="77">
      <formula>AND($I$51=$I$52+$I$53+$I$55, $J$51&lt;&gt;$J$52+$J$53+$J$55)</formula>
    </cfRule>
  </conditionalFormatting>
  <conditionalFormatting sqref="K51">
    <cfRule type="expression" dxfId="388" priority="474">
      <formula>$K$51&lt;($K$52+$K$53+$K$55)</formula>
    </cfRule>
  </conditionalFormatting>
  <conditionalFormatting sqref="L51">
    <cfRule type="expression" dxfId="387" priority="473">
      <formula>$L$51&lt;($L$52+$L$53+$L$55)</formula>
    </cfRule>
    <cfRule type="expression" dxfId="386" priority="76">
      <formula>AND($K$51=$K$52+$K$53+$K$55, $L$51&lt;&gt;$L$52+$L$53+$L$55)</formula>
    </cfRule>
  </conditionalFormatting>
  <conditionalFormatting sqref="M51">
    <cfRule type="expression" dxfId="385" priority="472">
      <formula>$M$51&lt;($M$52+$M$53+$M$55)</formula>
    </cfRule>
  </conditionalFormatting>
  <conditionalFormatting sqref="N51">
    <cfRule type="expression" dxfId="384" priority="471">
      <formula>$N$51&lt;($N$52+$N$53+$N$55)</formula>
    </cfRule>
    <cfRule type="expression" dxfId="383" priority="75">
      <formula>AND($M$51=$M$52+$M$53+$M$55, $N$51&lt;&gt;$N$52+$N$53+$N$55)</formula>
    </cfRule>
  </conditionalFormatting>
  <conditionalFormatting sqref="O51">
    <cfRule type="expression" dxfId="382" priority="470">
      <formula>$O$51&lt;($O$52+$O$53+$O$55)</formula>
    </cfRule>
  </conditionalFormatting>
  <conditionalFormatting sqref="P51">
    <cfRule type="expression" dxfId="381" priority="469">
      <formula>$P$51&lt;($P$52+$P$53+$P$55)</formula>
    </cfRule>
    <cfRule type="expression" dxfId="380" priority="74">
      <formula>AND($O$51=$O$52+$O$53+$O$55, $P$51&lt;&gt;$P$52+$P$53+$P$55)</formula>
    </cfRule>
  </conditionalFormatting>
  <conditionalFormatting sqref="Q51">
    <cfRule type="expression" dxfId="379" priority="468">
      <formula>$Q$51&lt;($Q$52+$Q$53+$Q$55)</formula>
    </cfRule>
  </conditionalFormatting>
  <conditionalFormatting sqref="R51">
    <cfRule type="expression" dxfId="378" priority="467">
      <formula>$R$51&lt;($R$52+$R$53+$R$55)</formula>
    </cfRule>
    <cfRule type="expression" dxfId="377" priority="73">
      <formula>AND($Q$51=$Q$52+$Q$53+$Q$55, $R$51&lt;&gt;$R$52+$R$53+$R$55)</formula>
    </cfRule>
  </conditionalFormatting>
  <conditionalFormatting sqref="C60">
    <cfRule type="expression" dxfId="376" priority="466">
      <formula>$C$60&lt;$C$61</formula>
    </cfRule>
  </conditionalFormatting>
  <conditionalFormatting sqref="D60">
    <cfRule type="expression" dxfId="375" priority="464">
      <formula>$D$60&lt;$D$61</formula>
    </cfRule>
    <cfRule type="expression" dxfId="374" priority="64">
      <formula>AND($C$60=$C$61, $D$60&lt;&gt;$D$61)</formula>
    </cfRule>
  </conditionalFormatting>
  <conditionalFormatting sqref="U51">
    <cfRule type="expression" dxfId="373" priority="461">
      <formula>$U$51&lt;($U$52+$U$53+$U$55)</formula>
    </cfRule>
  </conditionalFormatting>
  <conditionalFormatting sqref="V51">
    <cfRule type="expression" dxfId="372" priority="460">
      <formula>$V$51&lt;($V$52+$V$53+$V$55)</formula>
    </cfRule>
    <cfRule type="expression" dxfId="371" priority="72">
      <formula>AND($U$51=$U$52+$U$53+$U$55, $V$51&lt;&gt;$V$52+$V$53+$V$55)</formula>
    </cfRule>
  </conditionalFormatting>
  <conditionalFormatting sqref="W51">
    <cfRule type="expression" dxfId="370" priority="459">
      <formula>$W$51&lt;($W$52+$W$53+$W$55)</formula>
    </cfRule>
  </conditionalFormatting>
  <conditionalFormatting sqref="X51">
    <cfRule type="expression" dxfId="369" priority="458">
      <formula>$X$51&lt;($X$52+$X$53+$X$55)</formula>
    </cfRule>
    <cfRule type="expression" dxfId="368" priority="71">
      <formula>AND($W$51=$W$52+$W$53+$W$55, $X$51&lt;&gt;$X$52+$X$53+$X$55)</formula>
    </cfRule>
  </conditionalFormatting>
  <conditionalFormatting sqref="Y51">
    <cfRule type="expression" dxfId="367" priority="457">
      <formula>$Y$51&lt;($Y$52+$Y$53+$Y$55)</formula>
    </cfRule>
  </conditionalFormatting>
  <conditionalFormatting sqref="Z51">
    <cfRule type="expression" dxfId="366" priority="456">
      <formula>$Z$51&lt;($Z$52+$Z$53+$Z$55)</formula>
    </cfRule>
    <cfRule type="expression" dxfId="365" priority="70">
      <formula>AND($Y$51=$Y$52+$Y$53+$Y$55, $Z$51&lt;&gt;$Z$52+$Z$53+$Z$55)</formula>
    </cfRule>
  </conditionalFormatting>
  <conditionalFormatting sqref="AA51">
    <cfRule type="expression" dxfId="364" priority="455">
      <formula>$AA$51&lt;($AA$52+$AA$53+$AA$55)</formula>
    </cfRule>
  </conditionalFormatting>
  <conditionalFormatting sqref="AB51">
    <cfRule type="expression" dxfId="363" priority="454">
      <formula>$AB$51&lt;($AB$52+$AB$53+$AB$55)</formula>
    </cfRule>
    <cfRule type="expression" dxfId="362" priority="68">
      <formula>AND($AA$51=$AA$52+$AA$53+$AA$55, $AB$51&lt;&gt;$AB$52+$AB$53+$AB$55)</formula>
    </cfRule>
  </conditionalFormatting>
  <conditionalFormatting sqref="AC51">
    <cfRule type="expression" dxfId="361" priority="453">
      <formula>$AC$51&lt;($AC$52+$AC$53+$AC$55)</formula>
    </cfRule>
  </conditionalFormatting>
  <conditionalFormatting sqref="AD51">
    <cfRule type="expression" dxfId="360" priority="452">
      <formula>$AD$51&lt;($AD$52+$AD$53+$AD$55)</formula>
    </cfRule>
    <cfRule type="expression" dxfId="359" priority="69">
      <formula>AND($AC$51=$AC$52+$AC$53+$AC$55, $AD$51&lt;&gt;$AD$52+$AD$53+$AD$55)</formula>
    </cfRule>
  </conditionalFormatting>
  <conditionalFormatting sqref="AE51">
    <cfRule type="expression" dxfId="358" priority="451">
      <formula>$AE$51&lt;($AE$52+$AE$53+$AE$55)</formula>
    </cfRule>
  </conditionalFormatting>
  <conditionalFormatting sqref="AF51">
    <cfRule type="expression" dxfId="357" priority="450">
      <formula>$AF$51&lt;($AF$52+$AF$53+$AF$55)</formula>
    </cfRule>
    <cfRule type="expression" dxfId="356" priority="67">
      <formula>AND($AE$51=$AE$52+$AE$53+$AE$55, $AF$51&lt;&gt;$AF$52+$AF$53+$AF$55)</formula>
    </cfRule>
  </conditionalFormatting>
  <conditionalFormatting sqref="AG51">
    <cfRule type="expression" dxfId="355" priority="449">
      <formula>$AG$51&lt;($AG$52+$AG$53+$AG$55)</formula>
    </cfRule>
  </conditionalFormatting>
  <conditionalFormatting sqref="AH51">
    <cfRule type="expression" dxfId="354" priority="448">
      <formula>$AH$51&lt;($AH$52+$AH$53+$AH$55)</formula>
    </cfRule>
    <cfRule type="expression" dxfId="353" priority="66">
      <formula>AND($AG$51=$AG$52+$AG$53+$AG$55, $AH$51&lt;&gt;$AH$52+$AH$53+$AH$55)</formula>
    </cfRule>
  </conditionalFormatting>
  <conditionalFormatting sqref="C41">
    <cfRule type="expression" dxfId="352" priority="447">
      <formula>$C$41&lt;($C$42+$C$43+$C$44+$C$45)</formula>
    </cfRule>
  </conditionalFormatting>
  <conditionalFormatting sqref="D41">
    <cfRule type="expression" dxfId="351" priority="446">
      <formula>$D$41&lt;($D$42+$D$43+$D$44+$D$45)</formula>
    </cfRule>
    <cfRule type="expression" dxfId="350" priority="117">
      <formula>AND($C$41=$C$42+$C$43+$C$44+$C$45, $D$41&lt;&gt;$D$42+$D$43+$D$44+$D$45)</formula>
    </cfRule>
  </conditionalFormatting>
  <conditionalFormatting sqref="I41">
    <cfRule type="expression" dxfId="349" priority="445">
      <formula>$I$41&lt;($I$42+$I$43+$I$44+$I$45)</formula>
    </cfRule>
  </conditionalFormatting>
  <conditionalFormatting sqref="J41">
    <cfRule type="expression" dxfId="348" priority="444">
      <formula>$J$41&lt;($J$42+$J$43+$J$44+$J$45)</formula>
    </cfRule>
    <cfRule type="expression" dxfId="347" priority="116">
      <formula>AND($I$41=$I$42+$I$43+$I$44+$I$45, $J$41&lt;&gt;$J$42+$J$43+$J$44+$J$45)</formula>
    </cfRule>
  </conditionalFormatting>
  <conditionalFormatting sqref="K41">
    <cfRule type="expression" dxfId="346" priority="443">
      <formula>$K$41&lt;($K$42+$K$43+$K$44+$K$45)</formula>
    </cfRule>
  </conditionalFormatting>
  <conditionalFormatting sqref="L41">
    <cfRule type="expression" dxfId="345" priority="442">
      <formula>$L$41&lt;($L$42+$L$43+$L$44+$L$45)</formula>
    </cfRule>
    <cfRule type="expression" dxfId="344" priority="115">
      <formula>AND($K$41=$K$42+$K$43+$K$44+$K$45, $L$41&lt;&gt;$L$42+$L$43+$L$44+$L$45)</formula>
    </cfRule>
  </conditionalFormatting>
  <conditionalFormatting sqref="M41">
    <cfRule type="expression" dxfId="343" priority="441">
      <formula>$M$41&lt;($M$42+$M$43+$M$44+$M$45)</formula>
    </cfRule>
  </conditionalFormatting>
  <conditionalFormatting sqref="N41">
    <cfRule type="expression" dxfId="342" priority="440">
      <formula>$N$41&lt;($N$42+$N$43+$N$44+$N$45)</formula>
    </cfRule>
    <cfRule type="expression" dxfId="341" priority="114">
      <formula>AND($M$41=$M$42+$M$43+$M$44+$M$45, $N$41&lt;&gt;$N$42+$N$43+$N$44+$N$45)</formula>
    </cfRule>
  </conditionalFormatting>
  <conditionalFormatting sqref="O41">
    <cfRule type="expression" dxfId="340" priority="439">
      <formula>$O$41&lt;($O$42+$O$43+$O$44+$O$45)</formula>
    </cfRule>
  </conditionalFormatting>
  <conditionalFormatting sqref="P41">
    <cfRule type="expression" dxfId="339" priority="438">
      <formula>$P$41&lt;($P$42+$P$43+$P$44+$P$45)</formula>
    </cfRule>
    <cfRule type="expression" dxfId="338" priority="113">
      <formula>AND($O$41=$O$42+$O$43+$O$44+$O$45, $P$41&lt;&gt;$P$42+$P$43+$P$44+$P$45)</formula>
    </cfRule>
  </conditionalFormatting>
  <conditionalFormatting sqref="Q41">
    <cfRule type="expression" dxfId="337" priority="437">
      <formula>$Q$41&lt;($Q$42+$Q$43+$Q$44+$Q$45)</formula>
    </cfRule>
  </conditionalFormatting>
  <conditionalFormatting sqref="R41">
    <cfRule type="expression" dxfId="336" priority="436">
      <formula>$R$41&lt;($R$42+$R$43+$R$44+$R$45)</formula>
    </cfRule>
    <cfRule type="expression" dxfId="335" priority="112">
      <formula>AND($Q$41=$Q$42+$Q$43+$Q$44+$Q$45, $R$41&lt;&gt;$R$42+$R$43+$R$44+$R$45)</formula>
    </cfRule>
  </conditionalFormatting>
  <conditionalFormatting sqref="U41">
    <cfRule type="expression" dxfId="334" priority="435">
      <formula>$U$41&lt;($U$42+$U$43+$U$44+$U$45)</formula>
    </cfRule>
  </conditionalFormatting>
  <conditionalFormatting sqref="V41">
    <cfRule type="expression" dxfId="333" priority="434">
      <formula>$V$41&lt;($V$42+$V$43+$V$44+$V$45)</formula>
    </cfRule>
    <cfRule type="expression" dxfId="332" priority="111">
      <formula>AND($U$41=$U$42+$U$43+$U$44+$U$45, $V$41&lt;&gt;$V$42+$V$43+$V$44+$V$45)</formula>
    </cfRule>
  </conditionalFormatting>
  <conditionalFormatting sqref="W41">
    <cfRule type="expression" dxfId="331" priority="433">
      <formula>$W$41&lt;($W$42+$W$43+$W$44+$W$45)</formula>
    </cfRule>
  </conditionalFormatting>
  <conditionalFormatting sqref="X41">
    <cfRule type="expression" dxfId="330" priority="432">
      <formula>$X$41&lt;($X$42+$X$43+$X$44+$X$45)</formula>
    </cfRule>
    <cfRule type="expression" dxfId="329" priority="110">
      <formula>AND($W$41=$W$42+$W$43+$W$44+$W$45, $X$41&lt;&gt;$X$42+$X$43+$X$44+$X$45)</formula>
    </cfRule>
  </conditionalFormatting>
  <conditionalFormatting sqref="Y41">
    <cfRule type="expression" dxfId="328" priority="431">
      <formula>$Y$41&lt;($Y$42+$Y$43+$Y$44+$Y$45)</formula>
    </cfRule>
  </conditionalFormatting>
  <conditionalFormatting sqref="Z41">
    <cfRule type="expression" dxfId="327" priority="430">
      <formula>$Z$41&lt;($Z$42+$Z$43+$Z$44+$Z$45)</formula>
    </cfRule>
    <cfRule type="expression" dxfId="326" priority="109">
      <formula>AND($Y$41=$Y$42+$Y$43+$Y$44+$Y$45, $Z$41&lt;&gt;$Z$42+$Z$43+$Z$44+$Z$45)</formula>
    </cfRule>
  </conditionalFormatting>
  <conditionalFormatting sqref="AA41">
    <cfRule type="expression" dxfId="325" priority="429">
      <formula>$AA$41&lt;($AA$42+$AA$43+$AA$44+$AA$45)</formula>
    </cfRule>
  </conditionalFormatting>
  <conditionalFormatting sqref="AB41">
    <cfRule type="expression" dxfId="324" priority="428">
      <formula>$AB$41&lt;($AB$42+$AB$43+$AB$45+$AB$44)</formula>
    </cfRule>
    <cfRule type="expression" dxfId="323" priority="107">
      <formula>AND($AA$41=$AA$42+$AA$43+$AA$44+$AA$45, $AB$41&lt;&gt;$AB$42+$AB$43+$AB$44+$AB$45)</formula>
    </cfRule>
  </conditionalFormatting>
  <conditionalFormatting sqref="AC41">
    <cfRule type="expression" dxfId="322" priority="427">
      <formula>$AC$41&lt;($AC$42+$AC$43+$AC$44+$AC$45)</formula>
    </cfRule>
  </conditionalFormatting>
  <conditionalFormatting sqref="AD41">
    <cfRule type="expression" dxfId="321" priority="426">
      <formula>$AD$41&lt;($AD$42+$AD$43+$AD$44+$AD$45)</formula>
    </cfRule>
    <cfRule type="expression" dxfId="320" priority="108">
      <formula>AND($AC$41=$AC$42+$AC$43+$AC$44+$AC$45, $AD$41&lt;&gt;$AD$42+$AD$43+$AD$44+$AD$45)</formula>
    </cfRule>
  </conditionalFormatting>
  <conditionalFormatting sqref="AE41">
    <cfRule type="expression" dxfId="319" priority="425">
      <formula>$AE$41&lt;($AE$42+$AE$43+$AE$44+$AE$45)</formula>
    </cfRule>
  </conditionalFormatting>
  <conditionalFormatting sqref="AF41">
    <cfRule type="expression" dxfId="318" priority="424">
      <formula>$AF$41&lt;($AF$42+$AF$43+$AF$44+$AF$45)</formula>
    </cfRule>
    <cfRule type="expression" dxfId="317" priority="106">
      <formula>AND($AE$41=$AE$42+$AE$43+$AE$44+$AE$45, $AF$41&lt;&gt;$AF$42+$AF$43+$AF$44+$AF$45)</formula>
    </cfRule>
  </conditionalFormatting>
  <conditionalFormatting sqref="AG41">
    <cfRule type="expression" dxfId="316" priority="423">
      <formula>$AG$41&lt;($AG$42+$AG$43+$AG$44+$AG$45)</formula>
    </cfRule>
  </conditionalFormatting>
  <conditionalFormatting sqref="AH41">
    <cfRule type="expression" dxfId="315" priority="422">
      <formula>$AH$41&lt;($AH$42+$AH$43+$AH$44+$AH$45)</formula>
    </cfRule>
    <cfRule type="expression" dxfId="314" priority="105">
      <formula>AND($AG$41=$AG$42+$AG$43+$AG$44+$AG$45, $AH$41&lt;&gt;$AH$42+$AH$43+$AH$44+$AH$45)</formula>
    </cfRule>
  </conditionalFormatting>
  <conditionalFormatting sqref="C38">
    <cfRule type="expression" dxfId="313" priority="421">
      <formula>$C$38&lt;($C$39+$C$40)</formula>
    </cfRule>
  </conditionalFormatting>
  <conditionalFormatting sqref="D38">
    <cfRule type="expression" dxfId="312" priority="420">
      <formula>$D$38&lt;($D$39+$D$40)</formula>
    </cfRule>
    <cfRule type="expression" dxfId="311" priority="131">
      <formula>AND($C$38=$C$39+$C$40, $D$38&lt;&gt;$D$39+$D$40)</formula>
    </cfRule>
  </conditionalFormatting>
  <conditionalFormatting sqref="I38">
    <cfRule type="expression" dxfId="310" priority="419">
      <formula>$I$38&lt;($I$39+$I$40)</formula>
    </cfRule>
  </conditionalFormatting>
  <conditionalFormatting sqref="J38">
    <cfRule type="expression" dxfId="309" priority="418">
      <formula>$J$38&lt;($J$39+$J$40)</formula>
    </cfRule>
    <cfRule type="expression" dxfId="308" priority="130">
      <formula>AND($I$38=$I$39+$I$40, $J$38&lt;&gt;$J$39+$J$40)</formula>
    </cfRule>
  </conditionalFormatting>
  <conditionalFormatting sqref="K38">
    <cfRule type="expression" dxfId="307" priority="417">
      <formula>$K$38&lt;($K$39+$K$40)</formula>
    </cfRule>
  </conditionalFormatting>
  <conditionalFormatting sqref="L38">
    <cfRule type="expression" dxfId="306" priority="416">
      <formula>$L$38&lt;($L$39+$L$40)</formula>
    </cfRule>
    <cfRule type="expression" dxfId="305" priority="129">
      <formula>AND($K$38=$K$39+$K$40, $L$38&lt;&gt;$L$39+$L$40)</formula>
    </cfRule>
  </conditionalFormatting>
  <conditionalFormatting sqref="M38">
    <cfRule type="expression" dxfId="304" priority="415">
      <formula>$M$38&lt;($M$39+$M$40)</formula>
    </cfRule>
  </conditionalFormatting>
  <conditionalFormatting sqref="N38">
    <cfRule type="expression" dxfId="303" priority="414">
      <formula>$N$38&lt;($N$39+$N$40)</formula>
    </cfRule>
    <cfRule type="expression" dxfId="302" priority="128">
      <formula>AND($M$38=$M$39+$M$40, $N$38&lt;&gt;$N$39+$N$40)</formula>
    </cfRule>
  </conditionalFormatting>
  <conditionalFormatting sqref="O38">
    <cfRule type="expression" dxfId="301" priority="413">
      <formula>$O$38&lt;($O$39+$O$40)</formula>
    </cfRule>
  </conditionalFormatting>
  <conditionalFormatting sqref="P38">
    <cfRule type="expression" dxfId="300" priority="412">
      <formula>$P$38&lt;($P$39+$P$40)</formula>
    </cfRule>
    <cfRule type="expression" dxfId="299" priority="127">
      <formula>AND($O$38=$O$39+$O$40, $P$38&lt;&gt;$P$39+$P$40)</formula>
    </cfRule>
  </conditionalFormatting>
  <conditionalFormatting sqref="Q38">
    <cfRule type="expression" dxfId="298" priority="411">
      <formula>$Q$38&lt;($Q$39+$Q$40)</formula>
    </cfRule>
  </conditionalFormatting>
  <conditionalFormatting sqref="R38">
    <cfRule type="expression" dxfId="297" priority="410">
      <formula>$R$38&lt;($R$39+$R$40)</formula>
    </cfRule>
    <cfRule type="expression" dxfId="296" priority="126">
      <formula>AND($Q$38=$Q$39+$Q$40, $R$38&lt;&gt;$R$39+$R$40)</formula>
    </cfRule>
  </conditionalFormatting>
  <conditionalFormatting sqref="U38">
    <cfRule type="expression" dxfId="295" priority="409">
      <formula>$U$38&lt;($U$39+$U$40)</formula>
    </cfRule>
  </conditionalFormatting>
  <conditionalFormatting sqref="V38">
    <cfRule type="expression" dxfId="294" priority="408">
      <formula>$V$38&lt;($V$39+$V$40)</formula>
    </cfRule>
    <cfRule type="expression" dxfId="293" priority="125">
      <formula>AND($U$38=$U$39+$U$40, $V$38&lt;&gt;$V$39+$V$40)</formula>
    </cfRule>
  </conditionalFormatting>
  <conditionalFormatting sqref="W38">
    <cfRule type="expression" dxfId="292" priority="407">
      <formula>$W$38&lt;($W$39+$W$40)</formula>
    </cfRule>
  </conditionalFormatting>
  <conditionalFormatting sqref="X38">
    <cfRule type="expression" dxfId="291" priority="406">
      <formula>$X$38&lt;($X$39+$X$40)</formula>
    </cfRule>
    <cfRule type="expression" dxfId="290" priority="124">
      <formula>AND($W$38=$W$39+$W$40, $X$38&lt;&gt;$X$39+$X$40)</formula>
    </cfRule>
  </conditionalFormatting>
  <conditionalFormatting sqref="Y38">
    <cfRule type="expression" dxfId="289" priority="405">
      <formula>$Y$38&lt;($Y$39+$Y$40)</formula>
    </cfRule>
  </conditionalFormatting>
  <conditionalFormatting sqref="Z38">
    <cfRule type="expression" dxfId="288" priority="404">
      <formula>$Z$38&lt;($Z$39+$Z$40)</formula>
    </cfRule>
    <cfRule type="expression" dxfId="287" priority="123">
      <formula>AND($Y$38=$Y$39+$Y$40, $Z$38&lt;&gt;$Z$39+$Z$40)</formula>
    </cfRule>
  </conditionalFormatting>
  <conditionalFormatting sqref="AA38">
    <cfRule type="expression" dxfId="286" priority="403">
      <formula>$AA$38&lt;($AA$39+$AA$40)</formula>
    </cfRule>
  </conditionalFormatting>
  <conditionalFormatting sqref="AB38">
    <cfRule type="expression" dxfId="285" priority="402">
      <formula>$AB$38&lt;($AB$39+$AB$40)</formula>
    </cfRule>
    <cfRule type="expression" dxfId="284" priority="121">
      <formula>AND($AA$38=$AA$39+$AA$40, $AB$38&lt;&gt;$AB$39+$AB$40)</formula>
    </cfRule>
  </conditionalFormatting>
  <conditionalFormatting sqref="AC38">
    <cfRule type="expression" dxfId="283" priority="401">
      <formula>$AC$38&lt;($AC$39+$AC$40)</formula>
    </cfRule>
  </conditionalFormatting>
  <conditionalFormatting sqref="AD38">
    <cfRule type="expression" dxfId="282" priority="400">
      <formula>$AD$38&lt;($AD$40+$AD$39)</formula>
    </cfRule>
    <cfRule type="expression" dxfId="281" priority="122">
      <formula>AND($AC$38=$AC$39+$AC$40, $AD$38&lt;&gt;$AD$39+$AD$40)</formula>
    </cfRule>
  </conditionalFormatting>
  <conditionalFormatting sqref="AE38">
    <cfRule type="expression" dxfId="280" priority="399">
      <formula>$AE$38&lt;($AE$39+$AE$40)</formula>
    </cfRule>
  </conditionalFormatting>
  <conditionalFormatting sqref="AF38">
    <cfRule type="expression" dxfId="279" priority="398">
      <formula>$AF$38&lt;($AF$39+$AF$40)</formula>
    </cfRule>
    <cfRule type="expression" dxfId="278" priority="120">
      <formula>AND($AE$38=$AE$39+$AE$40, $AF$38&lt;&gt;$AF$39+$AF$40)</formula>
    </cfRule>
  </conditionalFormatting>
  <conditionalFormatting sqref="AG38">
    <cfRule type="expression" dxfId="277" priority="397">
      <formula>$AG$38&lt;($AG$39+$AG$40)</formula>
    </cfRule>
  </conditionalFormatting>
  <conditionalFormatting sqref="AH38">
    <cfRule type="expression" dxfId="276" priority="396">
      <formula>$AH$38&lt;($AH$39+$AH$40)</formula>
    </cfRule>
    <cfRule type="expression" dxfId="275" priority="119">
      <formula>AND($AG$38=$AG$39+$AG$40, $AH$38&lt;&gt;$AH$39+$AH$40)</formula>
    </cfRule>
  </conditionalFormatting>
  <conditionalFormatting sqref="C36">
    <cfRule type="expression" dxfId="274" priority="395">
      <formula>$C$36&lt;($C$37+$C$38+$C$41+$C$46+$C$47+$C$48+$C$49)</formula>
    </cfRule>
  </conditionalFormatting>
  <conditionalFormatting sqref="D36">
    <cfRule type="expression" dxfId="273" priority="394">
      <formula>$D$36&lt;($D$37+$D$38+$D$41+$D$46+$D$47+$D$48+$D$49)</formula>
    </cfRule>
    <cfRule type="expression" dxfId="272" priority="104">
      <formula>AND($C$36=$C$37+$C$38+$C$41+$C$46+$C$47+$C$48+$C$49, $D$36&lt;&gt;$D$37+$D$38+$D$41+$D$46+$D$47+$D$48+$D$49)</formula>
    </cfRule>
  </conditionalFormatting>
  <conditionalFormatting sqref="I36">
    <cfRule type="expression" dxfId="271" priority="393">
      <formula>$I$36&lt;($I$37+$I$38+$I$41+$I$46+$I$47+$I$48+$I$49)</formula>
    </cfRule>
  </conditionalFormatting>
  <conditionalFormatting sqref="J36">
    <cfRule type="expression" dxfId="270" priority="392">
      <formula>$J$36&lt;($J$37+$J$38+$J$41+$J$46+$J$47+$J$48+$J$49)</formula>
    </cfRule>
    <cfRule type="expression" dxfId="269" priority="103">
      <formula>AND($I$36=$I$37+$I$38+$I$41+$I$46+$I$47+$I$48+$I$49, $J$36&lt;&gt;$J$37+$J$38+$J$41+$J$46+$J$47+$J$48+$J$49)</formula>
    </cfRule>
  </conditionalFormatting>
  <conditionalFormatting sqref="K36">
    <cfRule type="expression" dxfId="268" priority="391">
      <formula>$K$36&lt;($K$37+$K$38+$K$41+$K$46+$K$47+$K$48+$K$49)</formula>
    </cfRule>
  </conditionalFormatting>
  <conditionalFormatting sqref="L36">
    <cfRule type="expression" dxfId="267" priority="390">
      <formula>$L$36&lt;($L$37+$L$38+$L$41+$L$46+$L$47+$L$48+$L$49)</formula>
    </cfRule>
    <cfRule type="expression" dxfId="266" priority="102">
      <formula>AND($K$36=$K$37+$K$38+$K$41+$K$46+$K$47+$K$48+$K$49, $L$36&lt;&gt;$L$37+$L$38+$L$41+$L$46+$L$47+$L$48+$L$49)</formula>
    </cfRule>
  </conditionalFormatting>
  <conditionalFormatting sqref="M36">
    <cfRule type="expression" dxfId="265" priority="389">
      <formula>$M$36&lt;($M$37+$M$38+$M$41+$M$46+$M$47+$M$48+$M$49)</formula>
    </cfRule>
  </conditionalFormatting>
  <conditionalFormatting sqref="N36">
    <cfRule type="expression" dxfId="264" priority="388">
      <formula>$N$36&lt;($N$37+$N$38+$N$41+$N$46+$N$47+$N$48+$N$49)</formula>
    </cfRule>
    <cfRule type="expression" dxfId="263" priority="101">
      <formula>AND($M$36=$M$37+$M$38+$M$41+$M$46+$M$47+$M$48+$M$49, $N$36&lt;&gt;$N$37+$N$38+$N$41+$N$46+$N$47+$N$48+$N$49)</formula>
    </cfRule>
  </conditionalFormatting>
  <conditionalFormatting sqref="O36">
    <cfRule type="expression" dxfId="262" priority="387">
      <formula>$O$36&lt;($O$37+$O$38+$O$41+$O$46+$O$47+$O$48+$O$49)</formula>
    </cfRule>
  </conditionalFormatting>
  <conditionalFormatting sqref="P36">
    <cfRule type="expression" dxfId="261" priority="386">
      <formula>$P$36&lt;($P$37+$P$38+$P$41+$P$46+$P$47+$P$48+$P$49)</formula>
    </cfRule>
    <cfRule type="expression" dxfId="260" priority="100">
      <formula>AND($O$36=$O$37+$O$38+$O$41+$O$46+$O$47+$O$48+$O$49, $P$36&lt;&gt;$P$37+$P$38+$P$41+$P$46+$P$47+$P$48+$P$49)</formula>
    </cfRule>
  </conditionalFormatting>
  <conditionalFormatting sqref="Q36">
    <cfRule type="expression" dxfId="259" priority="385">
      <formula>$Q$36&lt;($Q$37+$Q$38+$Q$41+$Q$46+$Q$47+$Q$48+$Q$49)</formula>
    </cfRule>
  </conditionalFormatting>
  <conditionalFormatting sqref="R36">
    <cfRule type="expression" dxfId="258" priority="384">
      <formula>$R$36&lt;($R$37+$R$38+$R$41+$R$46+$R$47+$R$48+$R$49)</formula>
    </cfRule>
    <cfRule type="expression" dxfId="257" priority="99">
      <formula>AND($Q$36=$Q$37+$Q$38+$Q$41+$Q$46+$Q$47+$Q$48+$Q$49, $R$36&lt;&gt;$R$37+$R$38+$R$41+$R$46+$R$47+$R$48+$R$49)</formula>
    </cfRule>
  </conditionalFormatting>
  <conditionalFormatting sqref="U36">
    <cfRule type="expression" dxfId="256" priority="383">
      <formula>$U$36&lt;($U$37+$U$38+$U$41+$U$46+$U$47+$U$48+$U$49)</formula>
    </cfRule>
  </conditionalFormatting>
  <conditionalFormatting sqref="V36">
    <cfRule type="expression" dxfId="255" priority="382">
      <formula>$V$36&lt;($V$37+$V$38+$V$41+$V$46+$V$47+$V$48+$V$49)</formula>
    </cfRule>
    <cfRule type="expression" dxfId="254" priority="98">
      <formula>AND($U$36=$U$37+$U$38+$U$41+$U$46+$U$47+$U$48+$U$49, $V$36&lt;&gt;$V$37+$V$38+$V$41+$V$46+$V$47+$V$48+$V$49)</formula>
    </cfRule>
  </conditionalFormatting>
  <conditionalFormatting sqref="W36">
    <cfRule type="expression" dxfId="253" priority="381">
      <formula>$W$36&lt;($W$37+$W$38+$W$41+$W$46+$W$47+$W$48+$W$49)</formula>
    </cfRule>
  </conditionalFormatting>
  <conditionalFormatting sqref="X36">
    <cfRule type="expression" dxfId="252" priority="380">
      <formula>$X$36&lt;($X$37+$X$38+$X$41+$X$46+$X$47+$X$48+$X$49)</formula>
    </cfRule>
    <cfRule type="expression" dxfId="251" priority="97">
      <formula>AND($W$36=$W$37+$W$38+$W$41+$W$46+$W$47+$W$48+$W$49, $X$36&lt;&gt;$X$37+$X$38+$X$41+$X$46+$X$47+$X$48+$X$49)</formula>
    </cfRule>
  </conditionalFormatting>
  <conditionalFormatting sqref="Y36">
    <cfRule type="expression" dxfId="250" priority="379">
      <formula>$Y$36&lt;($Y$37+$Y$38+$Y$41+$Y$46+$Y$47+$Y$48+$Y$49)</formula>
    </cfRule>
  </conditionalFormatting>
  <conditionalFormatting sqref="Z36">
    <cfRule type="expression" dxfId="249" priority="378">
      <formula>$Z$36&lt;($Z$37+$Z$38+$Z$41+$Z$46+$Z$47+$Z$48+$Z$49)</formula>
    </cfRule>
    <cfRule type="expression" dxfId="248" priority="95">
      <formula>AND($Y$36=$Y$37+$Y$38+$Y$41+$Y$46+$Y$47+$Y$48+$Y$49, $Z$36&lt;&gt;$Z$37+$Z$38+$Z$41+$Z$46+$Z$47+$Z$48+$Z$49)</formula>
    </cfRule>
  </conditionalFormatting>
  <conditionalFormatting sqref="AA36">
    <cfRule type="expression" dxfId="247" priority="377">
      <formula>$AA$36&lt;($AA$37+$AA$38+$AA$41+$AA$46+$AA$47+$AA$48+$AA$49)</formula>
    </cfRule>
  </conditionalFormatting>
  <conditionalFormatting sqref="AB36">
    <cfRule type="expression" dxfId="246" priority="376">
      <formula>$AB$36&lt;($AB$37+$AB$38+$AB$41+$AB$46+$AB$47+$AB$48+$AB$49)</formula>
    </cfRule>
    <cfRule type="expression" dxfId="245" priority="96">
      <formula>AND($AA$36=$AA$37+$AA$38+$AA$41+$AA$46+$AA$47+$AA$48+$AA$49, $AB$36&lt;&gt;$AB$37+$AB$38+$AB$41+$AB$46+$AB$47+$AB$48+$AB$49)</formula>
    </cfRule>
  </conditionalFormatting>
  <conditionalFormatting sqref="AC36">
    <cfRule type="expression" dxfId="244" priority="375">
      <formula>$AC$36&lt;($AC$37+$AC$38+$AC$41+$AC$46+$AC$47+$AC$48+$AC$49)</formula>
    </cfRule>
  </conditionalFormatting>
  <conditionalFormatting sqref="AD36">
    <cfRule type="expression" dxfId="243" priority="374">
      <formula>$AD$36&lt;($AD$37+$AD$38+$AD$41+$AD$46+$AD$47+$AD$48+$AD$49)</formula>
    </cfRule>
    <cfRule type="expression" dxfId="242" priority="94">
      <formula>AND($AC$36=$AC$37+$AC$38+$AC$41+$AC$46+$AC$47+$AC$48+$AC$49, $AD$36&lt;&gt;$AD$37+$AD$38+$AD$41+$AD$46+$AD$47+$AD$48+$AD$49)</formula>
    </cfRule>
  </conditionalFormatting>
  <conditionalFormatting sqref="AE36">
    <cfRule type="expression" dxfId="241" priority="373">
      <formula>$AE$36&lt;($AE$37+$AE$38+$AE$41+$AE$46+$AE$47+$AE$48+$AE$49)</formula>
    </cfRule>
  </conditionalFormatting>
  <conditionalFormatting sqref="AF36">
    <cfRule type="expression" dxfId="240" priority="372">
      <formula>$AF$36&lt;($AF$37+$AF$38+$AF$41+$AF$46+$AF$47+$AF$48+$AF$49)</formula>
    </cfRule>
    <cfRule type="expression" dxfId="239" priority="93">
      <formula>AND($AE$36=$AE$37+$AE$38+$AE$41+$AE$46+$AE$47+$AE$48+$AE$49, $AF$36&lt;&gt;$AF$37+$AF$38+$AF$41+$AF$46+$AF$47+$AF$48+$AF$49)</formula>
    </cfRule>
  </conditionalFormatting>
  <conditionalFormatting sqref="AG36">
    <cfRule type="expression" dxfId="238" priority="371">
      <formula>$AG$36&lt;($AG$37+$AG$38+$AG$41+$AG$46+$AG$47+$AG$48+$AG$49)</formula>
    </cfRule>
  </conditionalFormatting>
  <conditionalFormatting sqref="AH36">
    <cfRule type="expression" dxfId="237" priority="370">
      <formula>$AH$36&lt;($AH$37+$AH$38+$AH$41+$AH$46+$AH$47+$AH$48+$AH$49)</formula>
    </cfRule>
    <cfRule type="expression" dxfId="236" priority="92">
      <formula>AND($AG$36=$AG$37+$AG$38+$AG$41+$AG$46+$AG$47+$AG$48+$AG$49, $AH$36&lt;&gt;$AH$37+$AH$38+$AH$41+$AH$46+$AH$47+$AH$48+$AH$49)</formula>
    </cfRule>
  </conditionalFormatting>
  <conditionalFormatting sqref="C33">
    <cfRule type="expression" dxfId="235" priority="369">
      <formula>$C$33&lt;$C$34</formula>
    </cfRule>
  </conditionalFormatting>
  <conditionalFormatting sqref="D33">
    <cfRule type="expression" dxfId="234" priority="368">
      <formula>$D$33&lt;$D$34</formula>
    </cfRule>
    <cfRule type="expression" dxfId="233" priority="144">
      <formula>AND($C$33=$C$34, $D$33&lt;&gt;$D$34)</formula>
    </cfRule>
  </conditionalFormatting>
  <conditionalFormatting sqref="I33">
    <cfRule type="expression" dxfId="232" priority="367">
      <formula>$I$33&lt;$I$34</formula>
    </cfRule>
  </conditionalFormatting>
  <conditionalFormatting sqref="J33">
    <cfRule type="expression" dxfId="231" priority="366">
      <formula>$J$33&lt;$J$34</formula>
    </cfRule>
    <cfRule type="expression" dxfId="230" priority="143">
      <formula>AND($I$33=$I$34, $J$33&lt;&gt;$J$34)</formula>
    </cfRule>
  </conditionalFormatting>
  <conditionalFormatting sqref="K33">
    <cfRule type="expression" dxfId="229" priority="365">
      <formula>$K$33&lt;$K$34</formula>
    </cfRule>
  </conditionalFormatting>
  <conditionalFormatting sqref="L33">
    <cfRule type="expression" dxfId="228" priority="364">
      <formula>$L$33&lt;$L$34</formula>
    </cfRule>
    <cfRule type="expression" dxfId="227" priority="142">
      <formula>AND($K$33=$K$34, $L$33&lt;&gt;$L$34)</formula>
    </cfRule>
  </conditionalFormatting>
  <conditionalFormatting sqref="M33">
    <cfRule type="expression" dxfId="226" priority="363">
      <formula>$M$33&lt;$M$34</formula>
    </cfRule>
  </conditionalFormatting>
  <conditionalFormatting sqref="N33">
    <cfRule type="expression" dxfId="225" priority="362">
      <formula>$N$33&lt;$N$34</formula>
    </cfRule>
    <cfRule type="expression" dxfId="224" priority="141">
      <formula>AND($M$33=$M$34, $N$33&lt;&gt;$N$34)</formula>
    </cfRule>
  </conditionalFormatting>
  <conditionalFormatting sqref="O33">
    <cfRule type="expression" dxfId="223" priority="361">
      <formula>$O$33&lt;$O$34</formula>
    </cfRule>
  </conditionalFormatting>
  <conditionalFormatting sqref="P33">
    <cfRule type="expression" dxfId="222" priority="360">
      <formula>$P$33&lt;$P$34</formula>
    </cfRule>
    <cfRule type="expression" dxfId="221" priority="140">
      <formula>AND($O$33=$O$34, $P$33&lt;&gt;$P$34)</formula>
    </cfRule>
  </conditionalFormatting>
  <conditionalFormatting sqref="Q33">
    <cfRule type="expression" dxfId="220" priority="359">
      <formula>$Q$33&lt;$Q$34</formula>
    </cfRule>
  </conditionalFormatting>
  <conditionalFormatting sqref="R33">
    <cfRule type="expression" dxfId="219" priority="358">
      <formula>$R$33&lt;$R$34</formula>
    </cfRule>
    <cfRule type="expression" dxfId="218" priority="139">
      <formula>AND($Q$33=$Q$34, $R$33&lt;&gt;$R$34)</formula>
    </cfRule>
  </conditionalFormatting>
  <conditionalFormatting sqref="U33">
    <cfRule type="expression" dxfId="217" priority="357">
      <formula>$U$33&lt;$U$34</formula>
    </cfRule>
  </conditionalFormatting>
  <conditionalFormatting sqref="V33">
    <cfRule type="expression" dxfId="216" priority="356">
      <formula>$V$33&lt;$V$34</formula>
    </cfRule>
    <cfRule type="expression" dxfId="215" priority="138">
      <formula>AND($U$33=$U$34, $V$33&lt;&gt;$V$34)</formula>
    </cfRule>
  </conditionalFormatting>
  <conditionalFormatting sqref="W33">
    <cfRule type="expression" dxfId="214" priority="355">
      <formula>$W$33&lt;$W$34</formula>
    </cfRule>
  </conditionalFormatting>
  <conditionalFormatting sqref="X33">
    <cfRule type="expression" dxfId="213" priority="354">
      <formula>$X$33&lt;$X$34</formula>
    </cfRule>
    <cfRule type="expression" dxfId="212" priority="137">
      <formula>AND($W$33=$W$34, $X$33&lt;&gt;$X$34)</formula>
    </cfRule>
  </conditionalFormatting>
  <conditionalFormatting sqref="Y33">
    <cfRule type="expression" dxfId="211" priority="353">
      <formula>$Y$33&lt;$Y$34</formula>
    </cfRule>
  </conditionalFormatting>
  <conditionalFormatting sqref="Z33">
    <cfRule type="expression" dxfId="210" priority="352">
      <formula>$Z$33&lt;$Z$34</formula>
    </cfRule>
    <cfRule type="expression" dxfId="209" priority="136">
      <formula>AND($Y$33=$Y$34, $Z$33&lt;&gt;$Z$34)</formula>
    </cfRule>
  </conditionalFormatting>
  <conditionalFormatting sqref="AA33">
    <cfRule type="expression" dxfId="208" priority="351">
      <formula>$AA$33&lt;$AA$34</formula>
    </cfRule>
  </conditionalFormatting>
  <conditionalFormatting sqref="AB33">
    <cfRule type="expression" dxfId="207" priority="350">
      <formula>$AB$33&lt;$AB$34</formula>
    </cfRule>
    <cfRule type="expression" dxfId="206" priority="134">
      <formula>AND($AA$33=$AA$34, $AB$33&lt;&gt;$AB$34)</formula>
    </cfRule>
  </conditionalFormatting>
  <conditionalFormatting sqref="AC33">
    <cfRule type="expression" dxfId="205" priority="349">
      <formula>$AC$33&lt;$AC$34</formula>
    </cfRule>
  </conditionalFormatting>
  <conditionalFormatting sqref="AD33">
    <cfRule type="expression" dxfId="204" priority="348">
      <formula>$AD$33&lt;$AD$34</formula>
    </cfRule>
    <cfRule type="expression" dxfId="203" priority="135">
      <formula>AND($AC$33=$AC$34, $AD$33&lt;&gt;$AD$34)</formula>
    </cfRule>
  </conditionalFormatting>
  <conditionalFormatting sqref="AE33">
    <cfRule type="expression" dxfId="202" priority="347">
      <formula>$AE$33&lt;$AE$34</formula>
    </cfRule>
  </conditionalFormatting>
  <conditionalFormatting sqref="AF33">
    <cfRule type="expression" dxfId="201" priority="346">
      <formula>$AF$33&lt;$AF$34</formula>
    </cfRule>
    <cfRule type="expression" dxfId="200" priority="133">
      <formula>AND($AE$33=$AE$34, $AF$33&lt;&gt;$AF$34)</formula>
    </cfRule>
  </conditionalFormatting>
  <conditionalFormatting sqref="AG33">
    <cfRule type="expression" dxfId="199" priority="345">
      <formula>$AG$33&lt;$AG$34</formula>
    </cfRule>
  </conditionalFormatting>
  <conditionalFormatting sqref="AH33">
    <cfRule type="expression" dxfId="198" priority="344">
      <formula>$AH$33&lt;$AH$34</formula>
    </cfRule>
    <cfRule type="expression" dxfId="197" priority="132">
      <formula>AND($AG$33=$AG$34, $AH$33&lt;&gt;$AH$34)</formula>
    </cfRule>
  </conditionalFormatting>
  <conditionalFormatting sqref="C30">
    <cfRule type="expression" dxfId="196" priority="343">
      <formula>$C$30&lt;($C$31+$C$32)</formula>
    </cfRule>
  </conditionalFormatting>
  <conditionalFormatting sqref="D30">
    <cfRule type="expression" dxfId="195" priority="342">
      <formula>$D$30&lt;($D$31+$D$32)</formula>
    </cfRule>
    <cfRule type="expression" dxfId="194" priority="157">
      <formula>AND($C$30=$C$31+$C$32, $D$30&lt;&gt;$D$31+$D$32)</formula>
    </cfRule>
  </conditionalFormatting>
  <conditionalFormatting sqref="I30">
    <cfRule type="expression" dxfId="193" priority="341">
      <formula>$I$30&lt;($I$31+$I$32)</formula>
    </cfRule>
  </conditionalFormatting>
  <conditionalFormatting sqref="J30">
    <cfRule type="expression" dxfId="192" priority="340">
      <formula>$J$30&lt;($J$31+$J$32)</formula>
    </cfRule>
    <cfRule type="expression" dxfId="191" priority="156">
      <formula>AND($I$30=$I$31+$I$32, $J$30&lt;&gt;$J$31+$J$32)</formula>
    </cfRule>
  </conditionalFormatting>
  <conditionalFormatting sqref="K30">
    <cfRule type="expression" dxfId="190" priority="339">
      <formula>$K$30&lt;($K$31+$K$32)</formula>
    </cfRule>
  </conditionalFormatting>
  <conditionalFormatting sqref="L30">
    <cfRule type="expression" dxfId="189" priority="338">
      <formula>$L$30&lt;($L$31+$L$32)</formula>
    </cfRule>
    <cfRule type="expression" dxfId="188" priority="155">
      <formula>AND($K$30=$K$31+$K$32, $L$30&lt;&gt;$L$31+$L$32)</formula>
    </cfRule>
  </conditionalFormatting>
  <conditionalFormatting sqref="M30">
    <cfRule type="expression" dxfId="187" priority="337">
      <formula>$M$30&lt;($M$31+$M$32)</formula>
    </cfRule>
  </conditionalFormatting>
  <conditionalFormatting sqref="N30">
    <cfRule type="expression" dxfId="186" priority="336">
      <formula>$N$30&lt;($N$31+$N$32)</formula>
    </cfRule>
    <cfRule type="expression" dxfId="185" priority="154">
      <formula>AND($M$30=$M$31+$M$32, $N$30&lt;&gt;$N$31+$N$32)</formula>
    </cfRule>
  </conditionalFormatting>
  <conditionalFormatting sqref="O30">
    <cfRule type="expression" dxfId="184" priority="335">
      <formula>$O$30&lt;($O$31+$O$32)</formula>
    </cfRule>
  </conditionalFormatting>
  <conditionalFormatting sqref="P30">
    <cfRule type="expression" dxfId="183" priority="334">
      <formula>$P$30&lt;($P$31+$P$32)</formula>
    </cfRule>
    <cfRule type="expression" dxfId="182" priority="153">
      <formula>AND($O$30=$O$31+$O$32, $P$30&lt;&gt;$P$31+$P$32)</formula>
    </cfRule>
  </conditionalFormatting>
  <conditionalFormatting sqref="Q30">
    <cfRule type="expression" dxfId="181" priority="333">
      <formula>$Q$30&lt;($Q$31+$Q$32)</formula>
    </cfRule>
  </conditionalFormatting>
  <conditionalFormatting sqref="R30">
    <cfRule type="expression" dxfId="180" priority="332">
      <formula>$R$30&lt;($R$31+$R$32)</formula>
    </cfRule>
    <cfRule type="expression" dxfId="179" priority="152">
      <formula>AND($Q$30=$Q$31+$Q$32, $R$30&lt;&gt;$R$31+$R$32)</formula>
    </cfRule>
  </conditionalFormatting>
  <conditionalFormatting sqref="U30">
    <cfRule type="expression" dxfId="178" priority="331">
      <formula>$U$30&lt;($U$31+$U$32)</formula>
    </cfRule>
  </conditionalFormatting>
  <conditionalFormatting sqref="V30">
    <cfRule type="expression" dxfId="177" priority="330">
      <formula>$V$30&lt;($V$31+$V$32)</formula>
    </cfRule>
    <cfRule type="expression" dxfId="176" priority="151">
      <formula>AND($U$30=$U$31+$U$32, $V$30&lt;&gt;$V$31+$V$32)</formula>
    </cfRule>
  </conditionalFormatting>
  <conditionalFormatting sqref="W30">
    <cfRule type="expression" dxfId="175" priority="329">
      <formula>$W$30&lt;($W$31+$W$32)</formula>
    </cfRule>
  </conditionalFormatting>
  <conditionalFormatting sqref="X30">
    <cfRule type="expression" dxfId="174" priority="328">
      <formula>$X$30&lt;($X$31+$X$32)</formula>
    </cfRule>
    <cfRule type="expression" dxfId="173" priority="150">
      <formula>AND($W$30=$W$31+$W$32, $X$30&lt;&gt;$X$31+$X$32)</formula>
    </cfRule>
  </conditionalFormatting>
  <conditionalFormatting sqref="Y30">
    <cfRule type="expression" dxfId="172" priority="327">
      <formula>$Y$30&lt;($Y$31+$Y$32)</formula>
    </cfRule>
  </conditionalFormatting>
  <conditionalFormatting sqref="Z30">
    <cfRule type="expression" dxfId="171" priority="326">
      <formula>$Z$30&lt;($Z$31+$Z$32)</formula>
    </cfRule>
    <cfRule type="expression" dxfId="170" priority="149">
      <formula>AND($Y$30=$Y$31+$Y$32, $Z$30&lt;&gt;$Z$31+$Z$32)</formula>
    </cfRule>
  </conditionalFormatting>
  <conditionalFormatting sqref="AA30">
    <cfRule type="expression" dxfId="169" priority="325">
      <formula>$AA$30&lt;($AA$31+$AA$32)</formula>
    </cfRule>
  </conditionalFormatting>
  <conditionalFormatting sqref="AB30">
    <cfRule type="expression" dxfId="168" priority="324">
      <formula>$AB$30&lt;($AB$31+$AB$32)</formula>
    </cfRule>
    <cfRule type="expression" dxfId="167" priority="147">
      <formula>AND($AA$30=$AA$31+$AA$32, $AB$30&lt;&gt;$AB$31+$AB$32)</formula>
    </cfRule>
  </conditionalFormatting>
  <conditionalFormatting sqref="AC30">
    <cfRule type="expression" dxfId="166" priority="323">
      <formula>$AC$30&lt;($AC$31+$AC$32)</formula>
    </cfRule>
  </conditionalFormatting>
  <conditionalFormatting sqref="AD30">
    <cfRule type="expression" dxfId="165" priority="322">
      <formula>$AD$30&lt;($AD$31+$AD$32)</formula>
    </cfRule>
    <cfRule type="expression" dxfId="164" priority="148">
      <formula>AND($AC$30=$AC$31+$AC$32, $AD$30&lt;&gt;$AD$31+$AD$32)</formula>
    </cfRule>
  </conditionalFormatting>
  <conditionalFormatting sqref="AE30">
    <cfRule type="expression" dxfId="163" priority="321">
      <formula>$AE$30&lt;($AE$31+$AE$32)</formula>
    </cfRule>
  </conditionalFormatting>
  <conditionalFormatting sqref="AF30">
    <cfRule type="expression" dxfId="162" priority="320">
      <formula>$AF$30&lt;($AF$31+$AF$32)</formula>
    </cfRule>
    <cfRule type="expression" dxfId="161" priority="146">
      <formula>AND($AE$30=$AE$31+$AE$32, $AF$30&lt;&gt;$AF$31+$AF$32)</formula>
    </cfRule>
  </conditionalFormatting>
  <conditionalFormatting sqref="AG30">
    <cfRule type="expression" dxfId="160" priority="319">
      <formula>$AG$30&lt;($AG$31+$AG$32)</formula>
    </cfRule>
  </conditionalFormatting>
  <conditionalFormatting sqref="AH30">
    <cfRule type="expression" dxfId="159" priority="318">
      <formula>$AH$30&lt;($AH$31+$AH$32)</formula>
    </cfRule>
    <cfRule type="expression" dxfId="158" priority="145">
      <formula>AND($AG$30=$AG$31+$AG$32, $AH$30&lt;&gt;$AH$31+$AH$32)</formula>
    </cfRule>
  </conditionalFormatting>
  <conditionalFormatting sqref="C25">
    <cfRule type="expression" dxfId="157" priority="316">
      <formula>$C$25&lt;$C$26</formula>
    </cfRule>
  </conditionalFormatting>
  <conditionalFormatting sqref="D25">
    <cfRule type="expression" dxfId="156" priority="315">
      <formula>$D$25&lt;$D$26</formula>
    </cfRule>
    <cfRule type="expression" dxfId="155" priority="171">
      <formula>AND($C$25=$C$26, $D$25&lt;&gt;$D$26)</formula>
    </cfRule>
  </conditionalFormatting>
  <conditionalFormatting sqref="I25">
    <cfRule type="expression" dxfId="154" priority="314">
      <formula>$I$25&lt;$I$26</formula>
    </cfRule>
  </conditionalFormatting>
  <conditionalFormatting sqref="J25">
    <cfRule type="expression" dxfId="153" priority="313">
      <formula>$J$25&lt;$J$26</formula>
    </cfRule>
    <cfRule type="expression" dxfId="152" priority="170">
      <formula>AND($I$25=$I$26, $J$25&lt;&gt;$J$26)</formula>
    </cfRule>
  </conditionalFormatting>
  <conditionalFormatting sqref="K25">
    <cfRule type="expression" dxfId="151" priority="312">
      <formula>$K$25&lt;$K$26</formula>
    </cfRule>
  </conditionalFormatting>
  <conditionalFormatting sqref="L25">
    <cfRule type="expression" dxfId="150" priority="311">
      <formula>$L$25&lt;$L$26</formula>
    </cfRule>
  </conditionalFormatting>
  <conditionalFormatting sqref="M25">
    <cfRule type="expression" dxfId="149" priority="310">
      <formula>$M$25&lt;$M$26</formula>
    </cfRule>
  </conditionalFormatting>
  <conditionalFormatting sqref="N25">
    <cfRule type="expression" dxfId="148" priority="309">
      <formula>$N$25&lt;$N$26</formula>
    </cfRule>
    <cfRule type="expression" dxfId="147" priority="167">
      <formula>AND($M$25=$M$26, $N$25&lt;&gt;$N$26)</formula>
    </cfRule>
  </conditionalFormatting>
  <conditionalFormatting sqref="O25">
    <cfRule type="expression" dxfId="146" priority="307">
      <formula>$O$25&lt;$O$26</formula>
    </cfRule>
  </conditionalFormatting>
  <conditionalFormatting sqref="P25">
    <cfRule type="expression" dxfId="145" priority="306">
      <formula>$P$25&lt;$P$26</formula>
    </cfRule>
    <cfRule type="expression" dxfId="144" priority="166">
      <formula>AND($O$25=$O$26, $P$25&lt;&gt;$P$26)</formula>
    </cfRule>
  </conditionalFormatting>
  <conditionalFormatting sqref="Q25">
    <cfRule type="expression" dxfId="143" priority="305">
      <formula>$Q$25&lt;$Q$26</formula>
    </cfRule>
  </conditionalFormatting>
  <conditionalFormatting sqref="R25">
    <cfRule type="expression" dxfId="142" priority="304">
      <formula>$R$25&lt;$R$26</formula>
    </cfRule>
    <cfRule type="expression" dxfId="141" priority="165">
      <formula>AND($Q$25=$Q$26, $R$25&lt;&gt;$R$26)</formula>
    </cfRule>
  </conditionalFormatting>
  <conditionalFormatting sqref="U25">
    <cfRule type="expression" dxfId="140" priority="303">
      <formula>$U$25&lt;$U$26</formula>
    </cfRule>
  </conditionalFormatting>
  <conditionalFormatting sqref="V25">
    <cfRule type="expression" dxfId="139" priority="302">
      <formula>$V$25&lt;$V$26</formula>
    </cfRule>
    <cfRule type="expression" dxfId="138" priority="164">
      <formula>AND($U$25=$U$26, $V$25&lt;&gt;$V$26)</formula>
    </cfRule>
  </conditionalFormatting>
  <conditionalFormatting sqref="W25">
    <cfRule type="expression" dxfId="137" priority="301">
      <formula>$W$25&lt;$W$26</formula>
    </cfRule>
  </conditionalFormatting>
  <conditionalFormatting sqref="X25">
    <cfRule type="expression" dxfId="136" priority="300">
      <formula>$X$25&lt;$X$26</formula>
    </cfRule>
    <cfRule type="expression" dxfId="135" priority="163">
      <formula>AND($W$25=$W$26, $X$25&lt;&gt;$X$26)</formula>
    </cfRule>
  </conditionalFormatting>
  <conditionalFormatting sqref="Y25">
    <cfRule type="expression" dxfId="134" priority="299">
      <formula>$Y$25&lt;$Y$26</formula>
    </cfRule>
  </conditionalFormatting>
  <conditionalFormatting sqref="Z25">
    <cfRule type="expression" dxfId="133" priority="298">
      <formula>$Z$25&lt;$Z$26</formula>
    </cfRule>
    <cfRule type="expression" dxfId="132" priority="162">
      <formula>AND($Y$25=$Y$26, $Z$25&lt;&gt;$Z$26)</formula>
    </cfRule>
  </conditionalFormatting>
  <conditionalFormatting sqref="AA25">
    <cfRule type="expression" dxfId="131" priority="297">
      <formula>$AA$25&lt;$AA$26</formula>
    </cfRule>
  </conditionalFormatting>
  <conditionalFormatting sqref="AB25">
    <cfRule type="expression" dxfId="130" priority="296">
      <formula>$AB$25&lt;$AB$26</formula>
    </cfRule>
    <cfRule type="expression" dxfId="129" priority="160">
      <formula>AND($AA$25=$AA$26, $AB$25&lt;&gt;$AB$26)</formula>
    </cfRule>
  </conditionalFormatting>
  <conditionalFormatting sqref="AC25">
    <cfRule type="expression" dxfId="128" priority="295">
      <formula>$AC$25&lt;$AC$26</formula>
    </cfRule>
  </conditionalFormatting>
  <conditionalFormatting sqref="AD25">
    <cfRule type="expression" dxfId="127" priority="294">
      <formula>$AD$25&lt;$AD$26</formula>
    </cfRule>
    <cfRule type="expression" dxfId="126" priority="161">
      <formula>AND($AC$25=$AC$26, $AD$25&lt;&gt;$AD$26)</formula>
    </cfRule>
  </conditionalFormatting>
  <conditionalFormatting sqref="AE25">
    <cfRule type="expression" dxfId="125" priority="293">
      <formula>$AE$25&lt;$AE$26</formula>
    </cfRule>
  </conditionalFormatting>
  <conditionalFormatting sqref="AF25">
    <cfRule type="expression" dxfId="124" priority="292">
      <formula>$AF$25&lt;$AF$26</formula>
    </cfRule>
    <cfRule type="expression" dxfId="123" priority="159">
      <formula>AND($AE$25=$AE$26, $AF$25&lt;&gt;$AF$26)</formula>
    </cfRule>
  </conditionalFormatting>
  <conditionalFormatting sqref="AG25">
    <cfRule type="expression" dxfId="122" priority="291">
      <formula>$AG$25&lt;$AG$26</formula>
    </cfRule>
  </conditionalFormatting>
  <conditionalFormatting sqref="AH25">
    <cfRule type="expression" dxfId="121" priority="290">
      <formula>$AH$25&lt;$AH$26</formula>
    </cfRule>
    <cfRule type="expression" dxfId="120" priority="158">
      <formula>AND($AG$25=$AG$26, $AH$25&lt;&gt;$AH$26)</formula>
    </cfRule>
  </conditionalFormatting>
  <conditionalFormatting sqref="C21">
    <cfRule type="expression" dxfId="119" priority="289">
      <formula>$C$21&lt;($C$22+$C$23+$C$24)</formula>
    </cfRule>
  </conditionalFormatting>
  <conditionalFormatting sqref="D21">
    <cfRule type="expression" dxfId="118" priority="288">
      <formula>$D$21&lt;($D$22+$D$23+$D$24)</formula>
    </cfRule>
    <cfRule type="expression" dxfId="117" priority="184">
      <formula>AND($C$21=$C$22+$C$23+$C$24, $D$21&lt;&gt;$D$22+$D$23+$D$24)</formula>
    </cfRule>
  </conditionalFormatting>
  <conditionalFormatting sqref="I21">
    <cfRule type="expression" dxfId="116" priority="287">
      <formula>$I$21&lt;($I$22+$I$23+$I$24)</formula>
    </cfRule>
  </conditionalFormatting>
  <conditionalFormatting sqref="J21">
    <cfRule type="expression" dxfId="115" priority="286">
      <formula>$J$21&lt;($J$22+$J$23+$J$24)</formula>
    </cfRule>
    <cfRule type="expression" dxfId="114" priority="183">
      <formula>AND($I$21=$I$22+$I$23+$I$24, $J$21&lt;&gt;$J$22+$J$23+$J$24)</formula>
    </cfRule>
  </conditionalFormatting>
  <conditionalFormatting sqref="K21">
    <cfRule type="expression" dxfId="113" priority="285">
      <formula>$K$21&lt;($K$22+$K$23+$K$24)</formula>
    </cfRule>
  </conditionalFormatting>
  <conditionalFormatting sqref="L21">
    <cfRule type="expression" dxfId="112" priority="284">
      <formula>$L$21&lt;($L$22+$L$23+$L$24)</formula>
    </cfRule>
    <cfRule type="expression" dxfId="111" priority="182">
      <formula>AND($K$21=$K$22+$K$23+$K$24, $L$21&lt;&gt;$L$22+$L$23+$L$24)</formula>
    </cfRule>
  </conditionalFormatting>
  <conditionalFormatting sqref="M21">
    <cfRule type="expression" dxfId="110" priority="283">
      <formula>$M$21&lt;($M$22+$M$23+$M$24)</formula>
    </cfRule>
  </conditionalFormatting>
  <conditionalFormatting sqref="N21">
    <cfRule type="expression" dxfId="109" priority="282">
      <formula>$N$21&lt;($N$22+$N$23+$N$24)</formula>
    </cfRule>
    <cfRule type="expression" dxfId="108" priority="181">
      <formula>AND($M$21=$M$22+$M$23+$M$24, $N$21&lt;&gt;$N$22+$N$23+$N$24)</formula>
    </cfRule>
  </conditionalFormatting>
  <conditionalFormatting sqref="O21">
    <cfRule type="expression" dxfId="107" priority="281">
      <formula>$O$21&lt;($O$22+$O$23+$O$24)</formula>
    </cfRule>
  </conditionalFormatting>
  <conditionalFormatting sqref="P21">
    <cfRule type="expression" dxfId="106" priority="280">
      <formula>$P$21&lt;($P$22+$P$23+$P$24)</formula>
    </cfRule>
    <cfRule type="expression" dxfId="105" priority="180">
      <formula>AND($O$21=$O$22+$O$23+$O$24, $P$21&lt;&gt;$P$22+$P$23+$P$24)</formula>
    </cfRule>
  </conditionalFormatting>
  <conditionalFormatting sqref="Q21">
    <cfRule type="expression" dxfId="104" priority="279">
      <formula>$Q$21&lt;($Q$22+$Q$23+$Q$24)</formula>
    </cfRule>
  </conditionalFormatting>
  <conditionalFormatting sqref="R21">
    <cfRule type="expression" dxfId="103" priority="278">
      <formula>$R$21&lt;($R$22+$R$23+$R$24)</formula>
    </cfRule>
    <cfRule type="expression" dxfId="102" priority="179">
      <formula>AND($Q$21=$Q$22+$Q$23+$Q$24, $R$21&lt;&gt;$R$22+$R$23+$R$24)</formula>
    </cfRule>
  </conditionalFormatting>
  <conditionalFormatting sqref="U21">
    <cfRule type="expression" dxfId="101" priority="277">
      <formula>$U$21&lt;($U$22+$U$23+$U$24)</formula>
    </cfRule>
  </conditionalFormatting>
  <conditionalFormatting sqref="V21">
    <cfRule type="expression" dxfId="100" priority="276">
      <formula>$V$21&lt;($V$22+$V$23+$V$24)</formula>
    </cfRule>
    <cfRule type="expression" dxfId="99" priority="178">
      <formula>AND($U$21=$U$22+$U$23+$U$24, $V$21&lt;&gt;$V$22+$V$23+$V$24)</formula>
    </cfRule>
  </conditionalFormatting>
  <conditionalFormatting sqref="W21">
    <cfRule type="expression" dxfId="98" priority="275">
      <formula>$W$21&lt;($W$22+$W$23+$W$24)</formula>
    </cfRule>
  </conditionalFormatting>
  <conditionalFormatting sqref="X21">
    <cfRule type="expression" dxfId="97" priority="274">
      <formula>$X$21&lt;($X$22+$X$23+$X$24)</formula>
    </cfRule>
    <cfRule type="expression" dxfId="96" priority="177">
      <formula>AND($W$21=$W$22+$W$23+$W$24, $X$21&lt;&gt;$X$22+$X$23+$X$24)</formula>
    </cfRule>
  </conditionalFormatting>
  <conditionalFormatting sqref="Y21">
    <cfRule type="expression" dxfId="95" priority="273">
      <formula>$Y$21&lt;($Y$22+$Y$23+$Y$24)</formula>
    </cfRule>
  </conditionalFormatting>
  <conditionalFormatting sqref="Z21">
    <cfRule type="expression" dxfId="94" priority="272">
      <formula>$Z$21&lt;($Z$22+$Z$23+$Z$24)</formula>
    </cfRule>
    <cfRule type="expression" dxfId="93" priority="176">
      <formula>AND($Y$21=$Y$22+$Y$23+$Y$24, $Z$21&lt;&gt;$Z$22+$Z$23+$Z$24)</formula>
    </cfRule>
  </conditionalFormatting>
  <conditionalFormatting sqref="AA21">
    <cfRule type="expression" dxfId="92" priority="271">
      <formula>$AA$21&lt;($AA$22+$AA$23+$AA$24)</formula>
    </cfRule>
  </conditionalFormatting>
  <conditionalFormatting sqref="AB21">
    <cfRule type="expression" dxfId="91" priority="270">
      <formula>$AB$21&lt;($AB$22+$AB$23+$AB$24)</formula>
    </cfRule>
    <cfRule type="expression" dxfId="90" priority="174">
      <formula>AND($AA$21=$AA$22+$AA$23+$AA$24, $AB$21&lt;&gt;$AB$22+$AB$23+$AB$24)</formula>
    </cfRule>
  </conditionalFormatting>
  <conditionalFormatting sqref="AC21">
    <cfRule type="expression" dxfId="89" priority="269">
      <formula>$AC$21&lt;($AC$22+$AC$23+$AC$24)</formula>
    </cfRule>
  </conditionalFormatting>
  <conditionalFormatting sqref="AD21">
    <cfRule type="expression" dxfId="88" priority="268">
      <formula>$AD$21&lt;($AD$22+$AD$23+$AD$24)</formula>
    </cfRule>
    <cfRule type="expression" dxfId="87" priority="175">
      <formula>AND($AC$21=$AC$22+$AC$23+$AC$24, $AD$21&lt;&gt;$AD$22+$AD$23+$AD$24)</formula>
    </cfRule>
  </conditionalFormatting>
  <conditionalFormatting sqref="AE21">
    <cfRule type="expression" dxfId="86" priority="267">
      <formula>$AE$21&lt;($AE$22+$AE$23+$AE$24)</formula>
    </cfRule>
  </conditionalFormatting>
  <conditionalFormatting sqref="AF21">
    <cfRule type="expression" dxfId="85" priority="266">
      <formula>$AF$21&lt;($AF$22+$AF$23+$AF$24)</formula>
    </cfRule>
    <cfRule type="expression" dxfId="84" priority="173">
      <formula>AND($AE$21=$AE$22+$AE$23+$AE$24, $AF$21&lt;&gt;$AF$22+$AF$23+$AF$24)</formula>
    </cfRule>
  </conditionalFormatting>
  <conditionalFormatting sqref="AG21">
    <cfRule type="expression" dxfId="83" priority="265">
      <formula>$AG$21&lt;($AG$22+$AG$23+$AG$24)</formula>
    </cfRule>
  </conditionalFormatting>
  <conditionalFormatting sqref="AH21">
    <cfRule type="expression" dxfId="82" priority="264">
      <formula>$AH$21&lt;($AH$22+$AH$23+$AH$24)</formula>
    </cfRule>
    <cfRule type="expression" dxfId="81" priority="172">
      <formula>AND($AG$21=$AG$22+$AG$23+$AG$24, $AH$21&lt;&gt;$AH$22+$AH$23+$AH$24)</formula>
    </cfRule>
  </conditionalFormatting>
  <conditionalFormatting sqref="C18">
    <cfRule type="expression" dxfId="80" priority="263">
      <formula>$C$18&lt;($C$19+$C$20)</formula>
    </cfRule>
  </conditionalFormatting>
  <conditionalFormatting sqref="D18">
    <cfRule type="expression" dxfId="79" priority="262">
      <formula>$D$18&lt;($D$19+$D$20)</formula>
    </cfRule>
    <cfRule type="expression" dxfId="78" priority="197">
      <formula>AND($C$18=$C$19+$C$20, $D$18&lt;&gt;$D$19+$D$20)</formula>
    </cfRule>
  </conditionalFormatting>
  <conditionalFormatting sqref="I18">
    <cfRule type="expression" dxfId="77" priority="261">
      <formula>$I$18&lt;($I$19+$I$20)</formula>
    </cfRule>
  </conditionalFormatting>
  <conditionalFormatting sqref="J18">
    <cfRule type="expression" dxfId="76" priority="260">
      <formula>$J$18&lt;($J$19+$J$20)</formula>
    </cfRule>
    <cfRule type="expression" dxfId="75" priority="196">
      <formula>AND($I$18=$I$19+$I$20, $J$18&lt;&gt;$J$19+$J$20)</formula>
    </cfRule>
  </conditionalFormatting>
  <conditionalFormatting sqref="K18">
    <cfRule type="expression" dxfId="74" priority="259">
      <formula>$K$18&lt;($K$19+$K$20)</formula>
    </cfRule>
  </conditionalFormatting>
  <conditionalFormatting sqref="L18">
    <cfRule type="expression" dxfId="73" priority="258">
      <formula>$L$18&lt;($L$19+$L$20)</formula>
    </cfRule>
    <cfRule type="expression" dxfId="72" priority="195">
      <formula>AND($K$18=$K$19+$K$20, $L$18&lt;&gt;$L$19+$L$20)</formula>
    </cfRule>
  </conditionalFormatting>
  <conditionalFormatting sqref="M18">
    <cfRule type="expression" dxfId="71" priority="257">
      <formula>$M$18&lt;($M$19+$M$20)</formula>
    </cfRule>
  </conditionalFormatting>
  <conditionalFormatting sqref="N18">
    <cfRule type="expression" dxfId="70" priority="256">
      <formula>$N$18&lt;($N$19+$N$20)</formula>
    </cfRule>
    <cfRule type="expression" dxfId="69" priority="194">
      <formula>AND($M$18=$M$19+$M$20, $N$18&lt;&gt;$N$19+$N$20)</formula>
    </cfRule>
  </conditionalFormatting>
  <conditionalFormatting sqref="O18">
    <cfRule type="expression" dxfId="68" priority="255">
      <formula>$O$18&lt;($O$19+$O$20)</formula>
    </cfRule>
  </conditionalFormatting>
  <conditionalFormatting sqref="P18">
    <cfRule type="expression" dxfId="67" priority="254">
      <formula>$P$18&lt;($P$19+$P$20)</formula>
    </cfRule>
    <cfRule type="expression" dxfId="66" priority="193">
      <formula>AND($O$18=$O$19+$O$20, $P$18&lt;&gt;$P$19+$P$20)</formula>
    </cfRule>
  </conditionalFormatting>
  <conditionalFormatting sqref="Q18">
    <cfRule type="expression" dxfId="65" priority="253">
      <formula>$Q$18&lt;($Q$19+$Q$20)</formula>
    </cfRule>
  </conditionalFormatting>
  <conditionalFormatting sqref="R18">
    <cfRule type="expression" dxfId="64" priority="252">
      <formula>$R$18&lt;($R$19+$R$20)</formula>
    </cfRule>
    <cfRule type="expression" dxfId="63" priority="192">
      <formula>AND($Q$18=$Q$19+$Q$20, $R$18&lt;&gt;$R$19+$R$20)</formula>
    </cfRule>
  </conditionalFormatting>
  <conditionalFormatting sqref="U18">
    <cfRule type="expression" dxfId="62" priority="251">
      <formula>$U$18&lt;($U$19+$U$20)</formula>
    </cfRule>
  </conditionalFormatting>
  <conditionalFormatting sqref="V18">
    <cfRule type="expression" dxfId="61" priority="250">
      <formula>$V$18&lt;($V$19+$V$20)</formula>
    </cfRule>
    <cfRule type="expression" dxfId="60" priority="191">
      <formula>AND($U$18=$U$19+$U$20, $V$18&lt;&gt;$V$19+$V$20)</formula>
    </cfRule>
  </conditionalFormatting>
  <conditionalFormatting sqref="W18">
    <cfRule type="expression" dxfId="59" priority="249">
      <formula>$W$18&lt;($W$19+$W$20)</formula>
    </cfRule>
  </conditionalFormatting>
  <conditionalFormatting sqref="X18">
    <cfRule type="expression" dxfId="58" priority="248">
      <formula>$X$18&lt;($X$19+$X$20)</formula>
    </cfRule>
    <cfRule type="expression" dxfId="57" priority="190">
      <formula>AND($W$18=$W$19+$W$20, $X$18&lt;&gt;$X$19+$X$20)</formula>
    </cfRule>
  </conditionalFormatting>
  <conditionalFormatting sqref="Y18">
    <cfRule type="expression" dxfId="56" priority="247">
      <formula>$Y$18&lt;($Y$19+$Y$20)</formula>
    </cfRule>
  </conditionalFormatting>
  <conditionalFormatting sqref="Z18">
    <cfRule type="expression" dxfId="55" priority="246">
      <formula>$Z$18&lt;($Z$19+$Z$20)</formula>
    </cfRule>
    <cfRule type="expression" dxfId="54" priority="189">
      <formula>AND($Y$18=$Y$19+$Y$20, $Z$18&lt;&gt;$Z$19+$Z$20)</formula>
    </cfRule>
  </conditionalFormatting>
  <conditionalFormatting sqref="AA18">
    <cfRule type="expression" dxfId="53" priority="245">
      <formula>$AA$18&lt;($AA$19+$AA$20)</formula>
    </cfRule>
  </conditionalFormatting>
  <conditionalFormatting sqref="AB18">
    <cfRule type="expression" dxfId="52" priority="244">
      <formula>$AB$18&lt;($AB$19+$AB$20)</formula>
    </cfRule>
    <cfRule type="expression" dxfId="51" priority="187">
      <formula>AND($AA$18=$AA$19+$AA$20, $AB$18&lt;&gt;$AB$19+$AB$20)</formula>
    </cfRule>
  </conditionalFormatting>
  <conditionalFormatting sqref="AC18">
    <cfRule type="expression" dxfId="50" priority="243">
      <formula>$AC$18&lt;($AC$19+$AC$20)</formula>
    </cfRule>
  </conditionalFormatting>
  <conditionalFormatting sqref="AD18">
    <cfRule type="expression" dxfId="49" priority="242">
      <formula>$AD$18&lt;($AD$19+$AD$20)</formula>
    </cfRule>
    <cfRule type="expression" dxfId="48" priority="188">
      <formula>AND($AC$18=$AC$19+$AC$20, $AD$18&lt;&gt;$AD$19+$AD$20)</formula>
    </cfRule>
  </conditionalFormatting>
  <conditionalFormatting sqref="AE18">
    <cfRule type="expression" dxfId="47" priority="241">
      <formula>$AE$18&lt;($AE$19+$AE$20)</formula>
    </cfRule>
  </conditionalFormatting>
  <conditionalFormatting sqref="AF18">
    <cfRule type="expression" dxfId="46" priority="240">
      <formula>$AF$18&lt;($AF$19+$AF$20)</formula>
    </cfRule>
    <cfRule type="expression" dxfId="45" priority="186">
      <formula>AND($AE$18=$AE$19+$AE$20, $AF$18&lt;&gt;$AF$19+$AF$20)</formula>
    </cfRule>
  </conditionalFormatting>
  <conditionalFormatting sqref="AG18">
    <cfRule type="expression" dxfId="44" priority="239">
      <formula>$AG$18&lt;($AG$19+$AG$20)</formula>
    </cfRule>
  </conditionalFormatting>
  <conditionalFormatting sqref="AH18">
    <cfRule type="expression" dxfId="43" priority="238">
      <formula>$AH$18&lt;($AH$19+$AH$20)</formula>
    </cfRule>
    <cfRule type="expression" dxfId="42" priority="185">
      <formula>AND($AG$18=$AG$19+$AG$20, $AH$18&lt;&gt;$AH$19+$AH$20)</formula>
    </cfRule>
  </conditionalFormatting>
  <conditionalFormatting sqref="C14">
    <cfRule type="expression" dxfId="41" priority="237">
      <formula>$C$14&lt;($C$15+$C$16+$C$17)</formula>
    </cfRule>
  </conditionalFormatting>
  <conditionalFormatting sqref="D14">
    <cfRule type="expression" dxfId="40" priority="236">
      <formula>$D$14&lt;SUM($D$15:$D$17)</formula>
    </cfRule>
    <cfRule type="expression" dxfId="39" priority="210">
      <formula>AND($C$14=$C$15+$C$16+$C$17, $D$14&lt;&gt;$D$15+$D$16+$D$17)</formula>
    </cfRule>
  </conditionalFormatting>
  <conditionalFormatting sqref="I14">
    <cfRule type="expression" dxfId="38" priority="235">
      <formula>$I$14&lt;SUM($I$15:$I$17)</formula>
    </cfRule>
  </conditionalFormatting>
  <conditionalFormatting sqref="J14">
    <cfRule type="expression" dxfId="37" priority="234">
      <formula>$J$14&lt;SUM($J$15:$J$17)</formula>
    </cfRule>
    <cfRule type="expression" dxfId="36" priority="209">
      <formula>AND($I$14=$I$15+$I$16+$I$17, $J$14&lt;&gt;$J$15+$J$16+$J$17)</formula>
    </cfRule>
  </conditionalFormatting>
  <conditionalFormatting sqref="K14">
    <cfRule type="expression" dxfId="35" priority="233">
      <formula>$K$14&lt;SUM($K$15:$K$17)</formula>
    </cfRule>
  </conditionalFormatting>
  <conditionalFormatting sqref="L14">
    <cfRule type="expression" dxfId="34" priority="232">
      <formula>$L$14&lt;SUM($L$15:$L$17)</formula>
    </cfRule>
    <cfRule type="expression" dxfId="33" priority="208">
      <formula>AND($K$14=$K$15+$K$16+$K$17, $L$14&lt;&gt;$L$15+$L$16+$L$17)</formula>
    </cfRule>
  </conditionalFormatting>
  <conditionalFormatting sqref="M14">
    <cfRule type="expression" dxfId="32" priority="231">
      <formula>$M$14&lt;SUM($M$15:$M$17)</formula>
    </cfRule>
  </conditionalFormatting>
  <conditionalFormatting sqref="N14">
    <cfRule type="expression" dxfId="31" priority="230">
      <formula>$N$14&lt;SUM($N$15:$N$17)</formula>
    </cfRule>
    <cfRule type="expression" dxfId="30" priority="207">
      <formula>AND($M$14=$M$15+$M$16+$M$17, $N$14&lt;&gt;$N$15+$N$16+$N$17)</formula>
    </cfRule>
  </conditionalFormatting>
  <conditionalFormatting sqref="O14">
    <cfRule type="expression" dxfId="29" priority="229">
      <formula>$O$14&lt;SUM($O$15:$O$17)</formula>
    </cfRule>
  </conditionalFormatting>
  <conditionalFormatting sqref="P14">
    <cfRule type="expression" dxfId="28" priority="228">
      <formula>$P$14&lt;SUM($P$15:$P$17)</formula>
    </cfRule>
    <cfRule type="expression" dxfId="27" priority="206">
      <formula>AND($O$14=$O$15+$O$16+$O$17, $P$14&lt;&gt;$P$15+$P$16+$P$17)</formula>
    </cfRule>
  </conditionalFormatting>
  <conditionalFormatting sqref="Q14">
    <cfRule type="expression" dxfId="26" priority="227">
      <formula>$Q$14&lt;SUM($Q$15:$Q$17)</formula>
    </cfRule>
  </conditionalFormatting>
  <conditionalFormatting sqref="R14">
    <cfRule type="expression" dxfId="25" priority="226">
      <formula>$R$14&lt;SUM($R$15:$R$17)</formula>
    </cfRule>
    <cfRule type="expression" dxfId="24" priority="205">
      <formula>AND($Q$14=$Q$15+$Q$16+$Q$17, $R$14&lt;&gt;$R$15+$R$16+$R$17)</formula>
    </cfRule>
  </conditionalFormatting>
  <conditionalFormatting sqref="U14">
    <cfRule type="expression" dxfId="23" priority="225">
      <formula>$U$14&lt;SUM($U$15:$U$17)</formula>
    </cfRule>
  </conditionalFormatting>
  <conditionalFormatting sqref="V14">
    <cfRule type="expression" dxfId="22" priority="224">
      <formula>$V$14&lt;SUM($V$15:$V$17)</formula>
    </cfRule>
    <cfRule type="expression" dxfId="21" priority="204">
      <formula>AND($U$14=$U$15+$U$16+$U$17, $V$14&lt;&gt;$V$15+$V$16+$V$17)</formula>
    </cfRule>
  </conditionalFormatting>
  <conditionalFormatting sqref="W14">
    <cfRule type="expression" dxfId="20" priority="223">
      <formula>$W$14&lt;SUM($W$15:$W$17)</formula>
    </cfRule>
  </conditionalFormatting>
  <conditionalFormatting sqref="X14">
    <cfRule type="expression" dxfId="19" priority="222">
      <formula>$X$14&lt;SUM($X$15:$X$17)</formula>
    </cfRule>
    <cfRule type="expression" dxfId="18" priority="203">
      <formula>AND($W$14=$W$15+$W$16+$W$17, $X$14&lt;&gt;$X$15+$X$16+$X$17)</formula>
    </cfRule>
  </conditionalFormatting>
  <conditionalFormatting sqref="Y14">
    <cfRule type="expression" dxfId="17" priority="221">
      <formula>$Y$14&lt;SUM($Y$15:$Y$17)</formula>
    </cfRule>
  </conditionalFormatting>
  <conditionalFormatting sqref="Z14">
    <cfRule type="expression" dxfId="16" priority="220">
      <formula>$Z$14&lt;SUM($Z$15:$Z$17)</formula>
    </cfRule>
    <cfRule type="expression" dxfId="15" priority="202">
      <formula>AND($Y$14=$Y$15+$Y$16+$Y$17, $Z$14&lt;&gt;$Z$15+$Z$16+$Z$17)</formula>
    </cfRule>
  </conditionalFormatting>
  <conditionalFormatting sqref="AA14">
    <cfRule type="expression" dxfId="14" priority="219">
      <formula>$AA$14&lt;SUM($AA$15:$AA$17)</formula>
    </cfRule>
  </conditionalFormatting>
  <conditionalFormatting sqref="AB14">
    <cfRule type="expression" dxfId="13" priority="218">
      <formula>$AB$14&lt;SUM($AB$15:$AB$17)</formula>
    </cfRule>
    <cfRule type="expression" dxfId="12" priority="200">
      <formula>AND($AA$14=$AA$15+$AA$16+$AA$17, $AB$14&lt;&gt;$AB$15+$AB$16+$AB$17)</formula>
    </cfRule>
  </conditionalFormatting>
  <conditionalFormatting sqref="AC14">
    <cfRule type="expression" dxfId="11" priority="217">
      <formula>$AC$14&lt;SUM($AC$15:$AC$17)</formula>
    </cfRule>
  </conditionalFormatting>
  <conditionalFormatting sqref="AD14">
    <cfRule type="expression" dxfId="10" priority="216">
      <formula>$AD$14&lt;SUM($AD$15:$AD$17)</formula>
    </cfRule>
    <cfRule type="expression" dxfId="9" priority="201">
      <formula>AND($AC$14=$AC$15+$AC$16+$AC$17, $AD$14&lt;&gt;$AD$15+$AD$16+$AD$17)</formula>
    </cfRule>
  </conditionalFormatting>
  <conditionalFormatting sqref="AE14">
    <cfRule type="expression" dxfId="8" priority="215">
      <formula>$AE$14&lt;SUM($AE$15:$AE$17)</formula>
    </cfRule>
  </conditionalFormatting>
  <conditionalFormatting sqref="AF14">
    <cfRule type="expression" dxfId="7" priority="214">
      <formula>$AF$14&lt;SUM($AF$15:$AF$17)</formula>
    </cfRule>
    <cfRule type="expression" dxfId="6" priority="199">
      <formula>AND($AE$14=$AE$15+$AE$16+$AE$17, $AF$14&lt;&gt;$AF$15+$AF$16+$AF$17)</formula>
    </cfRule>
  </conditionalFormatting>
  <conditionalFormatting sqref="AG14">
    <cfRule type="expression" dxfId="5" priority="213">
      <formula>$AG$14&lt;SUM($AG$15:$AG$17)</formula>
    </cfRule>
  </conditionalFormatting>
  <conditionalFormatting sqref="AH14">
    <cfRule type="expression" dxfId="4" priority="212">
      <formula>$AH$14&lt;SUM($AH$15:$AH$17)</formula>
    </cfRule>
    <cfRule type="expression" dxfId="3" priority="198">
      <formula>AND($AG$14=$AG$15+$AG$16+$AG$17, $AH$14&lt;&gt;$AH$15+$AH$16+$AH$17)</formula>
    </cfRule>
  </conditionalFormatting>
  <conditionalFormatting sqref="D71">
    <cfRule type="expression" dxfId="2" priority="211">
      <formula>$D$71&lt;SUM($D$72:$D$80)</formula>
    </cfRule>
    <cfRule type="expression" dxfId="1" priority="25">
      <formula>AND($C$71=SUM($C$72:$C$80), $D$71&lt;&gt;SUM($D$72:$D$80))</formula>
    </cfRule>
  </conditionalFormatting>
  <conditionalFormatting sqref="L25">
    <cfRule type="expression" dxfId="0" priority="168">
      <formula>AND($K$25=$K$26, $L$25&lt;&gt;$L$26)</formula>
    </cfRule>
  </conditionalFormatting>
  <hyperlinks>
    <hyperlink ref="B63" r:id="rId1" location="dst100375" display="http://www.consultant.ru/document/cons_doc_LAW_300850/9f5fbd89acd2e5dede9805ccc99176d3915a449d/ - dst100375"/>
  </hyperlinks>
  <pageMargins left="0.98425196850393704" right="0.39370078740157483" top="0.78740157480314965" bottom="0.78740157480314965" header="0.31496062992125984" footer="0.31496062992125984"/>
  <pageSetup paperSize="8" scale="36" fitToHeight="4" orientation="landscape" r:id="rId2"/>
  <rowBreaks count="3" manualBreakCount="3">
    <brk id="30" max="16383" man="1"/>
    <brk id="58" max="33" man="1"/>
    <brk id="80" max="3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2020-01-29T06:24:16Z</dcterms:modified>
</cp:coreProperties>
</file>