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45" windowWidth="14805" windowHeight="7770"/>
  </bookViews>
  <sheets>
    <sheet name="Свод" sheetId="4" r:id="rId1"/>
  </sheets>
  <externalReferences>
    <externalReference r:id="rId2"/>
  </externalReferences>
  <definedNames>
    <definedName name="__shared_1_0_0">#REF!+1</definedName>
    <definedName name="__shared_1_1_0">SUM(#REF!,#REF!)</definedName>
    <definedName name="__shared_1_10_0">#REF!+#REF!*2+#REF!+#REF!+#REF!+#REF!+#REF!*2+#REF!+#REF!+#REF!+#REF!+#REF!</definedName>
    <definedName name="__shared_1_11_0">SUM(#REF!,#REF!)</definedName>
    <definedName name="__shared_1_12_0">SUM(#REF!,#REF!)</definedName>
    <definedName name="__shared_1_13_0">SUM(#REF!)</definedName>
    <definedName name="__shared_1_14_0">SUM(#REF!)</definedName>
    <definedName name="__shared_1_15_0">SUM(#REF!)</definedName>
    <definedName name="__shared_1_16_0">SUM(#REF!)</definedName>
    <definedName name="__shared_1_17_0">SUM(#REF!)</definedName>
    <definedName name="__shared_1_18_0">SUM(#REF!)</definedName>
    <definedName name="__shared_1_19_0">SUM(#REF!)</definedName>
    <definedName name="__shared_1_2_0">SUM(#REF!,#REF!,#REF!,#REF!,#REF!,#REF!,#REF!)</definedName>
    <definedName name="__shared_1_20_0">SUM(#REF!)</definedName>
    <definedName name="__shared_1_21_0">SUM(#REF!,#REF!,#REF!,#REF!,#REF!,#REF!,#REF!,#REF!,#REF!,#REF!)</definedName>
    <definedName name="__shared_1_22_0">SUM(#REF!,#REF!,#REF!,#REF!,#REF!,#REF!,#REF!,#REF!,#REF!,#REF!)</definedName>
    <definedName name="__shared_1_23_0">SUM(#REF!)</definedName>
    <definedName name="__shared_1_24_0">SUM(#REF!)</definedName>
    <definedName name="__shared_1_25_0">SUM(#REF!)</definedName>
    <definedName name="__shared_1_26_0">SUM(#REF!)</definedName>
    <definedName name="__shared_1_27_0">SUM(#REF!)</definedName>
    <definedName name="__shared_1_28_0">SUM(#REF!)</definedName>
    <definedName name="__shared_1_29_0">#REF!+#REF!</definedName>
    <definedName name="__shared_1_3_0">SUM(#REF!,#REF!,#REF!,#REF!,#REF!,#REF!,#REF!)</definedName>
    <definedName name="__shared_1_30_0">SUM(#REF!)</definedName>
    <definedName name="__shared_1_31_0">SUM(#REF!)</definedName>
    <definedName name="__shared_1_32_0">SUM(#REF!)</definedName>
    <definedName name="__shared_1_33_0">SUM(#REF!)</definedName>
    <definedName name="__shared_1_34_0">SUM(#REF!,#REF!,#REF!,#REF!,#REF!)</definedName>
    <definedName name="__shared_1_35_0">SUM(#REF!,#REF!,#REF!,#REF!,#REF!)</definedName>
    <definedName name="__shared_1_36_0">SUM(#REF!,#REF!)</definedName>
    <definedName name="__shared_1_37_0">SUM(#REF!,#REF!)</definedName>
    <definedName name="__shared_1_38_0">#REF!+#REF!*2+#REF!+#REF!+#REF!+#REF!+#REF!*2+#REF!+#REF!+#REF!+#REF!+#REF!</definedName>
    <definedName name="__shared_1_39_0">SUM(#REF!,#REF!,#REF!)</definedName>
    <definedName name="__shared_1_4_0">SUM(#REF!,#REF!,#REF!,#REF!,#REF!)</definedName>
    <definedName name="__shared_1_40_0">SUM(#REF!,#REF!,#REF!)</definedName>
    <definedName name="__shared_1_41_0">SUM(#REF!)</definedName>
    <definedName name="__shared_1_42_0">SUM(#REF!)</definedName>
    <definedName name="__shared_1_5_0">SUM(#REF!,#REF!,#REF!,#REF!,#REF!)</definedName>
    <definedName name="__shared_1_6_0">SUM(#REF!)</definedName>
    <definedName name="__shared_1_7_0">SUM(#REF!,#REF!,#REF!,#REF!,#REF!)</definedName>
    <definedName name="__shared_1_8_0">SUM(#REF!,#REF!,#REF!,#REF!,#REF!)</definedName>
    <definedName name="__shared_1_9_0">SUM(#REF!)</definedName>
    <definedName name="_xlnm.Database">[1]Start!#REF!</definedName>
    <definedName name="_xlnm.Print_Area" localSheetId="0">Свод!$A$1:$AH$73</definedName>
    <definedName name="Сумма1">#REF!,#REF!,#REF!,#REF!,#REF!,#REF!,#REF!,#REF!,#REF!,#REF!,#REF!,#REF!</definedName>
    <definedName name="Сумма2">#REF!,#REF!,#REF!,#REF!,#REF!,#REF!,#REF!,#REF!,#REF!,#REF!</definedName>
    <definedName name="Сумма3">#REF!,#REF!,#REF!,#REF!,#REF!,#REF!,#REF!,#REF!,#REF!</definedName>
    <definedName name="Сумма4">#REF!,#REF!,#REF!,#REF!,#REF!,#REF!</definedName>
  </definedNames>
  <calcPr calcId="124519"/>
</workbook>
</file>

<file path=xl/calcChain.xml><?xml version="1.0" encoding="utf-8"?>
<calcChain xmlns="http://schemas.openxmlformats.org/spreadsheetml/2006/main">
  <c r="C67" i="4"/>
  <c r="D67"/>
  <c r="T54" l="1"/>
  <c r="S54"/>
  <c r="H54"/>
  <c r="G54"/>
  <c r="T66"/>
  <c r="S66"/>
  <c r="H66"/>
  <c r="G66"/>
  <c r="E66" s="1"/>
  <c r="F54" l="1"/>
  <c r="E54"/>
  <c r="F66"/>
  <c r="AH27"/>
  <c r="AG27"/>
  <c r="AF27"/>
  <c r="AE27"/>
  <c r="AD27"/>
  <c r="AC27"/>
  <c r="AB27"/>
  <c r="AA27"/>
  <c r="Z27"/>
  <c r="Y27"/>
  <c r="X27"/>
  <c r="W27"/>
  <c r="V27"/>
  <c r="U27"/>
  <c r="R27"/>
  <c r="Q27"/>
  <c r="P27"/>
  <c r="O27"/>
  <c r="N27"/>
  <c r="M27"/>
  <c r="L27"/>
  <c r="K27"/>
  <c r="J27"/>
  <c r="I27"/>
  <c r="D27"/>
  <c r="C27"/>
  <c r="T15" l="1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5"/>
  <c r="T56"/>
  <c r="T57"/>
  <c r="T58"/>
  <c r="T59"/>
  <c r="T60"/>
  <c r="T61"/>
  <c r="T62"/>
  <c r="T63"/>
  <c r="T64"/>
  <c r="T68"/>
  <c r="T69"/>
  <c r="T70"/>
  <c r="T71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S60"/>
  <c r="S61"/>
  <c r="S62"/>
  <c r="S63"/>
  <c r="S64"/>
  <c r="S68"/>
  <c r="S69"/>
  <c r="S70"/>
  <c r="S71"/>
  <c r="H15"/>
  <c r="H16"/>
  <c r="H17"/>
  <c r="H18"/>
  <c r="H19"/>
  <c r="H20"/>
  <c r="F20" s="1"/>
  <c r="H21"/>
  <c r="H22"/>
  <c r="H23"/>
  <c r="H24"/>
  <c r="H25"/>
  <c r="H26"/>
  <c r="H27"/>
  <c r="H28"/>
  <c r="F28" s="1"/>
  <c r="H29"/>
  <c r="H30"/>
  <c r="H31"/>
  <c r="H32"/>
  <c r="F32" s="1"/>
  <c r="H33"/>
  <c r="H34"/>
  <c r="H35"/>
  <c r="H36"/>
  <c r="H37"/>
  <c r="H38"/>
  <c r="H39"/>
  <c r="H40"/>
  <c r="H41"/>
  <c r="H42"/>
  <c r="H43"/>
  <c r="H44"/>
  <c r="F44" s="1"/>
  <c r="H45"/>
  <c r="H46"/>
  <c r="H47"/>
  <c r="H48"/>
  <c r="H49"/>
  <c r="H50"/>
  <c r="H51"/>
  <c r="H52"/>
  <c r="H53"/>
  <c r="H55"/>
  <c r="H56"/>
  <c r="H57"/>
  <c r="F57" s="1"/>
  <c r="H58"/>
  <c r="H59"/>
  <c r="H60"/>
  <c r="H61"/>
  <c r="H62"/>
  <c r="H63"/>
  <c r="H64"/>
  <c r="H68"/>
  <c r="H69"/>
  <c r="H70"/>
  <c r="H71"/>
  <c r="G15"/>
  <c r="E15" s="1"/>
  <c r="G16"/>
  <c r="G17"/>
  <c r="G18"/>
  <c r="G19"/>
  <c r="G20"/>
  <c r="G21"/>
  <c r="G22"/>
  <c r="G23"/>
  <c r="E23" s="1"/>
  <c r="G24"/>
  <c r="G25"/>
  <c r="G26"/>
  <c r="G27"/>
  <c r="G28"/>
  <c r="G29"/>
  <c r="G30"/>
  <c r="G31"/>
  <c r="G32"/>
  <c r="G33"/>
  <c r="G34"/>
  <c r="G35"/>
  <c r="G36"/>
  <c r="G37"/>
  <c r="G38"/>
  <c r="G39"/>
  <c r="E39" s="1"/>
  <c r="G40"/>
  <c r="G41"/>
  <c r="G42"/>
  <c r="G43"/>
  <c r="G44"/>
  <c r="G45"/>
  <c r="G46"/>
  <c r="G47"/>
  <c r="G48"/>
  <c r="G49"/>
  <c r="G50"/>
  <c r="G51"/>
  <c r="G52"/>
  <c r="G53"/>
  <c r="G55"/>
  <c r="G56"/>
  <c r="G57"/>
  <c r="G58"/>
  <c r="G59"/>
  <c r="G60"/>
  <c r="G61"/>
  <c r="G62"/>
  <c r="G63"/>
  <c r="E63" s="1"/>
  <c r="G64"/>
  <c r="G68"/>
  <c r="G69"/>
  <c r="G70"/>
  <c r="G71"/>
  <c r="I67"/>
  <c r="J67"/>
  <c r="K67"/>
  <c r="L67"/>
  <c r="M67"/>
  <c r="N67"/>
  <c r="O67"/>
  <c r="P67"/>
  <c r="Q67"/>
  <c r="R67"/>
  <c r="U67"/>
  <c r="V67"/>
  <c r="W67"/>
  <c r="X67"/>
  <c r="Y67"/>
  <c r="Z67"/>
  <c r="AA67"/>
  <c r="AB67"/>
  <c r="AC67"/>
  <c r="AD67"/>
  <c r="AE67"/>
  <c r="AF67"/>
  <c r="AG67"/>
  <c r="AH67"/>
  <c r="I14"/>
  <c r="I65" s="1"/>
  <c r="J14"/>
  <c r="J65" s="1"/>
  <c r="K14"/>
  <c r="K65" s="1"/>
  <c r="L14"/>
  <c r="M14"/>
  <c r="M65" s="1"/>
  <c r="N14"/>
  <c r="N65" s="1"/>
  <c r="O14"/>
  <c r="O65" s="1"/>
  <c r="P14"/>
  <c r="P65" s="1"/>
  <c r="Q14"/>
  <c r="Q65" s="1"/>
  <c r="R14"/>
  <c r="R65" s="1"/>
  <c r="U14"/>
  <c r="U65" s="1"/>
  <c r="V14"/>
  <c r="V65" s="1"/>
  <c r="W14"/>
  <c r="W65" s="1"/>
  <c r="X14"/>
  <c r="Y14"/>
  <c r="Y65" s="1"/>
  <c r="Z14"/>
  <c r="Z65" s="1"/>
  <c r="AA14"/>
  <c r="AA65" s="1"/>
  <c r="AB14"/>
  <c r="AB65" s="1"/>
  <c r="AC14"/>
  <c r="AC65" s="1"/>
  <c r="AD14"/>
  <c r="AD65" s="1"/>
  <c r="AE14"/>
  <c r="AE65" s="1"/>
  <c r="AF14"/>
  <c r="AF65" s="1"/>
  <c r="AG14"/>
  <c r="AG65" s="1"/>
  <c r="AH14"/>
  <c r="AH65" s="1"/>
  <c r="F26" l="1"/>
  <c r="E16"/>
  <c r="H67"/>
  <c r="F67" s="1"/>
  <c r="E62"/>
  <c r="E58"/>
  <c r="E45"/>
  <c r="E33"/>
  <c r="E21"/>
  <c r="F63"/>
  <c r="F50"/>
  <c r="F38"/>
  <c r="E46"/>
  <c r="E22"/>
  <c r="T67"/>
  <c r="H14"/>
  <c r="T14"/>
  <c r="F64"/>
  <c r="F58"/>
  <c r="F51"/>
  <c r="F45"/>
  <c r="F39"/>
  <c r="F33"/>
  <c r="F27"/>
  <c r="F21"/>
  <c r="F15"/>
  <c r="G67"/>
  <c r="F24"/>
  <c r="F18"/>
  <c r="F23"/>
  <c r="F17"/>
  <c r="S67"/>
  <c r="E53"/>
  <c r="E47"/>
  <c r="E29"/>
  <c r="E17"/>
  <c r="E57"/>
  <c r="E26"/>
  <c r="F71"/>
  <c r="E49"/>
  <c r="E37"/>
  <c r="E25"/>
  <c r="F70"/>
  <c r="F56"/>
  <c r="F43"/>
  <c r="F37"/>
  <c r="E61"/>
  <c r="E48"/>
  <c r="E42"/>
  <c r="E36"/>
  <c r="E30"/>
  <c r="E18"/>
  <c r="E69"/>
  <c r="F59"/>
  <c r="F52"/>
  <c r="F46"/>
  <c r="F40"/>
  <c r="F34"/>
  <c r="E38"/>
  <c r="E20"/>
  <c r="E56"/>
  <c r="E43"/>
  <c r="E31"/>
  <c r="E19"/>
  <c r="F62"/>
  <c r="F49"/>
  <c r="F31"/>
  <c r="E55"/>
  <c r="E24"/>
  <c r="S14"/>
  <c r="E51"/>
  <c r="F16"/>
  <c r="X65"/>
  <c r="T65" s="1"/>
  <c r="E71"/>
  <c r="E68"/>
  <c r="E60"/>
  <c r="E41"/>
  <c r="E35"/>
  <c r="F69"/>
  <c r="F61"/>
  <c r="F55"/>
  <c r="F48"/>
  <c r="F42"/>
  <c r="F36"/>
  <c r="F30"/>
  <c r="E70"/>
  <c r="E59"/>
  <c r="E34"/>
  <c r="F68"/>
  <c r="F60"/>
  <c r="F53"/>
  <c r="F47"/>
  <c r="F41"/>
  <c r="F35"/>
  <c r="F29"/>
  <c r="F25"/>
  <c r="F19"/>
  <c r="G14"/>
  <c r="L65"/>
  <c r="H65" s="1"/>
  <c r="F22"/>
  <c r="E50"/>
  <c r="E52"/>
  <c r="E40"/>
  <c r="E28"/>
  <c r="E27"/>
  <c r="E44"/>
  <c r="E32"/>
  <c r="E64"/>
  <c r="S65"/>
  <c r="G65"/>
  <c r="D14"/>
  <c r="C14"/>
  <c r="I13"/>
  <c r="J13" s="1"/>
  <c r="K13" s="1"/>
  <c r="L13" s="1"/>
  <c r="U13"/>
  <c r="V13" s="1"/>
  <c r="W13" s="1"/>
  <c r="X13" s="1"/>
  <c r="E67" l="1"/>
  <c r="E14"/>
  <c r="F14"/>
  <c r="E65"/>
  <c r="F65"/>
  <c r="D65"/>
  <c r="C65"/>
</calcChain>
</file>

<file path=xl/sharedStrings.xml><?xml version="1.0" encoding="utf-8"?>
<sst xmlns="http://schemas.openxmlformats.org/spreadsheetml/2006/main" count="152" uniqueCount="114">
  <si>
    <t>Иные судебные издержки (общая юрисдикция)</t>
  </si>
  <si>
    <t>Оплата госпошлины (общая юрисдикция)</t>
  </si>
  <si>
    <t>Иные судебные издержки (арбитраж)</t>
  </si>
  <si>
    <t>Оплата госпошлины (арбитраж)</t>
  </si>
  <si>
    <t>Судебные расходы, в т.ч.</t>
  </si>
  <si>
    <t>Иные</t>
  </si>
  <si>
    <t>О внесении изменений в индивидуальные сведения персонифицированного учета застрахованного лица</t>
  </si>
  <si>
    <t>Споры, рассмотренные в судах общей юрисдикции:</t>
  </si>
  <si>
    <t>О включении в реестр требований кредиторов задолженности по страховым взносам, пеней и штрафов</t>
  </si>
  <si>
    <t>4.3</t>
  </si>
  <si>
    <t>4.2</t>
  </si>
  <si>
    <t>4.1</t>
  </si>
  <si>
    <t>3.1</t>
  </si>
  <si>
    <t>2.2</t>
  </si>
  <si>
    <t>2.1</t>
  </si>
  <si>
    <t>1.1</t>
  </si>
  <si>
    <t>Споры, рассмотренные в арбитражных судах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</si>
  <si>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</si>
  <si>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</si>
  <si>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</si>
  <si>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</si>
  <si>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</si>
  <si>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</si>
  <si>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</si>
  <si>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 xml:space="preserve"> Оставлено без рассмотрения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</si>
  <si>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</si>
  <si>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</si>
  <si>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</si>
  <si>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</si>
  <si>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</si>
  <si>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</si>
  <si>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</si>
  <si>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1</t>
  </si>
  <si>
    <t xml:space="preserve">     </t>
  </si>
  <si>
    <t>постановлением Правления ПФР</t>
  </si>
  <si>
    <t>Приложение 1</t>
  </si>
  <si>
    <t>ОТЧЕТ</t>
  </si>
  <si>
    <t>Формализованный документ 0901</t>
  </si>
  <si>
    <t>не позднее 1числа второго  месяца, следующего за отчетным кварталом</t>
  </si>
  <si>
    <t>за _____ квартал _____ года</t>
  </si>
  <si>
    <t>_____________________________________________</t>
  </si>
  <si>
    <t>Взыскание страховых взносов, пеней и штрафов (в т.ч. территориальный орган ПФР – третье лицо), из них:</t>
  </si>
  <si>
    <t xml:space="preserve">О взыскании недоимки по страховым взносам,  пеней и штрафов с организаций и индивидуальных предпринимателей </t>
  </si>
  <si>
    <t>2.3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</si>
  <si>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</si>
  <si>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</si>
  <si>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 xml:space="preserve">О взыскании недоимки по страховым взносам, пеней и штрафов с физического лица, утратившего статус индивидуального предпринимателя </t>
  </si>
  <si>
    <t>Индивидуальные сведения и иная информация, из них:</t>
  </si>
  <si>
    <t>Об обязании представить индивидуальные сведения о застрахованных лицах</t>
  </si>
  <si>
    <t>6.1</t>
  </si>
  <si>
    <t>6.2</t>
  </si>
  <si>
    <t>6.3</t>
  </si>
  <si>
    <t>6.1.1</t>
  </si>
  <si>
    <t>6.1.2</t>
  </si>
  <si>
    <t>6.1.3</t>
  </si>
  <si>
    <t>Взыскание неправомерно полученной пенсии и иных социальных выплат, из них:</t>
  </si>
  <si>
    <t>О взыскании излишне выплаченных сумм пенсий, ЕДВ, ДМО, федеральной социальной доплаты к пенсии и иных выплат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</si>
  <si>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</si>
  <si>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7.1</t>
  </si>
  <si>
    <t>7.2</t>
  </si>
  <si>
    <t>Административные штрафы,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</si>
  <si>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</si>
  <si>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</si>
  <si>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</si>
  <si>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</si>
  <si>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</si>
  <si>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</si>
  <si>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</si>
  <si>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</si>
  <si>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</si>
  <si>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 взыскании по ДТП</t>
  </si>
  <si>
    <t>О возмещении ущерба, причиненного работодателю</t>
  </si>
  <si>
    <t xml:space="preserve">кассационная инстанция </t>
  </si>
  <si>
    <t>О взыскании финансовых санкций за представление страхователем неполных и (или) недостоверных сведений                                      (абз. 3 ст. 17 ФЗ № 27-ФЗ)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</si>
  <si>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
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</si>
  <si>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</si>
  <si>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 xml:space="preserve">О взыскании незаконно полученной компенсации стоимости проезда к месту отдыха за пределами территории                                                               Российской Федерации </t>
  </si>
  <si>
    <t>Дела о банкротстве (в т.ч. территориальный орган ПФР – заинтересованное лицо), из них:</t>
  </si>
  <si>
    <t>Взыскание незаконно полученных сумм пенсий и (или) иных социальных выплат в рамках рассмотрения уголовного дела, из них: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</si>
  <si>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</si>
  <si>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Исполнитель: ФИО, тел.</t>
  </si>
  <si>
    <t>по состоянию на __________ 20______ года</t>
  </si>
  <si>
    <t>УТВЕРЖДЕНА</t>
  </si>
  <si>
    <t xml:space="preserve">от </t>
  </si>
  <si>
    <t>№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</si>
  <si>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</t>
  </si>
  <si>
    <t xml:space="preserve">О взыскании штрафа за непредставление в установленный законодательством Российской Федерации срок либо отказ от представления, представление в неполном объеме или искаженном виде сведений, необходимых для ведения индивидуального (персонифицированного) учета 
(ст. 15.33.2 КоАП Российской Федерации)
</t>
  </si>
  <si>
    <t>Об исполнении обязательства оформить жилое помещение, приобретенное с использованием средств МСК, в общую долевую собственность</t>
  </si>
  <si>
    <t>Реализация постановления Правительства Российской Федерации от 14 февраля 2017 г. № 181 «О единой государственной информационной системе социального обеспечения»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</si>
  <si>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контрактом, и (или) взыскании неустойки, штрафа, пеней за неисполнение или ненадлежащее исполнение обязательств по договору </t>
  </si>
  <si>
    <t>Об обмене некачественного или некомплектного товара, взыскании долга и процентов за пользование чужими денежными средствами</t>
  </si>
  <si>
    <t>20.1</t>
  </si>
  <si>
    <t>20.2</t>
  </si>
  <si>
    <t>20.3</t>
  </si>
  <si>
    <t>20.4</t>
  </si>
  <si>
    <t>Реализация Федерального закона от 29 декабря 2006 г.               № 256-ФЗ «О дополнительных мерах государственной поддержки семей, имеющих детей», из них: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</si>
  <si>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- третье лицо)</t>
  </si>
  <si>
    <t xml:space="preserve">О взыскании ущерба с  работодателя в связи с представлением им неполных (или) недостоверных сведений, предусмотренных 
пп. 2.2 ст. 11 Федерального закона от 1 апреля 1996 г.                                          № 27-ФЗ «Об индивидуальном (персонифицированном) учете в системе обязательного пенсионного страхования»
</t>
  </si>
  <si>
    <t>14.1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</si>
  <si>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</si>
  <si>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территориальными органами ПФР и ПФР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</si>
  <si>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</si>
  <si>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</si>
  <si>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(наименование ОПФР/структурного подразделения Исполнительной дирекции ПФР)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</si>
  <si>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</si>
  <si>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</si>
  <si>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Реализация постановления Правительства Российской Федерации от 16 июля 2016 г. № 674 «О формировании и ведении федерального реестра инвалидов и об использовании содержащихся в нем сведений», из них:</t>
  </si>
  <si>
    <t>О взыскании финансовых санкций за непредставление в установленные сроки сведений, необходимых для осуществления индивидуального                                                   (персонифицированного) учета                                                                                             (абз. 3 ст. 17 ФЗ № 27-ФЗ)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</si>
  <si>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(ст. 17 ФЗ № 27-ФЗ), в т.ч.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</si>
  <si>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(абз. 3 ст. 17 ФЗ № 27-ФЗ)</t>
  </si>
  <si>
    <t>Реализация Федерального закона от 28 декабря 2017 г.              № 418-ФЗ «О ежемесячных выплатах семьям,                                                          имеющим детей»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</si>
  <si>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                      (ст. 17 Федерального закона от 1 апреля 1996 г.                                             № 27-ФЗ), из них: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</si>
  <si>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                                                                       Правительства Российской Федерации                                                                                     от 30  июля 2014 г. № 711)</t>
  </si>
  <si>
    <t>5.1</t>
  </si>
</sst>
</file>

<file path=xl/styles.xml><?xml version="1.0" encoding="utf-8"?>
<styleSheet xmlns="http://schemas.openxmlformats.org/spreadsheetml/2006/main">
  <numFmts count="6">
    <numFmt numFmtId="43" formatCode="_-* #,##0.00\ _₽_-;\-* #,##0.00\ _₽_-;_-* &quot;-&quot;??\ _₽_-;_-@_-"/>
    <numFmt numFmtId="164" formatCode="_-* #,##0.00_р_._-;\-* #,##0.00_р_._-;_-* &quot;-&quot;??_р_._-;_-@_-"/>
    <numFmt numFmtId="165" formatCode="0.0"/>
    <numFmt numFmtId="166" formatCode="&quot; &quot;#,##0.00&quot;    &quot;;&quot;-&quot;#,##0.00&quot;    &quot;;&quot; -&quot;#&quot;    &quot;;&quot; &quot;@&quot; &quot;"/>
    <numFmt numFmtId="167" formatCode="_-* #,##0.00_р_._-;\-* #,##0.00_р_._-;_-* \-??_р_._-;_-@_-"/>
    <numFmt numFmtId="168" formatCode="d/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1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7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166" fontId="9" fillId="0" borderId="0"/>
    <xf numFmtId="0" fontId="9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7" fontId="8" fillId="0" borderId="0" applyFill="0" applyBorder="0" applyProtection="0"/>
    <xf numFmtId="43" fontId="1" fillId="0" borderId="0" applyFont="0" applyFill="0" applyBorder="0" applyAlignment="0" applyProtection="0"/>
    <xf numFmtId="167" fontId="8" fillId="0" borderId="0"/>
    <xf numFmtId="0" fontId="17" fillId="0" borderId="0" applyNumberFormat="0" applyFill="0" applyBorder="0" applyAlignment="0" applyProtection="0"/>
  </cellStyleXfs>
  <cellXfs count="146">
    <xf numFmtId="0" fontId="0" fillId="0" borderId="0" xfId="0"/>
    <xf numFmtId="165" fontId="4" fillId="5" borderId="2" xfId="1" applyNumberFormat="1" applyFont="1" applyFill="1" applyBorder="1" applyAlignment="1" applyProtection="1">
      <alignment horizontal="center" vertical="center"/>
    </xf>
    <xf numFmtId="1" fontId="4" fillId="5" borderId="2" xfId="1" applyNumberFormat="1" applyFont="1" applyFill="1" applyBorder="1" applyAlignment="1" applyProtection="1">
      <alignment horizontal="center" vertical="center"/>
    </xf>
    <xf numFmtId="165" fontId="3" fillId="3" borderId="2" xfId="2" applyNumberFormat="1" applyFont="1" applyFill="1" applyBorder="1" applyAlignment="1" applyProtection="1">
      <alignment horizontal="center" vertical="center"/>
    </xf>
    <xf numFmtId="1" fontId="3" fillId="3" borderId="2" xfId="1" applyNumberFormat="1" applyFont="1" applyFill="1" applyBorder="1" applyAlignment="1" applyProtection="1">
      <alignment horizontal="center" vertical="center"/>
    </xf>
    <xf numFmtId="165" fontId="4" fillId="7" borderId="2" xfId="1" applyNumberFormat="1" applyFont="1" applyFill="1" applyBorder="1" applyAlignment="1" applyProtection="1">
      <alignment horizontal="center" vertical="center"/>
    </xf>
    <xf numFmtId="0" fontId="4" fillId="7" borderId="2" xfId="1" applyFont="1" applyFill="1" applyBorder="1" applyAlignment="1" applyProtection="1">
      <alignment horizontal="center" vertical="center"/>
    </xf>
    <xf numFmtId="165" fontId="3" fillId="7" borderId="3" xfId="1" applyNumberFormat="1" applyFont="1" applyFill="1" applyBorder="1" applyAlignment="1" applyProtection="1">
      <alignment horizontal="center" vertical="center" wrapText="1"/>
    </xf>
    <xf numFmtId="1" fontId="3" fillId="7" borderId="3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165" fontId="2" fillId="0" borderId="2" xfId="1" applyNumberFormat="1" applyFont="1" applyFill="1" applyBorder="1" applyAlignment="1" applyProtection="1">
      <alignment horizontal="center" vertical="center"/>
    </xf>
    <xf numFmtId="165" fontId="2" fillId="0" borderId="2" xfId="2" applyNumberFormat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 applyProtection="1">
      <alignment horizontal="center" vertical="center"/>
    </xf>
    <xf numFmtId="165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1" fontId="2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Border="1" applyAlignment="1" applyProtection="1">
      <alignment horizontal="center" vertical="center"/>
    </xf>
    <xf numFmtId="0" fontId="3" fillId="0" borderId="1" xfId="1" applyNumberFormat="1" applyFont="1" applyBorder="1" applyAlignment="1" applyProtection="1">
      <alignment horizontal="center" vertical="center"/>
    </xf>
    <xf numFmtId="0" fontId="3" fillId="0" borderId="4" xfId="1" applyNumberFormat="1" applyFont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0" fillId="7" borderId="2" xfId="1" applyNumberFormat="1" applyFont="1" applyFill="1" applyBorder="1" applyAlignment="1" applyProtection="1">
      <alignment vertical="center"/>
    </xf>
    <xf numFmtId="0" fontId="11" fillId="7" borderId="2" xfId="1" applyFont="1" applyFill="1" applyBorder="1" applyAlignment="1" applyProtection="1">
      <alignment horizontal="center" vertical="center" wrapText="1"/>
    </xf>
    <xf numFmtId="1" fontId="3" fillId="3" borderId="3" xfId="1" applyNumberFormat="1" applyFont="1" applyFill="1" applyBorder="1" applyAlignment="1" applyProtection="1">
      <alignment horizontal="center" vertical="center" wrapText="1"/>
    </xf>
    <xf numFmtId="165" fontId="3" fillId="3" borderId="3" xfId="1" applyNumberFormat="1" applyFont="1" applyFill="1" applyBorder="1" applyAlignment="1" applyProtection="1">
      <alignment horizontal="center" vertical="center" wrapText="1"/>
    </xf>
    <xf numFmtId="0" fontId="12" fillId="3" borderId="2" xfId="1" applyNumberFormat="1" applyFont="1" applyFill="1" applyBorder="1" applyAlignment="1" applyProtection="1">
      <alignment horizontal="center" vertical="center"/>
    </xf>
    <xf numFmtId="0" fontId="12" fillId="3" borderId="2" xfId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 wrapText="1"/>
    </xf>
    <xf numFmtId="0" fontId="11" fillId="3" borderId="2" xfId="1" applyNumberFormat="1" applyFont="1" applyFill="1" applyBorder="1" applyAlignment="1" applyProtection="1">
      <alignment horizontal="center" vertical="center"/>
    </xf>
    <xf numFmtId="0" fontId="11" fillId="3" borderId="2" xfId="1" applyFont="1" applyFill="1" applyBorder="1" applyAlignment="1" applyProtection="1">
      <alignment horizontal="center" vertical="center" wrapText="1"/>
    </xf>
    <xf numFmtId="0" fontId="4" fillId="3" borderId="2" xfId="1" applyFont="1" applyFill="1" applyBorder="1" applyAlignment="1" applyProtection="1">
      <alignment horizontal="center" vertical="center"/>
    </xf>
    <xf numFmtId="165" fontId="4" fillId="3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top" wrapText="1"/>
    </xf>
    <xf numFmtId="1" fontId="3" fillId="3" borderId="2" xfId="1" applyNumberFormat="1" applyFont="1" applyFill="1" applyBorder="1" applyAlignment="1" applyProtection="1">
      <alignment horizontal="center" vertical="center" wrapText="1"/>
    </xf>
    <xf numFmtId="165" fontId="3" fillId="3" borderId="2" xfId="1" applyNumberFormat="1" applyFont="1" applyFill="1" applyBorder="1" applyAlignment="1" applyProtection="1">
      <alignment horizontal="center" vertical="center" wrapText="1"/>
    </xf>
    <xf numFmtId="49" fontId="11" fillId="7" borderId="2" xfId="1" applyNumberFormat="1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</xf>
    <xf numFmtId="49" fontId="13" fillId="3" borderId="2" xfId="1" applyNumberFormat="1" applyFont="1" applyFill="1" applyBorder="1" applyAlignment="1" applyProtection="1">
      <alignment horizontal="center" vertical="center"/>
    </xf>
    <xf numFmtId="0" fontId="13" fillId="3" borderId="2" xfId="1" applyFont="1" applyFill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</xf>
    <xf numFmtId="168" fontId="13" fillId="2" borderId="2" xfId="1" applyNumberFormat="1" applyFont="1" applyFill="1" applyBorder="1" applyAlignment="1" applyProtection="1">
      <alignment horizontal="center" vertical="center"/>
    </xf>
    <xf numFmtId="168" fontId="13" fillId="2" borderId="2" xfId="1" applyNumberFormat="1" applyFont="1" applyFill="1" applyBorder="1" applyAlignment="1" applyProtection="1">
      <alignment horizontal="center" vertical="center" wrapText="1"/>
    </xf>
    <xf numFmtId="168" fontId="13" fillId="8" borderId="2" xfId="0" applyNumberFormat="1" applyFont="1" applyFill="1" applyBorder="1" applyAlignment="1" applyProtection="1">
      <alignment horizontal="center" vertical="center"/>
    </xf>
    <xf numFmtId="0" fontId="13" fillId="8" borderId="2" xfId="0" applyFont="1" applyFill="1" applyBorder="1" applyAlignment="1" applyProtection="1">
      <alignment horizontal="center" vertical="center" wrapText="1"/>
    </xf>
    <xf numFmtId="0" fontId="16" fillId="3" borderId="2" xfId="0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 wrapText="1"/>
    </xf>
    <xf numFmtId="0" fontId="1" fillId="3" borderId="0" xfId="1" applyFill="1" applyProtection="1"/>
    <xf numFmtId="0" fontId="12" fillId="3" borderId="2" xfId="0" applyFont="1" applyFill="1" applyBorder="1" applyAlignment="1" applyProtection="1">
      <alignment horizontal="center" vertical="center" wrapText="1"/>
    </xf>
    <xf numFmtId="168" fontId="13" fillId="0" borderId="2" xfId="0" applyNumberFormat="1" applyFont="1" applyBorder="1" applyAlignment="1" applyProtection="1">
      <alignment horizontal="center" vertical="center"/>
    </xf>
    <xf numFmtId="0" fontId="11" fillId="7" borderId="2" xfId="1" applyNumberFormat="1" applyFont="1" applyFill="1" applyBorder="1" applyAlignment="1" applyProtection="1">
      <alignment horizontal="center" vertical="center"/>
    </xf>
    <xf numFmtId="0" fontId="11" fillId="5" borderId="2" xfId="1" applyFont="1" applyFill="1" applyBorder="1" applyAlignment="1" applyProtection="1">
      <alignment horizontal="center" vertical="center" wrapText="1"/>
    </xf>
    <xf numFmtId="0" fontId="11" fillId="5" borderId="2" xfId="0" applyFont="1" applyFill="1" applyBorder="1" applyAlignment="1" applyProtection="1">
      <alignment horizontal="center" vertical="center" wrapText="1"/>
    </xf>
    <xf numFmtId="0" fontId="11" fillId="4" borderId="2" xfId="1" applyNumberFormat="1" applyFont="1" applyFill="1" applyBorder="1" applyAlignment="1" applyProtection="1">
      <alignment horizontal="center" vertical="center" wrapText="1"/>
    </xf>
    <xf numFmtId="3" fontId="11" fillId="4" borderId="2" xfId="1" applyNumberFormat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 wrapText="1"/>
    </xf>
    <xf numFmtId="3" fontId="13" fillId="2" borderId="2" xfId="1" applyNumberFormat="1" applyFont="1" applyFill="1" applyBorder="1" applyAlignment="1" applyProtection="1">
      <alignment horizontal="center" vertical="center" wrapText="1"/>
    </xf>
    <xf numFmtId="165" fontId="0" fillId="0" borderId="0" xfId="2" applyNumberFormat="1" applyFont="1" applyAlignment="1" applyProtection="1">
      <alignment horizontal="center" vertical="center"/>
    </xf>
    <xf numFmtId="165" fontId="1" fillId="0" borderId="0" xfId="1" applyNumberFormat="1" applyProtection="1"/>
    <xf numFmtId="165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165" fontId="5" fillId="0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 applyFill="1" applyBorder="1" applyAlignment="1" applyProtection="1">
      <alignment horizontal="center" vertical="center"/>
      <protection locked="0"/>
    </xf>
    <xf numFmtId="165" fontId="12" fillId="0" borderId="0" xfId="1" applyNumberFormat="1" applyFont="1" applyFill="1" applyAlignment="1" applyProtection="1">
      <alignment horizontal="center" vertical="center"/>
      <protection locked="0"/>
    </xf>
    <xf numFmtId="1" fontId="12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165" fontId="5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165" fontId="6" fillId="0" borderId="0" xfId="1" applyNumberFormat="1" applyFont="1" applyFill="1" applyAlignment="1" applyProtection="1">
      <alignment horizontal="center" vertical="center"/>
      <protection locked="0"/>
    </xf>
    <xf numFmtId="1" fontId="5" fillId="0" borderId="0" xfId="1" applyNumberFormat="1" applyFont="1" applyFill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1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left" vertical="center"/>
      <protection locked="0"/>
    </xf>
    <xf numFmtId="0" fontId="12" fillId="0" borderId="0" xfId="1" applyFont="1" applyFill="1" applyAlignment="1" applyProtection="1">
      <alignment horizontal="center" vertical="center"/>
      <protection locked="0"/>
    </xf>
    <xf numFmtId="0" fontId="2" fillId="0" borderId="0" xfId="1" applyNumberFormat="1" applyFont="1" applyFill="1" applyBorder="1" applyAlignment="1" applyProtection="1">
      <alignment horizontal="center" vertical="center"/>
      <protection locked="0"/>
    </xf>
    <xf numFmtId="165" fontId="2" fillId="0" borderId="0" xfId="1" applyNumberFormat="1" applyFont="1" applyFill="1" applyBorder="1" applyAlignment="1" applyProtection="1">
      <alignment horizontal="center" vertical="center"/>
      <protection locked="0"/>
    </xf>
    <xf numFmtId="1" fontId="3" fillId="3" borderId="2" xfId="1" applyNumberFormat="1" applyFont="1" applyFill="1" applyBorder="1" applyAlignment="1" applyProtection="1">
      <alignment horizontal="center" vertical="center"/>
      <protection locked="0"/>
    </xf>
    <xf numFmtId="1" fontId="4" fillId="0" borderId="2" xfId="1" applyNumberFormat="1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165" fontId="4" fillId="3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165" fontId="4" fillId="3" borderId="2" xfId="2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/>
      <protection locked="0"/>
    </xf>
    <xf numFmtId="165" fontId="4" fillId="2" borderId="2" xfId="2" applyNumberFormat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6" borderId="2" xfId="1" applyFont="1" applyFill="1" applyBorder="1" applyAlignment="1" applyProtection="1">
      <alignment horizontal="center" vertical="center"/>
      <protection locked="0"/>
    </xf>
    <xf numFmtId="165" fontId="4" fillId="6" borderId="2" xfId="1" applyNumberFormat="1" applyFont="1" applyFill="1" applyBorder="1" applyAlignment="1" applyProtection="1">
      <alignment horizontal="center" vertical="center"/>
      <protection locked="0"/>
    </xf>
    <xf numFmtId="1" fontId="4" fillId="5" borderId="2" xfId="1" applyNumberFormat="1" applyFont="1" applyFill="1" applyBorder="1" applyAlignment="1" applyProtection="1">
      <alignment horizontal="center" vertical="center"/>
      <protection locked="0"/>
    </xf>
    <xf numFmtId="165" fontId="4" fillId="5" borderId="2" xfId="1" applyNumberFormat="1" applyFont="1" applyFill="1" applyBorder="1" applyAlignment="1" applyProtection="1">
      <alignment horizontal="center" vertical="center"/>
      <protection locked="0"/>
    </xf>
    <xf numFmtId="1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4" fillId="2" borderId="2" xfId="1" applyNumberFormat="1" applyFont="1" applyFill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0" fontId="18" fillId="0" borderId="2" xfId="20" applyFont="1" applyFill="1" applyBorder="1" applyAlignment="1" applyProtection="1">
      <alignment horizontal="center" vertical="center" wrapText="1"/>
    </xf>
    <xf numFmtId="0" fontId="4" fillId="0" borderId="1" xfId="1" applyFont="1" applyFill="1" applyBorder="1" applyAlignment="1" applyProtection="1">
      <alignment horizontal="center" vertical="center"/>
      <protection locked="0"/>
    </xf>
    <xf numFmtId="165" fontId="4" fillId="0" borderId="2" xfId="1" applyNumberFormat="1" applyFont="1" applyFill="1" applyBorder="1" applyAlignment="1" applyProtection="1">
      <alignment horizontal="center" vertical="center"/>
      <protection locked="0"/>
    </xf>
    <xf numFmtId="1" fontId="3" fillId="0" borderId="2" xfId="1" applyNumberFormat="1" applyFont="1" applyFill="1" applyBorder="1" applyAlignment="1" applyProtection="1">
      <alignment horizontal="center" vertical="center"/>
    </xf>
    <xf numFmtId="165" fontId="3" fillId="0" borderId="2" xfId="2" applyNumberFormat="1" applyFont="1" applyFill="1" applyBorder="1" applyAlignment="1" applyProtection="1">
      <alignment horizontal="center" vertical="center"/>
    </xf>
    <xf numFmtId="1" fontId="3" fillId="0" borderId="2" xfId="1" applyNumberFormat="1" applyFont="1" applyFill="1" applyBorder="1" applyAlignment="1" applyProtection="1">
      <alignment horizontal="center" vertical="center" wrapText="1"/>
    </xf>
    <xf numFmtId="165" fontId="3" fillId="0" borderId="2" xfId="1" applyNumberFormat="1" applyFont="1" applyFill="1" applyBorder="1" applyAlignment="1" applyProtection="1">
      <alignment horizontal="center" vertical="center" wrapText="1"/>
    </xf>
    <xf numFmtId="0" fontId="4" fillId="0" borderId="2" xfId="1" applyFont="1" applyFill="1" applyBorder="1" applyAlignment="1" applyProtection="1">
      <alignment horizontal="center" vertical="center"/>
      <protection locked="0"/>
    </xf>
    <xf numFmtId="1" fontId="4" fillId="3" borderId="2" xfId="1" applyNumberFormat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2" fillId="0" borderId="2" xfId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1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1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49" fontId="2" fillId="0" borderId="2" xfId="1" applyNumberFormat="1" applyFont="1" applyFill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49" fontId="13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1" fontId="5" fillId="0" borderId="10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 wrapText="1"/>
    </xf>
    <xf numFmtId="0" fontId="2" fillId="0" borderId="4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</xf>
  </cellXfs>
  <cellStyles count="21">
    <cellStyle name=" 1" xfId="4"/>
    <cellStyle name="Excel Built-in Comma" xfId="5"/>
    <cellStyle name="Excel Built-in Normal" xfId="6"/>
    <cellStyle name="Excel Built-in Normal 1" xfId="7"/>
    <cellStyle name="Excel Built-in Normal 2" xfId="8"/>
    <cellStyle name="Excel_BuiltIn_Comma" xfId="9"/>
    <cellStyle name="TableStyleLight1" xfId="10"/>
    <cellStyle name="Гиперссылка" xfId="20" builtinId="8"/>
    <cellStyle name="Обычный" xfId="0" builtinId="0"/>
    <cellStyle name="Обычный 2" xfId="1"/>
    <cellStyle name="Обычный 2 2 2" xfId="3"/>
    <cellStyle name="Обычный 3" xfId="11"/>
    <cellStyle name="Обычный 4" xfId="12"/>
    <cellStyle name="Процентный 2" xfId="13"/>
    <cellStyle name="Финансовый 2" xfId="2"/>
    <cellStyle name="Финансовый 2 2" xfId="14"/>
    <cellStyle name="Финансовый 3" xfId="15"/>
    <cellStyle name="Финансовый 4" xfId="16"/>
    <cellStyle name="Финансовый 5" xfId="17"/>
    <cellStyle name="Финансовый 6" xfId="18"/>
    <cellStyle name="Финансовый 7" xfId="19"/>
  </cellStyles>
  <dxfs count="547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color auto="1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left/>
        <right/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processing/TransForm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Настройки"/>
      <sheetName val="Ver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3"/>
  <sheetViews>
    <sheetView tabSelected="1" view="pageBreakPreview" topLeftCell="A22" zoomScale="70" zoomScaleNormal="60" zoomScaleSheetLayoutView="70" workbookViewId="0">
      <selection activeCell="C30" sqref="C30"/>
    </sheetView>
  </sheetViews>
  <sheetFormatPr defaultColWidth="9.140625" defaultRowHeight="15"/>
  <cols>
    <col min="1" max="1" width="7.5703125" style="9" customWidth="1"/>
    <col min="2" max="2" width="73" style="9" customWidth="1"/>
    <col min="3" max="3" width="9.140625" style="9"/>
    <col min="4" max="4" width="13.140625" style="62" customWidth="1"/>
    <col min="5" max="5" width="14" style="9" customWidth="1"/>
    <col min="6" max="6" width="13.140625" style="63" customWidth="1"/>
    <col min="7" max="7" width="9.140625" style="9"/>
    <col min="8" max="8" width="14.140625" style="63" customWidth="1"/>
    <col min="9" max="9" width="9.140625" style="9"/>
    <col min="10" max="10" width="13.5703125" style="63" customWidth="1"/>
    <col min="11" max="11" width="9.140625" style="9"/>
    <col min="12" max="12" width="9.140625" style="63"/>
    <col min="13" max="13" width="9.140625" style="9"/>
    <col min="14" max="14" width="9.140625" style="63"/>
    <col min="15" max="15" width="9.140625" style="9"/>
    <col min="16" max="16" width="9.140625" style="63"/>
    <col min="17" max="17" width="9.140625" style="9"/>
    <col min="18" max="18" width="9.140625" style="63"/>
    <col min="19" max="19" width="9.140625" style="9"/>
    <col min="20" max="20" width="12.5703125" style="63" customWidth="1"/>
    <col min="21" max="21" width="9.140625" style="9"/>
    <col min="22" max="22" width="13.28515625" style="63" customWidth="1"/>
    <col min="23" max="23" width="9.140625" style="9"/>
    <col min="24" max="24" width="9.140625" style="63"/>
    <col min="25" max="25" width="9.140625" style="9"/>
    <col min="26" max="26" width="9.140625" style="63"/>
    <col min="27" max="27" width="9.140625" style="9"/>
    <col min="28" max="28" width="9.140625" style="63"/>
    <col min="29" max="29" width="9.140625" style="9"/>
    <col min="30" max="30" width="9.28515625" style="63" customWidth="1"/>
    <col min="31" max="31" width="9.140625" style="9"/>
    <col min="32" max="32" width="9.140625" style="63"/>
    <col min="33" max="33" width="9.140625" style="9"/>
    <col min="34" max="34" width="11" style="63" customWidth="1"/>
    <col min="35" max="16384" width="9.140625" style="9"/>
  </cols>
  <sheetData>
    <row r="1" spans="1:34" ht="18.75">
      <c r="A1" s="112" t="s">
        <v>37</v>
      </c>
      <c r="B1" s="112"/>
      <c r="C1" s="112"/>
      <c r="D1" s="112"/>
      <c r="E1" s="112"/>
      <c r="F1" s="112"/>
      <c r="G1" s="112"/>
      <c r="H1" s="112"/>
      <c r="I1" s="119" t="s">
        <v>36</v>
      </c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64"/>
      <c r="W1" s="65"/>
      <c r="X1" s="64"/>
      <c r="Y1" s="65"/>
      <c r="Z1" s="122" t="s">
        <v>35</v>
      </c>
      <c r="AA1" s="122"/>
      <c r="AB1" s="122"/>
      <c r="AC1" s="122"/>
      <c r="AD1" s="66"/>
      <c r="AE1" s="67"/>
      <c r="AF1" s="68"/>
      <c r="AG1" s="69"/>
      <c r="AH1" s="70"/>
    </row>
    <row r="2" spans="1:34" ht="22.5" customHeight="1">
      <c r="A2" s="113" t="s">
        <v>105</v>
      </c>
      <c r="B2" s="113"/>
      <c r="C2" s="113"/>
      <c r="D2" s="113"/>
      <c r="E2" s="113"/>
      <c r="F2" s="113"/>
      <c r="G2" s="113"/>
      <c r="H2" s="113"/>
      <c r="I2" s="119" t="s">
        <v>100</v>
      </c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64"/>
      <c r="W2" s="65"/>
      <c r="X2" s="64"/>
      <c r="Y2" s="71"/>
      <c r="Z2" s="123" t="s">
        <v>82</v>
      </c>
      <c r="AA2" s="123"/>
      <c r="AB2" s="123"/>
      <c r="AC2" s="123"/>
      <c r="AD2" s="72"/>
      <c r="AE2" s="73"/>
      <c r="AF2" s="74"/>
      <c r="AG2" s="75"/>
      <c r="AH2" s="70"/>
    </row>
    <row r="3" spans="1:34" ht="18.75">
      <c r="A3" s="113" t="s">
        <v>104</v>
      </c>
      <c r="B3" s="113"/>
      <c r="C3" s="113"/>
      <c r="D3" s="113"/>
      <c r="E3" s="113"/>
      <c r="F3" s="113"/>
      <c r="G3" s="113"/>
      <c r="H3" s="113"/>
      <c r="I3" s="117" t="s">
        <v>39</v>
      </c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74"/>
      <c r="W3" s="76"/>
      <c r="X3" s="74"/>
      <c r="Y3" s="76"/>
      <c r="Z3" s="123" t="s">
        <v>34</v>
      </c>
      <c r="AA3" s="123"/>
      <c r="AB3" s="123"/>
      <c r="AC3" s="123"/>
      <c r="AD3" s="125"/>
      <c r="AE3" s="71"/>
      <c r="AF3" s="72" t="s">
        <v>33</v>
      </c>
      <c r="AG3" s="77"/>
      <c r="AH3" s="70"/>
    </row>
    <row r="4" spans="1:34" ht="18.75">
      <c r="A4" s="113" t="s">
        <v>38</v>
      </c>
      <c r="B4" s="113"/>
      <c r="C4" s="113"/>
      <c r="D4" s="113"/>
      <c r="E4" s="113"/>
      <c r="F4" s="113"/>
      <c r="G4" s="113"/>
      <c r="H4" s="113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74"/>
      <c r="W4" s="71"/>
      <c r="X4" s="78"/>
      <c r="Y4" s="71"/>
      <c r="Z4" s="123" t="s">
        <v>83</v>
      </c>
      <c r="AA4" s="123"/>
      <c r="AB4" s="123"/>
      <c r="AC4" s="123"/>
      <c r="AD4" s="72"/>
      <c r="AE4" s="73"/>
      <c r="AF4" s="72"/>
      <c r="AG4" s="77"/>
      <c r="AH4" s="70"/>
    </row>
    <row r="5" spans="1:34" ht="18.75">
      <c r="A5" s="113"/>
      <c r="B5" s="113"/>
      <c r="C5" s="113"/>
      <c r="D5" s="113"/>
      <c r="E5" s="113"/>
      <c r="F5" s="113"/>
      <c r="G5" s="113"/>
      <c r="H5" s="113"/>
      <c r="I5" s="124" t="s">
        <v>81</v>
      </c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74"/>
      <c r="W5" s="71"/>
      <c r="X5" s="78"/>
      <c r="Y5" s="71"/>
      <c r="Z5" s="123"/>
      <c r="AA5" s="123"/>
      <c r="AB5" s="123"/>
      <c r="AC5" s="123"/>
      <c r="AD5" s="72"/>
      <c r="AE5" s="73"/>
      <c r="AF5" s="72"/>
      <c r="AG5" s="75"/>
      <c r="AH5" s="70"/>
    </row>
    <row r="6" spans="1:34" ht="18.75">
      <c r="A6" s="113"/>
      <c r="B6" s="113"/>
      <c r="C6" s="113"/>
      <c r="D6" s="113"/>
      <c r="E6" s="113"/>
      <c r="F6" s="113"/>
      <c r="G6" s="113"/>
      <c r="H6" s="113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74"/>
      <c r="W6" s="71"/>
      <c r="X6" s="78"/>
      <c r="Y6" s="71"/>
      <c r="Z6" s="79" t="s">
        <v>84</v>
      </c>
      <c r="AA6" s="76"/>
      <c r="AB6" s="74"/>
      <c r="AC6" s="76"/>
      <c r="AD6" s="68"/>
      <c r="AE6" s="80"/>
      <c r="AF6" s="72"/>
      <c r="AG6" s="77"/>
      <c r="AH6" s="70"/>
    </row>
    <row r="7" spans="1:34" ht="18.75">
      <c r="A7" s="113"/>
      <c r="B7" s="113"/>
      <c r="C7" s="113"/>
      <c r="D7" s="113"/>
      <c r="E7" s="113"/>
      <c r="F7" s="113"/>
      <c r="G7" s="113"/>
      <c r="H7" s="113"/>
      <c r="I7" s="117" t="s">
        <v>40</v>
      </c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74"/>
      <c r="W7" s="71"/>
      <c r="X7" s="78"/>
      <c r="Y7" s="71"/>
      <c r="Z7" s="78"/>
      <c r="AA7" s="71"/>
      <c r="AB7" s="78"/>
      <c r="AC7" s="71"/>
      <c r="AD7" s="72"/>
      <c r="AE7" s="73"/>
      <c r="AF7" s="72"/>
      <c r="AG7" s="75"/>
      <c r="AH7" s="70"/>
    </row>
    <row r="8" spans="1:34" ht="18.75">
      <c r="A8" s="115"/>
      <c r="B8" s="115"/>
      <c r="C8" s="115"/>
      <c r="D8" s="115"/>
      <c r="E8" s="115"/>
      <c r="F8" s="115"/>
      <c r="G8" s="115"/>
      <c r="H8" s="115"/>
      <c r="I8" s="142" t="s">
        <v>103</v>
      </c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64"/>
      <c r="W8" s="71"/>
      <c r="X8" s="78"/>
      <c r="Y8" s="71"/>
      <c r="Z8" s="78"/>
      <c r="AA8" s="71"/>
      <c r="AB8" s="78"/>
      <c r="AC8" s="71"/>
      <c r="AD8" s="72"/>
      <c r="AE8" s="73"/>
      <c r="AF8" s="72"/>
      <c r="AG8" s="75"/>
      <c r="AH8" s="70"/>
    </row>
    <row r="9" spans="1:34" ht="30.75" customHeight="1">
      <c r="A9" s="116"/>
      <c r="B9" s="116"/>
      <c r="C9" s="116"/>
      <c r="D9" s="116"/>
      <c r="E9" s="116"/>
      <c r="F9" s="116"/>
      <c r="G9" s="116"/>
      <c r="H9" s="116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64"/>
      <c r="W9" s="81"/>
      <c r="X9" s="82"/>
      <c r="Y9" s="81"/>
      <c r="Z9" s="78"/>
      <c r="AA9" s="71"/>
      <c r="AB9" s="78"/>
      <c r="AC9" s="71"/>
      <c r="AD9" s="72"/>
      <c r="AE9" s="73"/>
      <c r="AF9" s="72"/>
      <c r="AG9" s="141" t="s">
        <v>32</v>
      </c>
      <c r="AH9" s="141"/>
    </row>
    <row r="10" spans="1:34" ht="27.75" customHeight="1">
      <c r="A10" s="120" t="s">
        <v>31</v>
      </c>
      <c r="B10" s="121" t="s">
        <v>30</v>
      </c>
      <c r="C10" s="121" t="s">
        <v>29</v>
      </c>
      <c r="D10" s="121"/>
      <c r="E10" s="121" t="s">
        <v>28</v>
      </c>
      <c r="F10" s="121"/>
      <c r="G10" s="126" t="s">
        <v>27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8"/>
      <c r="S10" s="126" t="s">
        <v>26</v>
      </c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8"/>
      <c r="AE10" s="131" t="s">
        <v>25</v>
      </c>
      <c r="AF10" s="132"/>
      <c r="AG10" s="135" t="s">
        <v>24</v>
      </c>
      <c r="AH10" s="136"/>
    </row>
    <row r="11" spans="1:34" ht="179.25" customHeight="1">
      <c r="A11" s="120"/>
      <c r="B11" s="121"/>
      <c r="C11" s="121"/>
      <c r="D11" s="121"/>
      <c r="E11" s="121"/>
      <c r="F11" s="121"/>
      <c r="G11" s="114" t="s">
        <v>23</v>
      </c>
      <c r="H11" s="114"/>
      <c r="I11" s="114" t="s">
        <v>22</v>
      </c>
      <c r="J11" s="114"/>
      <c r="K11" s="121" t="s">
        <v>21</v>
      </c>
      <c r="L11" s="121"/>
      <c r="M11" s="121" t="s">
        <v>72</v>
      </c>
      <c r="N11" s="143"/>
      <c r="O11" s="144" t="s">
        <v>20</v>
      </c>
      <c r="P11" s="145"/>
      <c r="Q11" s="144" t="s">
        <v>19</v>
      </c>
      <c r="R11" s="145"/>
      <c r="S11" s="126" t="s">
        <v>23</v>
      </c>
      <c r="T11" s="128"/>
      <c r="U11" s="121" t="s">
        <v>22</v>
      </c>
      <c r="V11" s="121"/>
      <c r="W11" s="121" t="s">
        <v>21</v>
      </c>
      <c r="X11" s="121"/>
      <c r="Y11" s="121" t="s">
        <v>72</v>
      </c>
      <c r="Z11" s="143"/>
      <c r="AA11" s="121" t="s">
        <v>20</v>
      </c>
      <c r="AB11" s="143"/>
      <c r="AC11" s="139" t="s">
        <v>19</v>
      </c>
      <c r="AD11" s="140"/>
      <c r="AE11" s="133"/>
      <c r="AF11" s="134"/>
      <c r="AG11" s="137"/>
      <c r="AH11" s="138"/>
    </row>
    <row r="12" spans="1:34" ht="26.25" customHeight="1">
      <c r="A12" s="120"/>
      <c r="B12" s="121"/>
      <c r="C12" s="10" t="s">
        <v>17</v>
      </c>
      <c r="D12" s="11" t="s">
        <v>18</v>
      </c>
      <c r="E12" s="12" t="s">
        <v>17</v>
      </c>
      <c r="F12" s="10" t="s">
        <v>18</v>
      </c>
      <c r="G12" s="12" t="s">
        <v>17</v>
      </c>
      <c r="H12" s="10" t="s">
        <v>18</v>
      </c>
      <c r="I12" s="12" t="s">
        <v>17</v>
      </c>
      <c r="J12" s="10" t="s">
        <v>18</v>
      </c>
      <c r="K12" s="12" t="s">
        <v>17</v>
      </c>
      <c r="L12" s="10" t="s">
        <v>18</v>
      </c>
      <c r="M12" s="13" t="s">
        <v>17</v>
      </c>
      <c r="N12" s="10" t="s">
        <v>18</v>
      </c>
      <c r="O12" s="13" t="s">
        <v>17</v>
      </c>
      <c r="P12" s="10" t="s">
        <v>18</v>
      </c>
      <c r="Q12" s="14" t="s">
        <v>17</v>
      </c>
      <c r="R12" s="10" t="s">
        <v>18</v>
      </c>
      <c r="S12" s="12" t="s">
        <v>17</v>
      </c>
      <c r="T12" s="10" t="s">
        <v>18</v>
      </c>
      <c r="U12" s="12" t="s">
        <v>17</v>
      </c>
      <c r="V12" s="10" t="s">
        <v>18</v>
      </c>
      <c r="W12" s="12" t="s">
        <v>17</v>
      </c>
      <c r="X12" s="10" t="s">
        <v>18</v>
      </c>
      <c r="Y12" s="13" t="s">
        <v>17</v>
      </c>
      <c r="Z12" s="10" t="s">
        <v>18</v>
      </c>
      <c r="AA12" s="13" t="s">
        <v>17</v>
      </c>
      <c r="AB12" s="10" t="s">
        <v>18</v>
      </c>
      <c r="AC12" s="13" t="s">
        <v>17</v>
      </c>
      <c r="AD12" s="15" t="s">
        <v>18</v>
      </c>
      <c r="AE12" s="16" t="s">
        <v>17</v>
      </c>
      <c r="AF12" s="10" t="s">
        <v>18</v>
      </c>
      <c r="AG12" s="17" t="s">
        <v>17</v>
      </c>
      <c r="AH12" s="10" t="s">
        <v>18</v>
      </c>
    </row>
    <row r="13" spans="1:34">
      <c r="A13" s="18">
        <v>1</v>
      </c>
      <c r="B13" s="19">
        <v>2</v>
      </c>
      <c r="C13" s="18">
        <v>3</v>
      </c>
      <c r="D13" s="20">
        <v>4</v>
      </c>
      <c r="E13" s="18">
        <v>5</v>
      </c>
      <c r="F13" s="18">
        <v>6</v>
      </c>
      <c r="G13" s="18">
        <v>7</v>
      </c>
      <c r="H13" s="18">
        <v>8</v>
      </c>
      <c r="I13" s="18">
        <f>H13+1</f>
        <v>9</v>
      </c>
      <c r="J13" s="18">
        <f>I13+1</f>
        <v>10</v>
      </c>
      <c r="K13" s="18">
        <f>J13+1</f>
        <v>11</v>
      </c>
      <c r="L13" s="18">
        <f>K13+1</f>
        <v>12</v>
      </c>
      <c r="M13" s="18">
        <v>13</v>
      </c>
      <c r="N13" s="18">
        <v>14</v>
      </c>
      <c r="O13" s="18">
        <v>15</v>
      </c>
      <c r="P13" s="21">
        <v>16</v>
      </c>
      <c r="Q13" s="21">
        <v>17</v>
      </c>
      <c r="R13" s="22">
        <v>18</v>
      </c>
      <c r="S13" s="21">
        <v>19</v>
      </c>
      <c r="T13" s="21">
        <v>20</v>
      </c>
      <c r="U13" s="21">
        <f>T13+1</f>
        <v>21</v>
      </c>
      <c r="V13" s="21">
        <f>U13+1</f>
        <v>22</v>
      </c>
      <c r="W13" s="21">
        <f>V13+1</f>
        <v>23</v>
      </c>
      <c r="X13" s="21">
        <f>W13+1</f>
        <v>24</v>
      </c>
      <c r="Y13" s="21">
        <v>25</v>
      </c>
      <c r="Z13" s="21">
        <v>26</v>
      </c>
      <c r="AA13" s="21">
        <v>27</v>
      </c>
      <c r="AB13" s="21">
        <v>28</v>
      </c>
      <c r="AC13" s="23">
        <v>29</v>
      </c>
      <c r="AD13" s="21">
        <v>30</v>
      </c>
      <c r="AE13" s="24">
        <v>31</v>
      </c>
      <c r="AF13" s="18">
        <v>32</v>
      </c>
      <c r="AG13" s="18">
        <v>33</v>
      </c>
      <c r="AH13" s="18">
        <v>34</v>
      </c>
    </row>
    <row r="14" spans="1:34" ht="50.25" customHeight="1">
      <c r="A14" s="25"/>
      <c r="B14" s="26" t="s">
        <v>16</v>
      </c>
      <c r="C14" s="8">
        <f>C15+C17+C21+C23</f>
        <v>0</v>
      </c>
      <c r="D14" s="7">
        <f>D15+D17+D21+D23</f>
        <v>0</v>
      </c>
      <c r="E14" s="4">
        <f>G14+S14</f>
        <v>0</v>
      </c>
      <c r="F14" s="3">
        <f t="shared" ref="F14:F71" si="0">H14+T14</f>
        <v>0</v>
      </c>
      <c r="G14" s="27">
        <f>I14+K14+M14+O14+Q14</f>
        <v>0</v>
      </c>
      <c r="H14" s="28">
        <f>J14+L14+N14+P14+R14</f>
        <v>0</v>
      </c>
      <c r="I14" s="8">
        <f t="shared" ref="I14:AH14" si="1">I15+I17+I21+I23</f>
        <v>0</v>
      </c>
      <c r="J14" s="7">
        <f t="shared" si="1"/>
        <v>0</v>
      </c>
      <c r="K14" s="8">
        <f t="shared" si="1"/>
        <v>0</v>
      </c>
      <c r="L14" s="7">
        <f t="shared" si="1"/>
        <v>0</v>
      </c>
      <c r="M14" s="8">
        <f t="shared" si="1"/>
        <v>0</v>
      </c>
      <c r="N14" s="7">
        <f t="shared" si="1"/>
        <v>0</v>
      </c>
      <c r="O14" s="8">
        <f t="shared" si="1"/>
        <v>0</v>
      </c>
      <c r="P14" s="7">
        <f t="shared" si="1"/>
        <v>0</v>
      </c>
      <c r="Q14" s="8">
        <f t="shared" si="1"/>
        <v>0</v>
      </c>
      <c r="R14" s="7">
        <f t="shared" si="1"/>
        <v>0</v>
      </c>
      <c r="S14" s="27">
        <f>U14+W14+Y14+AA14+AC14</f>
        <v>0</v>
      </c>
      <c r="T14" s="28">
        <f>V14+X14+Z14+AB14+AD14</f>
        <v>0</v>
      </c>
      <c r="U14" s="8">
        <f t="shared" si="1"/>
        <v>0</v>
      </c>
      <c r="V14" s="7">
        <f t="shared" si="1"/>
        <v>0</v>
      </c>
      <c r="W14" s="8">
        <f t="shared" si="1"/>
        <v>0</v>
      </c>
      <c r="X14" s="7">
        <f t="shared" si="1"/>
        <v>0</v>
      </c>
      <c r="Y14" s="8">
        <f t="shared" si="1"/>
        <v>0</v>
      </c>
      <c r="Z14" s="7">
        <f t="shared" si="1"/>
        <v>0</v>
      </c>
      <c r="AA14" s="8">
        <f t="shared" si="1"/>
        <v>0</v>
      </c>
      <c r="AB14" s="7">
        <f t="shared" si="1"/>
        <v>0</v>
      </c>
      <c r="AC14" s="8">
        <f t="shared" si="1"/>
        <v>0</v>
      </c>
      <c r="AD14" s="7">
        <f t="shared" si="1"/>
        <v>0</v>
      </c>
      <c r="AE14" s="8">
        <f t="shared" si="1"/>
        <v>0</v>
      </c>
      <c r="AF14" s="7">
        <f t="shared" si="1"/>
        <v>0</v>
      </c>
      <c r="AG14" s="8">
        <f t="shared" si="1"/>
        <v>0</v>
      </c>
      <c r="AH14" s="7">
        <f t="shared" si="1"/>
        <v>0</v>
      </c>
    </row>
    <row r="15" spans="1:34" ht="72" customHeight="1">
      <c r="A15" s="29">
        <v>1</v>
      </c>
      <c r="B15" s="30" t="s">
        <v>41</v>
      </c>
      <c r="C15" s="83"/>
      <c r="D15" s="83"/>
      <c r="E15" s="4">
        <f>G15+S15</f>
        <v>0</v>
      </c>
      <c r="F15" s="3">
        <f t="shared" si="0"/>
        <v>0</v>
      </c>
      <c r="G15" s="27">
        <f t="shared" ref="G15:G71" si="2">I15+K15+M15+O15+Q15</f>
        <v>0</v>
      </c>
      <c r="H15" s="28">
        <f t="shared" ref="H15:H71" si="3">J15+L15+N15+P15+R15</f>
        <v>0</v>
      </c>
      <c r="I15" s="99"/>
      <c r="J15" s="100"/>
      <c r="K15" s="99"/>
      <c r="L15" s="100"/>
      <c r="M15" s="99"/>
      <c r="N15" s="100"/>
      <c r="O15" s="99"/>
      <c r="P15" s="100"/>
      <c r="Q15" s="99"/>
      <c r="R15" s="100"/>
      <c r="S15" s="27">
        <f t="shared" ref="S15:S71" si="4">U15+W15+Y15+AA15+AC15</f>
        <v>0</v>
      </c>
      <c r="T15" s="28">
        <f t="shared" ref="T15:T71" si="5">V15+X15+Z15+AB15+AD15</f>
        <v>0</v>
      </c>
      <c r="U15" s="99"/>
      <c r="V15" s="100"/>
      <c r="W15" s="99"/>
      <c r="X15" s="100"/>
      <c r="Y15" s="99"/>
      <c r="Z15" s="100"/>
      <c r="AA15" s="99"/>
      <c r="AB15" s="100"/>
      <c r="AC15" s="99"/>
      <c r="AD15" s="100"/>
      <c r="AE15" s="99"/>
      <c r="AF15" s="100"/>
      <c r="AG15" s="99"/>
      <c r="AH15" s="100"/>
    </row>
    <row r="16" spans="1:34" ht="71.25" customHeight="1">
      <c r="A16" s="31" t="s">
        <v>15</v>
      </c>
      <c r="B16" s="32" t="s">
        <v>42</v>
      </c>
      <c r="C16" s="84"/>
      <c r="D16" s="85"/>
      <c r="E16" s="4">
        <f t="shared" ref="E16:E71" si="6">G16+S16</f>
        <v>0</v>
      </c>
      <c r="F16" s="3">
        <f t="shared" si="0"/>
        <v>0</v>
      </c>
      <c r="G16" s="27">
        <f t="shared" si="2"/>
        <v>0</v>
      </c>
      <c r="H16" s="28">
        <f t="shared" si="3"/>
        <v>0</v>
      </c>
      <c r="I16" s="88"/>
      <c r="J16" s="85"/>
      <c r="K16" s="88"/>
      <c r="L16" s="85"/>
      <c r="M16" s="88"/>
      <c r="N16" s="85"/>
      <c r="O16" s="88"/>
      <c r="P16" s="85"/>
      <c r="Q16" s="88"/>
      <c r="R16" s="85"/>
      <c r="S16" s="27">
        <f t="shared" si="4"/>
        <v>0</v>
      </c>
      <c r="T16" s="28">
        <f t="shared" si="5"/>
        <v>0</v>
      </c>
      <c r="U16" s="88"/>
      <c r="V16" s="85"/>
      <c r="W16" s="88"/>
      <c r="X16" s="85"/>
      <c r="Y16" s="88"/>
      <c r="Z16" s="85"/>
      <c r="AA16" s="88"/>
      <c r="AB16" s="85"/>
      <c r="AC16" s="88"/>
      <c r="AD16" s="85"/>
      <c r="AE16" s="88"/>
      <c r="AF16" s="85"/>
      <c r="AG16" s="88"/>
      <c r="AH16" s="85"/>
    </row>
    <row r="17" spans="1:34" ht="171.75" customHeight="1">
      <c r="A17" s="33">
        <v>2</v>
      </c>
      <c r="B17" s="34" t="s">
        <v>111</v>
      </c>
      <c r="C17" s="86"/>
      <c r="D17" s="87"/>
      <c r="E17" s="4">
        <f t="shared" si="6"/>
        <v>0</v>
      </c>
      <c r="F17" s="3">
        <f t="shared" si="0"/>
        <v>0</v>
      </c>
      <c r="G17" s="27">
        <f t="shared" si="2"/>
        <v>0</v>
      </c>
      <c r="H17" s="28">
        <f t="shared" si="3"/>
        <v>0</v>
      </c>
      <c r="I17" s="86"/>
      <c r="J17" s="87"/>
      <c r="K17" s="86"/>
      <c r="L17" s="87"/>
      <c r="M17" s="86"/>
      <c r="N17" s="87"/>
      <c r="O17" s="86"/>
      <c r="P17" s="87"/>
      <c r="Q17" s="86"/>
      <c r="R17" s="87"/>
      <c r="S17" s="27">
        <f t="shared" si="4"/>
        <v>0</v>
      </c>
      <c r="T17" s="28">
        <f t="shared" si="5"/>
        <v>0</v>
      </c>
      <c r="U17" s="86"/>
      <c r="V17" s="87"/>
      <c r="W17" s="86"/>
      <c r="X17" s="87"/>
      <c r="Y17" s="86"/>
      <c r="Z17" s="87"/>
      <c r="AA17" s="86"/>
      <c r="AB17" s="87"/>
      <c r="AC17" s="86"/>
      <c r="AD17" s="87"/>
      <c r="AE17" s="86"/>
      <c r="AF17" s="87"/>
      <c r="AG17" s="86"/>
      <c r="AH17" s="87"/>
    </row>
    <row r="18" spans="1:34" ht="105" customHeight="1">
      <c r="A18" s="31" t="s">
        <v>14</v>
      </c>
      <c r="B18" s="32" t="s">
        <v>107</v>
      </c>
      <c r="C18" s="88"/>
      <c r="D18" s="85"/>
      <c r="E18" s="4">
        <f t="shared" si="6"/>
        <v>0</v>
      </c>
      <c r="F18" s="3">
        <f t="shared" si="0"/>
        <v>0</v>
      </c>
      <c r="G18" s="27">
        <f t="shared" si="2"/>
        <v>0</v>
      </c>
      <c r="H18" s="28">
        <f t="shared" si="3"/>
        <v>0</v>
      </c>
      <c r="I18" s="88"/>
      <c r="J18" s="85"/>
      <c r="K18" s="88"/>
      <c r="L18" s="85"/>
      <c r="M18" s="88"/>
      <c r="N18" s="85"/>
      <c r="O18" s="88"/>
      <c r="P18" s="85"/>
      <c r="Q18" s="88"/>
      <c r="R18" s="85"/>
      <c r="S18" s="27">
        <f t="shared" si="4"/>
        <v>0</v>
      </c>
      <c r="T18" s="28">
        <f t="shared" si="5"/>
        <v>0</v>
      </c>
      <c r="U18" s="88"/>
      <c r="V18" s="85"/>
      <c r="W18" s="88"/>
      <c r="X18" s="85"/>
      <c r="Y18" s="88"/>
      <c r="Z18" s="85"/>
      <c r="AA18" s="88"/>
      <c r="AB18" s="85"/>
      <c r="AC18" s="88"/>
      <c r="AD18" s="85"/>
      <c r="AE18" s="88"/>
      <c r="AF18" s="85"/>
      <c r="AG18" s="88"/>
      <c r="AH18" s="85"/>
    </row>
    <row r="19" spans="1:34" ht="56.25">
      <c r="A19" s="31" t="s">
        <v>13</v>
      </c>
      <c r="B19" s="32" t="s">
        <v>73</v>
      </c>
      <c r="C19" s="88"/>
      <c r="D19" s="85"/>
      <c r="E19" s="4">
        <f t="shared" si="6"/>
        <v>0</v>
      </c>
      <c r="F19" s="3">
        <f t="shared" si="0"/>
        <v>0</v>
      </c>
      <c r="G19" s="27">
        <f t="shared" si="2"/>
        <v>0</v>
      </c>
      <c r="H19" s="28">
        <f t="shared" si="3"/>
        <v>0</v>
      </c>
      <c r="I19" s="88"/>
      <c r="J19" s="85"/>
      <c r="K19" s="88"/>
      <c r="L19" s="85"/>
      <c r="M19" s="88"/>
      <c r="N19" s="85"/>
      <c r="O19" s="88"/>
      <c r="P19" s="85"/>
      <c r="Q19" s="88"/>
      <c r="R19" s="85"/>
      <c r="S19" s="27">
        <f t="shared" si="4"/>
        <v>0</v>
      </c>
      <c r="T19" s="28">
        <f t="shared" si="5"/>
        <v>0</v>
      </c>
      <c r="U19" s="88"/>
      <c r="V19" s="85"/>
      <c r="W19" s="88"/>
      <c r="X19" s="85"/>
      <c r="Y19" s="88"/>
      <c r="Z19" s="85"/>
      <c r="AA19" s="88"/>
      <c r="AB19" s="85"/>
      <c r="AC19" s="88"/>
      <c r="AD19" s="85"/>
      <c r="AE19" s="88"/>
      <c r="AF19" s="85"/>
      <c r="AG19" s="88"/>
      <c r="AH19" s="85"/>
    </row>
    <row r="20" spans="1:34" ht="87" customHeight="1">
      <c r="A20" s="31" t="s">
        <v>43</v>
      </c>
      <c r="B20" s="32" t="s">
        <v>85</v>
      </c>
      <c r="C20" s="88"/>
      <c r="D20" s="85"/>
      <c r="E20" s="4">
        <f t="shared" si="6"/>
        <v>0</v>
      </c>
      <c r="F20" s="3">
        <f t="shared" si="0"/>
        <v>0</v>
      </c>
      <c r="G20" s="27">
        <f t="shared" si="2"/>
        <v>0</v>
      </c>
      <c r="H20" s="28">
        <f t="shared" si="3"/>
        <v>0</v>
      </c>
      <c r="I20" s="88"/>
      <c r="J20" s="85"/>
      <c r="K20" s="88"/>
      <c r="L20" s="85"/>
      <c r="M20" s="88"/>
      <c r="N20" s="85"/>
      <c r="O20" s="88"/>
      <c r="P20" s="85"/>
      <c r="Q20" s="88"/>
      <c r="R20" s="85"/>
      <c r="S20" s="27">
        <f t="shared" si="4"/>
        <v>0</v>
      </c>
      <c r="T20" s="28">
        <f t="shared" si="5"/>
        <v>0</v>
      </c>
      <c r="U20" s="88"/>
      <c r="V20" s="85"/>
      <c r="W20" s="88"/>
      <c r="X20" s="85"/>
      <c r="Y20" s="88"/>
      <c r="Z20" s="85"/>
      <c r="AA20" s="88"/>
      <c r="AB20" s="85"/>
      <c r="AC20" s="88"/>
      <c r="AD20" s="85"/>
      <c r="AE20" s="88"/>
      <c r="AF20" s="85"/>
      <c r="AG20" s="88"/>
      <c r="AH20" s="85"/>
    </row>
    <row r="21" spans="1:34" ht="48.75" customHeight="1">
      <c r="A21" s="33">
        <v>3</v>
      </c>
      <c r="B21" s="34" t="s">
        <v>77</v>
      </c>
      <c r="C21" s="86"/>
      <c r="D21" s="89"/>
      <c r="E21" s="4">
        <f t="shared" si="6"/>
        <v>0</v>
      </c>
      <c r="F21" s="3">
        <f t="shared" si="0"/>
        <v>0</v>
      </c>
      <c r="G21" s="27">
        <f t="shared" si="2"/>
        <v>0</v>
      </c>
      <c r="H21" s="28">
        <f t="shared" si="3"/>
        <v>0</v>
      </c>
      <c r="I21" s="86"/>
      <c r="J21" s="87"/>
      <c r="K21" s="86"/>
      <c r="L21" s="87"/>
      <c r="M21" s="86"/>
      <c r="N21" s="87"/>
      <c r="O21" s="86"/>
      <c r="P21" s="87"/>
      <c r="Q21" s="86"/>
      <c r="R21" s="87"/>
      <c r="S21" s="27">
        <f t="shared" si="4"/>
        <v>0</v>
      </c>
      <c r="T21" s="28">
        <f t="shared" si="5"/>
        <v>0</v>
      </c>
      <c r="U21" s="86"/>
      <c r="V21" s="87"/>
      <c r="W21" s="86"/>
      <c r="X21" s="87"/>
      <c r="Y21" s="86"/>
      <c r="Z21" s="87"/>
      <c r="AA21" s="86"/>
      <c r="AB21" s="87"/>
      <c r="AC21" s="86"/>
      <c r="AD21" s="87"/>
      <c r="AE21" s="86"/>
      <c r="AF21" s="87"/>
      <c r="AG21" s="86"/>
      <c r="AH21" s="87"/>
    </row>
    <row r="22" spans="1:34" ht="48" customHeight="1">
      <c r="A22" s="31" t="s">
        <v>12</v>
      </c>
      <c r="B22" s="32" t="s">
        <v>8</v>
      </c>
      <c r="C22" s="88"/>
      <c r="D22" s="85"/>
      <c r="E22" s="4">
        <f t="shared" si="6"/>
        <v>0</v>
      </c>
      <c r="F22" s="3">
        <f t="shared" si="0"/>
        <v>0</v>
      </c>
      <c r="G22" s="27">
        <f t="shared" si="2"/>
        <v>0</v>
      </c>
      <c r="H22" s="28">
        <f t="shared" si="3"/>
        <v>0</v>
      </c>
      <c r="I22" s="88"/>
      <c r="J22" s="85"/>
      <c r="K22" s="88"/>
      <c r="L22" s="85"/>
      <c r="M22" s="88"/>
      <c r="N22" s="85"/>
      <c r="O22" s="88"/>
      <c r="P22" s="85"/>
      <c r="Q22" s="88"/>
      <c r="R22" s="85"/>
      <c r="S22" s="27">
        <f t="shared" si="4"/>
        <v>0</v>
      </c>
      <c r="T22" s="28">
        <f t="shared" si="5"/>
        <v>0</v>
      </c>
      <c r="U22" s="88"/>
      <c r="V22" s="85"/>
      <c r="W22" s="88"/>
      <c r="X22" s="85"/>
      <c r="Y22" s="88"/>
      <c r="Z22" s="85"/>
      <c r="AA22" s="88"/>
      <c r="AB22" s="85"/>
      <c r="AC22" s="88"/>
      <c r="AD22" s="85"/>
      <c r="AE22" s="88"/>
      <c r="AF22" s="85"/>
      <c r="AG22" s="88"/>
      <c r="AH22" s="85"/>
    </row>
    <row r="23" spans="1:34" ht="73.5" customHeight="1">
      <c r="A23" s="33">
        <v>4</v>
      </c>
      <c r="B23" s="34" t="s">
        <v>44</v>
      </c>
      <c r="C23" s="86"/>
      <c r="D23" s="87"/>
      <c r="E23" s="4">
        <f t="shared" si="6"/>
        <v>0</v>
      </c>
      <c r="F23" s="3">
        <f t="shared" si="0"/>
        <v>0</v>
      </c>
      <c r="G23" s="27">
        <f t="shared" si="2"/>
        <v>0</v>
      </c>
      <c r="H23" s="28">
        <f t="shared" si="3"/>
        <v>0</v>
      </c>
      <c r="I23" s="86"/>
      <c r="J23" s="87"/>
      <c r="K23" s="86"/>
      <c r="L23" s="87"/>
      <c r="M23" s="86"/>
      <c r="N23" s="87"/>
      <c r="O23" s="86"/>
      <c r="P23" s="87"/>
      <c r="Q23" s="86"/>
      <c r="R23" s="87"/>
      <c r="S23" s="27">
        <f t="shared" si="4"/>
        <v>0</v>
      </c>
      <c r="T23" s="28">
        <f t="shared" si="5"/>
        <v>0</v>
      </c>
      <c r="U23" s="86"/>
      <c r="V23" s="87"/>
      <c r="W23" s="86"/>
      <c r="X23" s="87"/>
      <c r="Y23" s="86"/>
      <c r="Z23" s="87"/>
      <c r="AA23" s="86"/>
      <c r="AB23" s="87"/>
      <c r="AC23" s="86"/>
      <c r="AD23" s="87"/>
      <c r="AE23" s="86"/>
      <c r="AF23" s="87"/>
      <c r="AG23" s="86"/>
      <c r="AH23" s="87"/>
    </row>
    <row r="24" spans="1:34" ht="117" customHeight="1">
      <c r="A24" s="31" t="s">
        <v>11</v>
      </c>
      <c r="B24" s="37" t="s">
        <v>97</v>
      </c>
      <c r="C24" s="88"/>
      <c r="D24" s="85"/>
      <c r="E24" s="4">
        <f t="shared" si="6"/>
        <v>0</v>
      </c>
      <c r="F24" s="3">
        <f t="shared" si="0"/>
        <v>0</v>
      </c>
      <c r="G24" s="27">
        <f t="shared" si="2"/>
        <v>0</v>
      </c>
      <c r="H24" s="28">
        <f t="shared" si="3"/>
        <v>0</v>
      </c>
      <c r="I24" s="88"/>
      <c r="J24" s="85"/>
      <c r="K24" s="88"/>
      <c r="L24" s="85"/>
      <c r="M24" s="88"/>
      <c r="N24" s="85"/>
      <c r="O24" s="88"/>
      <c r="P24" s="85"/>
      <c r="Q24" s="88"/>
      <c r="R24" s="85"/>
      <c r="S24" s="27">
        <f t="shared" si="4"/>
        <v>0</v>
      </c>
      <c r="T24" s="28">
        <f t="shared" si="5"/>
        <v>0</v>
      </c>
      <c r="U24" s="88"/>
      <c r="V24" s="85"/>
      <c r="W24" s="88"/>
      <c r="X24" s="85"/>
      <c r="Y24" s="88"/>
      <c r="Z24" s="85"/>
      <c r="AA24" s="88"/>
      <c r="AB24" s="85"/>
      <c r="AC24" s="88"/>
      <c r="AD24" s="85"/>
      <c r="AE24" s="88"/>
      <c r="AF24" s="85"/>
      <c r="AG24" s="88"/>
      <c r="AH24" s="85"/>
    </row>
    <row r="25" spans="1:34" ht="85.5" customHeight="1">
      <c r="A25" s="31" t="s">
        <v>10</v>
      </c>
      <c r="B25" s="32" t="s">
        <v>45</v>
      </c>
      <c r="C25" s="88"/>
      <c r="D25" s="85"/>
      <c r="E25" s="4">
        <f t="shared" si="6"/>
        <v>0</v>
      </c>
      <c r="F25" s="3">
        <f t="shared" si="0"/>
        <v>0</v>
      </c>
      <c r="G25" s="38">
        <f t="shared" si="2"/>
        <v>0</v>
      </c>
      <c r="H25" s="39">
        <f t="shared" si="3"/>
        <v>0</v>
      </c>
      <c r="I25" s="88"/>
      <c r="J25" s="85"/>
      <c r="K25" s="88"/>
      <c r="L25" s="85"/>
      <c r="M25" s="88"/>
      <c r="N25" s="85"/>
      <c r="O25" s="88"/>
      <c r="P25" s="85"/>
      <c r="Q25" s="88"/>
      <c r="R25" s="85"/>
      <c r="S25" s="38">
        <f t="shared" si="4"/>
        <v>0</v>
      </c>
      <c r="T25" s="39">
        <f t="shared" si="5"/>
        <v>0</v>
      </c>
      <c r="U25" s="88"/>
      <c r="V25" s="85"/>
      <c r="W25" s="88"/>
      <c r="X25" s="85"/>
      <c r="Y25" s="88"/>
      <c r="Z25" s="85"/>
      <c r="AA25" s="88"/>
      <c r="AB25" s="85"/>
      <c r="AC25" s="88"/>
      <c r="AD25" s="85"/>
      <c r="AE25" s="88"/>
      <c r="AF25" s="85"/>
      <c r="AG25" s="88"/>
      <c r="AH25" s="85"/>
    </row>
    <row r="26" spans="1:34" ht="75.75" customHeight="1">
      <c r="A26" s="31" t="s">
        <v>9</v>
      </c>
      <c r="B26" s="32" t="s">
        <v>74</v>
      </c>
      <c r="C26" s="88"/>
      <c r="D26" s="85"/>
      <c r="E26" s="4">
        <f t="shared" si="6"/>
        <v>0</v>
      </c>
      <c r="F26" s="3">
        <f t="shared" si="0"/>
        <v>0</v>
      </c>
      <c r="G26" s="38">
        <f t="shared" si="2"/>
        <v>0</v>
      </c>
      <c r="H26" s="39">
        <f t="shared" si="3"/>
        <v>0</v>
      </c>
      <c r="I26" s="88"/>
      <c r="J26" s="85"/>
      <c r="K26" s="88"/>
      <c r="L26" s="85"/>
      <c r="M26" s="88"/>
      <c r="N26" s="85"/>
      <c r="O26" s="88"/>
      <c r="P26" s="85"/>
      <c r="Q26" s="88"/>
      <c r="R26" s="85"/>
      <c r="S26" s="38">
        <f t="shared" si="4"/>
        <v>0</v>
      </c>
      <c r="T26" s="39">
        <f t="shared" si="5"/>
        <v>0</v>
      </c>
      <c r="U26" s="88"/>
      <c r="V26" s="85"/>
      <c r="W26" s="88"/>
      <c r="X26" s="85"/>
      <c r="Y26" s="88"/>
      <c r="Z26" s="85"/>
      <c r="AA26" s="88"/>
      <c r="AB26" s="85"/>
      <c r="AC26" s="88"/>
      <c r="AD26" s="85"/>
      <c r="AE26" s="88"/>
      <c r="AF26" s="85"/>
      <c r="AG26" s="88"/>
      <c r="AH26" s="85"/>
    </row>
    <row r="27" spans="1:34" ht="39.75" customHeight="1">
      <c r="A27" s="40"/>
      <c r="B27" s="26" t="s">
        <v>7</v>
      </c>
      <c r="C27" s="6">
        <f>C28+C30+C37+C40+C42+C43+C47+C50+C52+C53+C55+C56</f>
        <v>0</v>
      </c>
      <c r="D27" s="5">
        <f>D28+D30+D37+D40+D42+D43+D47+D50+D52+D53+D55+D56</f>
        <v>0</v>
      </c>
      <c r="E27" s="4">
        <f t="shared" si="6"/>
        <v>0</v>
      </c>
      <c r="F27" s="3">
        <f t="shared" si="0"/>
        <v>0</v>
      </c>
      <c r="G27" s="38">
        <f t="shared" si="2"/>
        <v>0</v>
      </c>
      <c r="H27" s="39">
        <f t="shared" si="3"/>
        <v>0</v>
      </c>
      <c r="I27" s="6">
        <f t="shared" ref="I27:P27" si="7">I28+I30+I37+I40+I42+I43+I47+I50+I52+I53+I55+I56</f>
        <v>0</v>
      </c>
      <c r="J27" s="5">
        <f t="shared" si="7"/>
        <v>0</v>
      </c>
      <c r="K27" s="6">
        <f t="shared" si="7"/>
        <v>0</v>
      </c>
      <c r="L27" s="5">
        <f t="shared" si="7"/>
        <v>0</v>
      </c>
      <c r="M27" s="6">
        <f t="shared" si="7"/>
        <v>0</v>
      </c>
      <c r="N27" s="5">
        <f t="shared" si="7"/>
        <v>0</v>
      </c>
      <c r="O27" s="6">
        <f t="shared" si="7"/>
        <v>0</v>
      </c>
      <c r="P27" s="5">
        <f t="shared" si="7"/>
        <v>0</v>
      </c>
      <c r="Q27" s="6">
        <f>Q28+Q30+Q37+Q40+Q42+Q43+Q47+Q50+Q52+Q53+Q55+Q56</f>
        <v>0</v>
      </c>
      <c r="R27" s="5">
        <f>R28+R30+R37+R40+R42+R43+R47+R50+R52+R53+R55+R56</f>
        <v>0</v>
      </c>
      <c r="S27" s="38">
        <f t="shared" si="4"/>
        <v>0</v>
      </c>
      <c r="T27" s="39">
        <f t="shared" si="5"/>
        <v>0</v>
      </c>
      <c r="U27" s="6">
        <f t="shared" ref="U27:AH27" si="8">U28+U30+U37+U40+U42+U43+U47+U50+U52+U53+U55+U56</f>
        <v>0</v>
      </c>
      <c r="V27" s="5">
        <f t="shared" si="8"/>
        <v>0</v>
      </c>
      <c r="W27" s="6">
        <f t="shared" si="8"/>
        <v>0</v>
      </c>
      <c r="X27" s="5">
        <f t="shared" si="8"/>
        <v>0</v>
      </c>
      <c r="Y27" s="6">
        <f t="shared" si="8"/>
        <v>0</v>
      </c>
      <c r="Z27" s="5">
        <f t="shared" si="8"/>
        <v>0</v>
      </c>
      <c r="AA27" s="6">
        <f t="shared" si="8"/>
        <v>0</v>
      </c>
      <c r="AB27" s="5">
        <f t="shared" si="8"/>
        <v>0</v>
      </c>
      <c r="AC27" s="6">
        <f t="shared" si="8"/>
        <v>0</v>
      </c>
      <c r="AD27" s="5">
        <f t="shared" si="8"/>
        <v>0</v>
      </c>
      <c r="AE27" s="6">
        <f t="shared" si="8"/>
        <v>0</v>
      </c>
      <c r="AF27" s="5">
        <f t="shared" si="8"/>
        <v>0</v>
      </c>
      <c r="AG27" s="6">
        <f t="shared" si="8"/>
        <v>0</v>
      </c>
      <c r="AH27" s="5">
        <f t="shared" si="8"/>
        <v>0</v>
      </c>
    </row>
    <row r="28" spans="1:34" ht="78.75" customHeight="1">
      <c r="A28" s="41">
        <v>5</v>
      </c>
      <c r="B28" s="42" t="s">
        <v>41</v>
      </c>
      <c r="C28" s="86"/>
      <c r="D28" s="89"/>
      <c r="E28" s="4">
        <f t="shared" si="6"/>
        <v>0</v>
      </c>
      <c r="F28" s="3">
        <f t="shared" si="0"/>
        <v>0</v>
      </c>
      <c r="G28" s="38">
        <f t="shared" si="2"/>
        <v>0</v>
      </c>
      <c r="H28" s="39">
        <f t="shared" si="3"/>
        <v>0</v>
      </c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38">
        <f t="shared" si="4"/>
        <v>0</v>
      </c>
      <c r="T28" s="39">
        <f t="shared" si="5"/>
        <v>0</v>
      </c>
      <c r="U28" s="86"/>
      <c r="V28" s="87"/>
      <c r="W28" s="86"/>
      <c r="X28" s="87"/>
      <c r="Y28" s="86"/>
      <c r="Z28" s="87"/>
      <c r="AA28" s="86"/>
      <c r="AB28" s="87"/>
      <c r="AC28" s="86"/>
      <c r="AD28" s="87"/>
      <c r="AE28" s="86"/>
      <c r="AF28" s="87"/>
      <c r="AG28" s="86"/>
      <c r="AH28" s="87"/>
    </row>
    <row r="29" spans="1:34" ht="71.25" customHeight="1">
      <c r="A29" s="31" t="s">
        <v>113</v>
      </c>
      <c r="B29" s="32" t="s">
        <v>46</v>
      </c>
      <c r="C29" s="88"/>
      <c r="D29" s="85"/>
      <c r="E29" s="4">
        <f t="shared" si="6"/>
        <v>0</v>
      </c>
      <c r="F29" s="3">
        <f t="shared" si="0"/>
        <v>0</v>
      </c>
      <c r="G29" s="27">
        <f t="shared" si="2"/>
        <v>0</v>
      </c>
      <c r="H29" s="28">
        <f t="shared" si="3"/>
        <v>0</v>
      </c>
      <c r="I29" s="88"/>
      <c r="J29" s="85"/>
      <c r="K29" s="88"/>
      <c r="L29" s="85"/>
      <c r="M29" s="88"/>
      <c r="N29" s="85"/>
      <c r="O29" s="88"/>
      <c r="P29" s="85"/>
      <c r="Q29" s="88"/>
      <c r="R29" s="85"/>
      <c r="S29" s="27">
        <f t="shared" si="4"/>
        <v>0</v>
      </c>
      <c r="T29" s="28">
        <f t="shared" si="5"/>
        <v>0</v>
      </c>
      <c r="U29" s="88"/>
      <c r="V29" s="85"/>
      <c r="W29" s="88"/>
      <c r="X29" s="85"/>
      <c r="Y29" s="88"/>
      <c r="Z29" s="85"/>
      <c r="AA29" s="88"/>
      <c r="AB29" s="85"/>
      <c r="AC29" s="88"/>
      <c r="AD29" s="85"/>
      <c r="AE29" s="88"/>
      <c r="AF29" s="85"/>
      <c r="AG29" s="88"/>
      <c r="AH29" s="85"/>
    </row>
    <row r="30" spans="1:34" ht="48" customHeight="1">
      <c r="A30" s="33">
        <v>6</v>
      </c>
      <c r="B30" s="34" t="s">
        <v>47</v>
      </c>
      <c r="C30" s="86"/>
      <c r="D30" s="87"/>
      <c r="E30" s="4">
        <f t="shared" si="6"/>
        <v>0</v>
      </c>
      <c r="F30" s="3">
        <f t="shared" si="0"/>
        <v>0</v>
      </c>
      <c r="G30" s="27">
        <f t="shared" si="2"/>
        <v>0</v>
      </c>
      <c r="H30" s="28">
        <f t="shared" si="3"/>
        <v>0</v>
      </c>
      <c r="I30" s="86"/>
      <c r="J30" s="87"/>
      <c r="K30" s="86"/>
      <c r="L30" s="87"/>
      <c r="M30" s="86"/>
      <c r="N30" s="87"/>
      <c r="O30" s="86"/>
      <c r="P30" s="87"/>
      <c r="Q30" s="86"/>
      <c r="R30" s="87"/>
      <c r="S30" s="27">
        <f t="shared" si="4"/>
        <v>0</v>
      </c>
      <c r="T30" s="28">
        <f t="shared" si="5"/>
        <v>0</v>
      </c>
      <c r="U30" s="86"/>
      <c r="V30" s="87"/>
      <c r="W30" s="86"/>
      <c r="X30" s="87"/>
      <c r="Y30" s="86"/>
      <c r="Z30" s="87"/>
      <c r="AA30" s="86"/>
      <c r="AB30" s="87"/>
      <c r="AC30" s="86"/>
      <c r="AD30" s="87"/>
      <c r="AE30" s="86"/>
      <c r="AF30" s="87"/>
      <c r="AG30" s="86"/>
      <c r="AH30" s="87"/>
    </row>
    <row r="31" spans="1:34" ht="131.25">
      <c r="A31" s="43" t="s">
        <v>49</v>
      </c>
      <c r="B31" s="44" t="s">
        <v>108</v>
      </c>
      <c r="C31" s="90"/>
      <c r="D31" s="91"/>
      <c r="E31" s="4">
        <f t="shared" si="6"/>
        <v>0</v>
      </c>
      <c r="F31" s="3">
        <f t="shared" si="0"/>
        <v>0</v>
      </c>
      <c r="G31" s="27">
        <f t="shared" si="2"/>
        <v>0</v>
      </c>
      <c r="H31" s="28">
        <f t="shared" si="3"/>
        <v>0</v>
      </c>
      <c r="I31" s="88"/>
      <c r="J31" s="85"/>
      <c r="K31" s="88"/>
      <c r="L31" s="85"/>
      <c r="M31" s="88"/>
      <c r="N31" s="85"/>
      <c r="O31" s="88"/>
      <c r="P31" s="85"/>
      <c r="Q31" s="88"/>
      <c r="R31" s="85"/>
      <c r="S31" s="27">
        <f t="shared" si="4"/>
        <v>0</v>
      </c>
      <c r="T31" s="28">
        <f t="shared" si="5"/>
        <v>0</v>
      </c>
      <c r="U31" s="88"/>
      <c r="V31" s="85"/>
      <c r="W31" s="88"/>
      <c r="X31" s="85"/>
      <c r="Y31" s="88"/>
      <c r="Z31" s="85"/>
      <c r="AA31" s="88"/>
      <c r="AB31" s="85"/>
      <c r="AC31" s="88"/>
      <c r="AD31" s="85"/>
      <c r="AE31" s="88"/>
      <c r="AF31" s="85"/>
      <c r="AG31" s="88"/>
      <c r="AH31" s="85"/>
    </row>
    <row r="32" spans="1:34" ht="93.75">
      <c r="A32" s="31" t="s">
        <v>52</v>
      </c>
      <c r="B32" s="45" t="s">
        <v>109</v>
      </c>
      <c r="C32" s="90"/>
      <c r="D32" s="85"/>
      <c r="E32" s="4">
        <f t="shared" si="6"/>
        <v>0</v>
      </c>
      <c r="F32" s="3">
        <f t="shared" si="0"/>
        <v>0</v>
      </c>
      <c r="G32" s="27">
        <f t="shared" si="2"/>
        <v>0</v>
      </c>
      <c r="H32" s="28">
        <f t="shared" si="3"/>
        <v>0</v>
      </c>
      <c r="I32" s="88"/>
      <c r="J32" s="85"/>
      <c r="K32" s="88"/>
      <c r="L32" s="85"/>
      <c r="M32" s="88"/>
      <c r="N32" s="85"/>
      <c r="O32" s="88"/>
      <c r="P32" s="85"/>
      <c r="Q32" s="88"/>
      <c r="R32" s="85"/>
      <c r="S32" s="27">
        <f t="shared" si="4"/>
        <v>0</v>
      </c>
      <c r="T32" s="28">
        <f t="shared" si="5"/>
        <v>0</v>
      </c>
      <c r="U32" s="88"/>
      <c r="V32" s="85"/>
      <c r="W32" s="88"/>
      <c r="X32" s="85"/>
      <c r="Y32" s="88"/>
      <c r="Z32" s="85"/>
      <c r="AA32" s="88"/>
      <c r="AB32" s="85"/>
      <c r="AC32" s="88"/>
      <c r="AD32" s="85"/>
      <c r="AE32" s="88"/>
      <c r="AF32" s="85"/>
      <c r="AG32" s="88"/>
      <c r="AH32" s="85"/>
    </row>
    <row r="33" spans="1:34" ht="56.25">
      <c r="A33" s="31" t="s">
        <v>53</v>
      </c>
      <c r="B33" s="45" t="s">
        <v>75</v>
      </c>
      <c r="C33" s="90"/>
      <c r="D33" s="85"/>
      <c r="E33" s="4">
        <f t="shared" si="6"/>
        <v>0</v>
      </c>
      <c r="F33" s="3">
        <f t="shared" si="0"/>
        <v>0</v>
      </c>
      <c r="G33" s="27">
        <f t="shared" si="2"/>
        <v>0</v>
      </c>
      <c r="H33" s="28">
        <f t="shared" si="3"/>
        <v>0</v>
      </c>
      <c r="I33" s="88"/>
      <c r="J33" s="85"/>
      <c r="K33" s="88"/>
      <c r="L33" s="85"/>
      <c r="M33" s="88"/>
      <c r="N33" s="85"/>
      <c r="O33" s="88"/>
      <c r="P33" s="85"/>
      <c r="Q33" s="88"/>
      <c r="R33" s="85"/>
      <c r="S33" s="27">
        <f t="shared" si="4"/>
        <v>0</v>
      </c>
      <c r="T33" s="28">
        <f t="shared" si="5"/>
        <v>0</v>
      </c>
      <c r="U33" s="88"/>
      <c r="V33" s="85"/>
      <c r="W33" s="88"/>
      <c r="X33" s="85"/>
      <c r="Y33" s="88"/>
      <c r="Z33" s="85"/>
      <c r="AA33" s="88"/>
      <c r="AB33" s="85"/>
      <c r="AC33" s="88"/>
      <c r="AD33" s="85"/>
      <c r="AE33" s="88"/>
      <c r="AF33" s="85"/>
      <c r="AG33" s="88"/>
      <c r="AH33" s="85"/>
    </row>
    <row r="34" spans="1:34" ht="94.5" customHeight="1">
      <c r="A34" s="31" t="s">
        <v>54</v>
      </c>
      <c r="B34" s="45" t="s">
        <v>85</v>
      </c>
      <c r="C34" s="90"/>
      <c r="D34" s="85"/>
      <c r="E34" s="4">
        <f t="shared" si="6"/>
        <v>0</v>
      </c>
      <c r="F34" s="3">
        <f t="shared" si="0"/>
        <v>0</v>
      </c>
      <c r="G34" s="27">
        <f t="shared" si="2"/>
        <v>0</v>
      </c>
      <c r="H34" s="28">
        <f t="shared" si="3"/>
        <v>0</v>
      </c>
      <c r="I34" s="88"/>
      <c r="J34" s="85"/>
      <c r="K34" s="88"/>
      <c r="L34" s="85"/>
      <c r="M34" s="88"/>
      <c r="N34" s="85"/>
      <c r="O34" s="88"/>
      <c r="P34" s="85"/>
      <c r="Q34" s="88"/>
      <c r="R34" s="85"/>
      <c r="S34" s="27">
        <f t="shared" si="4"/>
        <v>0</v>
      </c>
      <c r="T34" s="28">
        <f t="shared" si="5"/>
        <v>0</v>
      </c>
      <c r="U34" s="88"/>
      <c r="V34" s="85"/>
      <c r="W34" s="88"/>
      <c r="X34" s="85"/>
      <c r="Y34" s="88"/>
      <c r="Z34" s="85"/>
      <c r="AA34" s="88"/>
      <c r="AB34" s="85"/>
      <c r="AC34" s="88"/>
      <c r="AD34" s="85"/>
      <c r="AE34" s="88"/>
      <c r="AF34" s="85"/>
      <c r="AG34" s="88"/>
      <c r="AH34" s="85"/>
    </row>
    <row r="35" spans="1:34" ht="52.5" customHeight="1">
      <c r="A35" s="31" t="s">
        <v>50</v>
      </c>
      <c r="B35" s="45" t="s">
        <v>48</v>
      </c>
      <c r="C35" s="90"/>
      <c r="D35" s="85"/>
      <c r="E35" s="4">
        <f t="shared" si="6"/>
        <v>0</v>
      </c>
      <c r="F35" s="3">
        <f t="shared" si="0"/>
        <v>0</v>
      </c>
      <c r="G35" s="27">
        <f t="shared" si="2"/>
        <v>0</v>
      </c>
      <c r="H35" s="28">
        <f t="shared" si="3"/>
        <v>0</v>
      </c>
      <c r="I35" s="88"/>
      <c r="J35" s="85"/>
      <c r="K35" s="88"/>
      <c r="L35" s="85"/>
      <c r="M35" s="88"/>
      <c r="N35" s="85"/>
      <c r="O35" s="88"/>
      <c r="P35" s="85"/>
      <c r="Q35" s="88"/>
      <c r="R35" s="85"/>
      <c r="S35" s="27">
        <f t="shared" si="4"/>
        <v>0</v>
      </c>
      <c r="T35" s="28">
        <f t="shared" si="5"/>
        <v>0</v>
      </c>
      <c r="U35" s="88"/>
      <c r="V35" s="85"/>
      <c r="W35" s="88"/>
      <c r="X35" s="85"/>
      <c r="Y35" s="88"/>
      <c r="Z35" s="85"/>
      <c r="AA35" s="88"/>
      <c r="AB35" s="85"/>
      <c r="AC35" s="88"/>
      <c r="AD35" s="85"/>
      <c r="AE35" s="88"/>
      <c r="AF35" s="85"/>
      <c r="AG35" s="88"/>
      <c r="AH35" s="85"/>
    </row>
    <row r="36" spans="1:34" ht="37.5">
      <c r="A36" s="31" t="s">
        <v>51</v>
      </c>
      <c r="B36" s="45" t="s">
        <v>6</v>
      </c>
      <c r="C36" s="90"/>
      <c r="D36" s="85"/>
      <c r="E36" s="4">
        <f t="shared" si="6"/>
        <v>0</v>
      </c>
      <c r="F36" s="3">
        <f t="shared" si="0"/>
        <v>0</v>
      </c>
      <c r="G36" s="27">
        <f t="shared" si="2"/>
        <v>0</v>
      </c>
      <c r="H36" s="28">
        <f t="shared" si="3"/>
        <v>0</v>
      </c>
      <c r="I36" s="88"/>
      <c r="J36" s="85"/>
      <c r="K36" s="88"/>
      <c r="L36" s="85"/>
      <c r="M36" s="88"/>
      <c r="N36" s="85"/>
      <c r="O36" s="88"/>
      <c r="P36" s="85"/>
      <c r="Q36" s="88"/>
      <c r="R36" s="85"/>
      <c r="S36" s="27">
        <f t="shared" si="4"/>
        <v>0</v>
      </c>
      <c r="T36" s="28">
        <f t="shared" si="5"/>
        <v>0</v>
      </c>
      <c r="U36" s="88"/>
      <c r="V36" s="85"/>
      <c r="W36" s="88"/>
      <c r="X36" s="85"/>
      <c r="Y36" s="88"/>
      <c r="Z36" s="85"/>
      <c r="AA36" s="88"/>
      <c r="AB36" s="85"/>
      <c r="AC36" s="88"/>
      <c r="AD36" s="85"/>
      <c r="AE36" s="88"/>
      <c r="AF36" s="85"/>
      <c r="AG36" s="88"/>
      <c r="AH36" s="85"/>
    </row>
    <row r="37" spans="1:34" ht="37.5">
      <c r="A37" s="33">
        <v>7</v>
      </c>
      <c r="B37" s="42" t="s">
        <v>55</v>
      </c>
      <c r="C37" s="86"/>
      <c r="D37" s="89"/>
      <c r="E37" s="4">
        <f t="shared" si="6"/>
        <v>0</v>
      </c>
      <c r="F37" s="3">
        <f t="shared" si="0"/>
        <v>0</v>
      </c>
      <c r="G37" s="27">
        <f t="shared" si="2"/>
        <v>0</v>
      </c>
      <c r="H37" s="28">
        <f t="shared" si="3"/>
        <v>0</v>
      </c>
      <c r="I37" s="86"/>
      <c r="J37" s="87"/>
      <c r="K37" s="86"/>
      <c r="L37" s="87"/>
      <c r="M37" s="86"/>
      <c r="N37" s="87"/>
      <c r="O37" s="86"/>
      <c r="P37" s="87"/>
      <c r="Q37" s="86"/>
      <c r="R37" s="87"/>
      <c r="S37" s="27">
        <f t="shared" si="4"/>
        <v>0</v>
      </c>
      <c r="T37" s="28">
        <f t="shared" si="5"/>
        <v>0</v>
      </c>
      <c r="U37" s="86"/>
      <c r="V37" s="87"/>
      <c r="W37" s="86"/>
      <c r="X37" s="87"/>
      <c r="Y37" s="86"/>
      <c r="Z37" s="87"/>
      <c r="AA37" s="86"/>
      <c r="AB37" s="87"/>
      <c r="AC37" s="86"/>
      <c r="AD37" s="87"/>
      <c r="AE37" s="86"/>
      <c r="AF37" s="87"/>
      <c r="AG37" s="86"/>
      <c r="AH37" s="87"/>
    </row>
    <row r="38" spans="1:34" ht="46.5" customHeight="1">
      <c r="A38" s="31" t="s">
        <v>58</v>
      </c>
      <c r="B38" s="45" t="s">
        <v>56</v>
      </c>
      <c r="C38" s="90"/>
      <c r="D38" s="85"/>
      <c r="E38" s="4">
        <f t="shared" si="6"/>
        <v>0</v>
      </c>
      <c r="F38" s="3">
        <f t="shared" si="0"/>
        <v>0</v>
      </c>
      <c r="G38" s="27">
        <f t="shared" si="2"/>
        <v>0</v>
      </c>
      <c r="H38" s="28">
        <f t="shared" si="3"/>
        <v>0</v>
      </c>
      <c r="I38" s="88"/>
      <c r="J38" s="85"/>
      <c r="K38" s="88"/>
      <c r="L38" s="85"/>
      <c r="M38" s="88"/>
      <c r="N38" s="85"/>
      <c r="O38" s="88"/>
      <c r="P38" s="85"/>
      <c r="Q38" s="88"/>
      <c r="R38" s="85"/>
      <c r="S38" s="27">
        <f t="shared" si="4"/>
        <v>0</v>
      </c>
      <c r="T38" s="28">
        <f t="shared" si="5"/>
        <v>0</v>
      </c>
      <c r="U38" s="88"/>
      <c r="V38" s="85"/>
      <c r="W38" s="88"/>
      <c r="X38" s="85"/>
      <c r="Y38" s="88"/>
      <c r="Z38" s="85"/>
      <c r="AA38" s="88"/>
      <c r="AB38" s="85"/>
      <c r="AC38" s="88"/>
      <c r="AD38" s="85"/>
      <c r="AE38" s="88"/>
      <c r="AF38" s="85"/>
      <c r="AG38" s="88"/>
      <c r="AH38" s="85"/>
    </row>
    <row r="39" spans="1:34" ht="75">
      <c r="A39" s="31" t="s">
        <v>59</v>
      </c>
      <c r="B39" s="45" t="s">
        <v>57</v>
      </c>
      <c r="C39" s="90"/>
      <c r="D39" s="85"/>
      <c r="E39" s="4">
        <f t="shared" si="6"/>
        <v>0</v>
      </c>
      <c r="F39" s="3">
        <f t="shared" si="0"/>
        <v>0</v>
      </c>
      <c r="G39" s="27">
        <f t="shared" si="2"/>
        <v>0</v>
      </c>
      <c r="H39" s="28">
        <f t="shared" si="3"/>
        <v>0</v>
      </c>
      <c r="I39" s="88"/>
      <c r="J39" s="85"/>
      <c r="K39" s="88"/>
      <c r="L39" s="85"/>
      <c r="M39" s="88"/>
      <c r="N39" s="85"/>
      <c r="O39" s="88"/>
      <c r="P39" s="85"/>
      <c r="Q39" s="88"/>
      <c r="R39" s="85"/>
      <c r="S39" s="27">
        <f t="shared" si="4"/>
        <v>0</v>
      </c>
      <c r="T39" s="28">
        <f t="shared" si="5"/>
        <v>0</v>
      </c>
      <c r="U39" s="88"/>
      <c r="V39" s="85"/>
      <c r="W39" s="88"/>
      <c r="X39" s="85"/>
      <c r="Y39" s="88"/>
      <c r="Z39" s="85"/>
      <c r="AA39" s="88"/>
      <c r="AB39" s="85"/>
      <c r="AC39" s="88"/>
      <c r="AD39" s="85"/>
      <c r="AE39" s="88"/>
      <c r="AF39" s="85"/>
      <c r="AG39" s="88"/>
      <c r="AH39" s="85"/>
    </row>
    <row r="40" spans="1:34" ht="18.75">
      <c r="A40" s="33">
        <v>8</v>
      </c>
      <c r="B40" s="34" t="s">
        <v>60</v>
      </c>
      <c r="C40" s="86"/>
      <c r="D40" s="89"/>
      <c r="E40" s="4">
        <f t="shared" si="6"/>
        <v>0</v>
      </c>
      <c r="F40" s="3">
        <f t="shared" si="0"/>
        <v>0</v>
      </c>
      <c r="G40" s="27">
        <f t="shared" si="2"/>
        <v>0</v>
      </c>
      <c r="H40" s="28">
        <f t="shared" si="3"/>
        <v>0</v>
      </c>
      <c r="I40" s="86"/>
      <c r="J40" s="87"/>
      <c r="K40" s="86"/>
      <c r="L40" s="87"/>
      <c r="M40" s="86"/>
      <c r="N40" s="87"/>
      <c r="O40" s="86"/>
      <c r="P40" s="87"/>
      <c r="Q40" s="86"/>
      <c r="R40" s="87"/>
      <c r="S40" s="27">
        <f t="shared" si="4"/>
        <v>0</v>
      </c>
      <c r="T40" s="28">
        <f t="shared" si="5"/>
        <v>0</v>
      </c>
      <c r="U40" s="86"/>
      <c r="V40" s="87"/>
      <c r="W40" s="86"/>
      <c r="X40" s="87"/>
      <c r="Y40" s="86"/>
      <c r="Z40" s="87"/>
      <c r="AA40" s="86"/>
      <c r="AB40" s="87"/>
      <c r="AC40" s="86"/>
      <c r="AD40" s="87"/>
      <c r="AE40" s="86"/>
      <c r="AF40" s="87"/>
      <c r="AG40" s="86"/>
      <c r="AH40" s="87"/>
    </row>
    <row r="41" spans="1:34" ht="113.25" customHeight="1">
      <c r="A41" s="31" t="s">
        <v>61</v>
      </c>
      <c r="B41" s="37" t="s">
        <v>86</v>
      </c>
      <c r="C41" s="88"/>
      <c r="D41" s="85"/>
      <c r="E41" s="4">
        <f t="shared" si="6"/>
        <v>0</v>
      </c>
      <c r="F41" s="3">
        <f t="shared" si="0"/>
        <v>0</v>
      </c>
      <c r="G41" s="27">
        <f t="shared" si="2"/>
        <v>0</v>
      </c>
      <c r="H41" s="28">
        <f t="shared" si="3"/>
        <v>0</v>
      </c>
      <c r="I41" s="88"/>
      <c r="J41" s="85"/>
      <c r="K41" s="88"/>
      <c r="L41" s="85"/>
      <c r="M41" s="88"/>
      <c r="N41" s="85"/>
      <c r="O41" s="88"/>
      <c r="P41" s="85"/>
      <c r="Q41" s="88"/>
      <c r="R41" s="85"/>
      <c r="S41" s="27">
        <f t="shared" si="4"/>
        <v>0</v>
      </c>
      <c r="T41" s="28">
        <f t="shared" si="5"/>
        <v>0</v>
      </c>
      <c r="U41" s="88"/>
      <c r="V41" s="85"/>
      <c r="W41" s="88"/>
      <c r="X41" s="85"/>
      <c r="Y41" s="88"/>
      <c r="Z41" s="85"/>
      <c r="AA41" s="88"/>
      <c r="AB41" s="85"/>
      <c r="AC41" s="88"/>
      <c r="AD41" s="85"/>
      <c r="AE41" s="88"/>
      <c r="AF41" s="85"/>
      <c r="AG41" s="88"/>
      <c r="AH41" s="85"/>
    </row>
    <row r="42" spans="1:34" ht="118.5" customHeight="1">
      <c r="A42" s="33">
        <v>9</v>
      </c>
      <c r="B42" s="42" t="s">
        <v>112</v>
      </c>
      <c r="C42" s="86"/>
      <c r="D42" s="89"/>
      <c r="E42" s="4">
        <f t="shared" si="6"/>
        <v>0</v>
      </c>
      <c r="F42" s="3">
        <f t="shared" si="0"/>
        <v>0</v>
      </c>
      <c r="G42" s="27">
        <f t="shared" si="2"/>
        <v>0</v>
      </c>
      <c r="H42" s="28">
        <f t="shared" si="3"/>
        <v>0</v>
      </c>
      <c r="I42" s="86"/>
      <c r="J42" s="87"/>
      <c r="K42" s="86"/>
      <c r="L42" s="87"/>
      <c r="M42" s="86"/>
      <c r="N42" s="87"/>
      <c r="O42" s="86"/>
      <c r="P42" s="87"/>
      <c r="Q42" s="86"/>
      <c r="R42" s="87"/>
      <c r="S42" s="27">
        <f t="shared" si="4"/>
        <v>0</v>
      </c>
      <c r="T42" s="28">
        <f t="shared" si="5"/>
        <v>0</v>
      </c>
      <c r="U42" s="86"/>
      <c r="V42" s="87"/>
      <c r="W42" s="86"/>
      <c r="X42" s="87"/>
      <c r="Y42" s="86"/>
      <c r="Z42" s="87"/>
      <c r="AA42" s="86"/>
      <c r="AB42" s="87"/>
      <c r="AC42" s="86"/>
      <c r="AD42" s="87"/>
      <c r="AE42" s="86"/>
      <c r="AF42" s="87"/>
      <c r="AG42" s="86"/>
      <c r="AH42" s="87"/>
    </row>
    <row r="43" spans="1:34" ht="71.25" customHeight="1">
      <c r="A43" s="33">
        <v>10</v>
      </c>
      <c r="B43" s="34" t="s">
        <v>95</v>
      </c>
      <c r="C43" s="86"/>
      <c r="D43" s="87"/>
      <c r="E43" s="4">
        <f t="shared" si="6"/>
        <v>0</v>
      </c>
      <c r="F43" s="3">
        <f t="shared" si="0"/>
        <v>0</v>
      </c>
      <c r="G43" s="27">
        <f t="shared" si="2"/>
        <v>0</v>
      </c>
      <c r="H43" s="28">
        <f t="shared" si="3"/>
        <v>0</v>
      </c>
      <c r="I43" s="86"/>
      <c r="J43" s="87"/>
      <c r="K43" s="86"/>
      <c r="L43" s="87"/>
      <c r="M43" s="86"/>
      <c r="N43" s="87"/>
      <c r="O43" s="86"/>
      <c r="P43" s="87"/>
      <c r="Q43" s="86"/>
      <c r="R43" s="87"/>
      <c r="S43" s="27">
        <f t="shared" si="4"/>
        <v>0</v>
      </c>
      <c r="T43" s="28">
        <f t="shared" si="5"/>
        <v>0</v>
      </c>
      <c r="U43" s="86"/>
      <c r="V43" s="87"/>
      <c r="W43" s="86"/>
      <c r="X43" s="87"/>
      <c r="Y43" s="86"/>
      <c r="Z43" s="87"/>
      <c r="AA43" s="86"/>
      <c r="AB43" s="87"/>
      <c r="AC43" s="86"/>
      <c r="AD43" s="87"/>
      <c r="AE43" s="86"/>
      <c r="AF43" s="87"/>
      <c r="AG43" s="86"/>
      <c r="AH43" s="87"/>
    </row>
    <row r="44" spans="1:34" ht="48" customHeight="1">
      <c r="A44" s="46">
        <v>43110</v>
      </c>
      <c r="B44" s="47" t="s">
        <v>62</v>
      </c>
      <c r="C44" s="88"/>
      <c r="D44" s="85"/>
      <c r="E44" s="4">
        <f t="shared" si="6"/>
        <v>0</v>
      </c>
      <c r="F44" s="3">
        <f t="shared" si="0"/>
        <v>0</v>
      </c>
      <c r="G44" s="27">
        <f t="shared" si="2"/>
        <v>0</v>
      </c>
      <c r="H44" s="28">
        <f t="shared" si="3"/>
        <v>0</v>
      </c>
      <c r="I44" s="88"/>
      <c r="J44" s="85"/>
      <c r="K44" s="88"/>
      <c r="L44" s="85"/>
      <c r="M44" s="88"/>
      <c r="N44" s="85"/>
      <c r="O44" s="88"/>
      <c r="P44" s="85"/>
      <c r="Q44" s="88"/>
      <c r="R44" s="85"/>
      <c r="S44" s="27">
        <f t="shared" si="4"/>
        <v>0</v>
      </c>
      <c r="T44" s="28">
        <f t="shared" si="5"/>
        <v>0</v>
      </c>
      <c r="U44" s="88"/>
      <c r="V44" s="85"/>
      <c r="W44" s="88"/>
      <c r="X44" s="85"/>
      <c r="Y44" s="88"/>
      <c r="Z44" s="85"/>
      <c r="AA44" s="88"/>
      <c r="AB44" s="85"/>
      <c r="AC44" s="88"/>
      <c r="AD44" s="85"/>
      <c r="AE44" s="88"/>
      <c r="AF44" s="85"/>
      <c r="AG44" s="88"/>
      <c r="AH44" s="85"/>
    </row>
    <row r="45" spans="1:34" ht="18.75">
      <c r="A45" s="46">
        <v>43141</v>
      </c>
      <c r="B45" s="47" t="s">
        <v>63</v>
      </c>
      <c r="C45" s="88"/>
      <c r="D45" s="85"/>
      <c r="E45" s="4">
        <f t="shared" si="6"/>
        <v>0</v>
      </c>
      <c r="F45" s="3">
        <f t="shared" si="0"/>
        <v>0</v>
      </c>
      <c r="G45" s="27">
        <f t="shared" si="2"/>
        <v>0</v>
      </c>
      <c r="H45" s="28">
        <f t="shared" si="3"/>
        <v>0</v>
      </c>
      <c r="I45" s="88"/>
      <c r="J45" s="85"/>
      <c r="K45" s="88"/>
      <c r="L45" s="85"/>
      <c r="M45" s="88"/>
      <c r="N45" s="85"/>
      <c r="O45" s="88"/>
      <c r="P45" s="85"/>
      <c r="Q45" s="88"/>
      <c r="R45" s="85"/>
      <c r="S45" s="27">
        <f t="shared" si="4"/>
        <v>0</v>
      </c>
      <c r="T45" s="28">
        <f t="shared" si="5"/>
        <v>0</v>
      </c>
      <c r="U45" s="88"/>
      <c r="V45" s="85"/>
      <c r="W45" s="88"/>
      <c r="X45" s="85"/>
      <c r="Y45" s="88"/>
      <c r="Z45" s="85"/>
      <c r="AA45" s="88"/>
      <c r="AB45" s="85"/>
      <c r="AC45" s="88"/>
      <c r="AD45" s="85"/>
      <c r="AE45" s="88"/>
      <c r="AF45" s="85"/>
      <c r="AG45" s="88"/>
      <c r="AH45" s="85"/>
    </row>
    <row r="46" spans="1:34" ht="63" customHeight="1">
      <c r="A46" s="46">
        <v>43169</v>
      </c>
      <c r="B46" s="47" t="s">
        <v>87</v>
      </c>
      <c r="C46" s="88"/>
      <c r="D46" s="85"/>
      <c r="E46" s="4">
        <f t="shared" si="6"/>
        <v>0</v>
      </c>
      <c r="F46" s="3">
        <f t="shared" si="0"/>
        <v>0</v>
      </c>
      <c r="G46" s="38">
        <f t="shared" si="2"/>
        <v>0</v>
      </c>
      <c r="H46" s="39">
        <f t="shared" si="3"/>
        <v>0</v>
      </c>
      <c r="I46" s="88"/>
      <c r="J46" s="85"/>
      <c r="K46" s="88"/>
      <c r="L46" s="85"/>
      <c r="M46" s="88"/>
      <c r="N46" s="85"/>
      <c r="O46" s="88"/>
      <c r="P46" s="85"/>
      <c r="Q46" s="88"/>
      <c r="R46" s="85"/>
      <c r="S46" s="38">
        <f t="shared" si="4"/>
        <v>0</v>
      </c>
      <c r="T46" s="39">
        <f t="shared" si="5"/>
        <v>0</v>
      </c>
      <c r="U46" s="88"/>
      <c r="V46" s="85"/>
      <c r="W46" s="88"/>
      <c r="X46" s="85"/>
      <c r="Y46" s="88"/>
      <c r="Z46" s="85"/>
      <c r="AA46" s="88"/>
      <c r="AB46" s="85"/>
      <c r="AC46" s="88"/>
      <c r="AD46" s="85"/>
      <c r="AE46" s="88"/>
      <c r="AF46" s="85"/>
      <c r="AG46" s="88"/>
      <c r="AH46" s="85"/>
    </row>
    <row r="47" spans="1:34" ht="60" customHeight="1">
      <c r="A47" s="41">
        <v>11</v>
      </c>
      <c r="B47" s="42" t="s">
        <v>78</v>
      </c>
      <c r="C47" s="86"/>
      <c r="D47" s="87"/>
      <c r="E47" s="4">
        <f t="shared" si="6"/>
        <v>0</v>
      </c>
      <c r="F47" s="3">
        <f t="shared" si="0"/>
        <v>0</v>
      </c>
      <c r="G47" s="38">
        <f t="shared" si="2"/>
        <v>0</v>
      </c>
      <c r="H47" s="39">
        <f t="shared" si="3"/>
        <v>0</v>
      </c>
      <c r="I47" s="86"/>
      <c r="J47" s="87"/>
      <c r="K47" s="86"/>
      <c r="L47" s="87"/>
      <c r="M47" s="86"/>
      <c r="N47" s="87"/>
      <c r="O47" s="86"/>
      <c r="P47" s="87"/>
      <c r="Q47" s="86"/>
      <c r="R47" s="87"/>
      <c r="S47" s="38">
        <f t="shared" si="4"/>
        <v>0</v>
      </c>
      <c r="T47" s="39">
        <f t="shared" si="5"/>
        <v>0</v>
      </c>
      <c r="U47" s="86"/>
      <c r="V47" s="87"/>
      <c r="W47" s="86"/>
      <c r="X47" s="87"/>
      <c r="Y47" s="86"/>
      <c r="Z47" s="87"/>
      <c r="AA47" s="86"/>
      <c r="AB47" s="87"/>
      <c r="AC47" s="86"/>
      <c r="AD47" s="87"/>
      <c r="AE47" s="86"/>
      <c r="AF47" s="87"/>
      <c r="AG47" s="86"/>
      <c r="AH47" s="87"/>
    </row>
    <row r="48" spans="1:34" ht="55.5" customHeight="1">
      <c r="A48" s="48">
        <v>43111</v>
      </c>
      <c r="B48" s="49" t="s">
        <v>64</v>
      </c>
      <c r="C48" s="92"/>
      <c r="D48" s="93"/>
      <c r="E48" s="4">
        <f t="shared" si="6"/>
        <v>0</v>
      </c>
      <c r="F48" s="3">
        <f t="shared" si="0"/>
        <v>0</v>
      </c>
      <c r="G48" s="38">
        <f t="shared" si="2"/>
        <v>0</v>
      </c>
      <c r="H48" s="39">
        <f t="shared" si="3"/>
        <v>0</v>
      </c>
      <c r="I48" s="92"/>
      <c r="J48" s="101"/>
      <c r="K48" s="92"/>
      <c r="L48" s="101"/>
      <c r="M48" s="92"/>
      <c r="N48" s="101"/>
      <c r="O48" s="92"/>
      <c r="P48" s="101"/>
      <c r="Q48" s="92"/>
      <c r="R48" s="101"/>
      <c r="S48" s="38">
        <f t="shared" si="4"/>
        <v>0</v>
      </c>
      <c r="T48" s="39">
        <f t="shared" si="5"/>
        <v>0</v>
      </c>
      <c r="U48" s="92"/>
      <c r="V48" s="101"/>
      <c r="W48" s="92"/>
      <c r="X48" s="101"/>
      <c r="Y48" s="92"/>
      <c r="Z48" s="101"/>
      <c r="AA48" s="92"/>
      <c r="AB48" s="101"/>
      <c r="AC48" s="92"/>
      <c r="AD48" s="101"/>
      <c r="AE48" s="92"/>
      <c r="AF48" s="101"/>
      <c r="AG48" s="92"/>
      <c r="AH48" s="101"/>
    </row>
    <row r="49" spans="1:34" ht="33.75" customHeight="1">
      <c r="A49" s="48">
        <v>43142</v>
      </c>
      <c r="B49" s="49" t="s">
        <v>65</v>
      </c>
      <c r="C49" s="88"/>
      <c r="D49" s="85"/>
      <c r="E49" s="4">
        <f t="shared" si="6"/>
        <v>0</v>
      </c>
      <c r="F49" s="3">
        <f t="shared" si="0"/>
        <v>0</v>
      </c>
      <c r="G49" s="38">
        <f t="shared" si="2"/>
        <v>0</v>
      </c>
      <c r="H49" s="39">
        <f t="shared" si="3"/>
        <v>0</v>
      </c>
      <c r="I49" s="88"/>
      <c r="J49" s="85"/>
      <c r="K49" s="88"/>
      <c r="L49" s="85"/>
      <c r="M49" s="88"/>
      <c r="N49" s="85"/>
      <c r="O49" s="88"/>
      <c r="P49" s="85"/>
      <c r="Q49" s="88"/>
      <c r="R49" s="85"/>
      <c r="S49" s="38">
        <f t="shared" si="4"/>
        <v>0</v>
      </c>
      <c r="T49" s="39">
        <f t="shared" si="5"/>
        <v>0</v>
      </c>
      <c r="U49" s="88"/>
      <c r="V49" s="85"/>
      <c r="W49" s="88"/>
      <c r="X49" s="85"/>
      <c r="Y49" s="88"/>
      <c r="Z49" s="85"/>
      <c r="AA49" s="88"/>
      <c r="AB49" s="85"/>
      <c r="AC49" s="88"/>
      <c r="AD49" s="85"/>
      <c r="AE49" s="88"/>
      <c r="AF49" s="85"/>
      <c r="AG49" s="88"/>
      <c r="AH49" s="85"/>
    </row>
    <row r="50" spans="1:34" ht="37.5">
      <c r="A50" s="41">
        <v>12</v>
      </c>
      <c r="B50" s="42" t="s">
        <v>66</v>
      </c>
      <c r="C50" s="86"/>
      <c r="D50" s="87"/>
      <c r="E50" s="4">
        <f t="shared" si="6"/>
        <v>0</v>
      </c>
      <c r="F50" s="3">
        <f t="shared" si="0"/>
        <v>0</v>
      </c>
      <c r="G50" s="38">
        <f>I50+K50+M50+O50+Q50</f>
        <v>0</v>
      </c>
      <c r="H50" s="39">
        <f>J50+L50+N50+P50+R50</f>
        <v>0</v>
      </c>
      <c r="I50" s="86"/>
      <c r="J50" s="87"/>
      <c r="K50" s="86"/>
      <c r="L50" s="87"/>
      <c r="M50" s="86"/>
      <c r="N50" s="87"/>
      <c r="O50" s="86"/>
      <c r="P50" s="87"/>
      <c r="Q50" s="86"/>
      <c r="R50" s="87"/>
      <c r="S50" s="38">
        <f t="shared" si="4"/>
        <v>0</v>
      </c>
      <c r="T50" s="39">
        <f t="shared" si="5"/>
        <v>0</v>
      </c>
      <c r="U50" s="86"/>
      <c r="V50" s="87"/>
      <c r="W50" s="86"/>
      <c r="X50" s="87"/>
      <c r="Y50" s="86"/>
      <c r="Z50" s="87"/>
      <c r="AA50" s="86"/>
      <c r="AB50" s="87"/>
      <c r="AC50" s="86"/>
      <c r="AD50" s="87"/>
      <c r="AE50" s="86"/>
      <c r="AF50" s="87"/>
      <c r="AG50" s="86"/>
      <c r="AH50" s="87"/>
    </row>
    <row r="51" spans="1:34" ht="75">
      <c r="A51" s="48">
        <v>43112</v>
      </c>
      <c r="B51" s="49" t="s">
        <v>76</v>
      </c>
      <c r="C51" s="88"/>
      <c r="D51" s="85"/>
      <c r="E51" s="4">
        <f t="shared" si="6"/>
        <v>0</v>
      </c>
      <c r="F51" s="3">
        <f t="shared" si="0"/>
        <v>0</v>
      </c>
      <c r="G51" s="38">
        <f t="shared" si="2"/>
        <v>0</v>
      </c>
      <c r="H51" s="39">
        <f t="shared" si="3"/>
        <v>0</v>
      </c>
      <c r="I51" s="88"/>
      <c r="J51" s="85"/>
      <c r="K51" s="88"/>
      <c r="L51" s="85"/>
      <c r="M51" s="88"/>
      <c r="N51" s="85"/>
      <c r="O51" s="88"/>
      <c r="P51" s="85"/>
      <c r="Q51" s="88"/>
      <c r="R51" s="85"/>
      <c r="S51" s="38">
        <f t="shared" si="4"/>
        <v>0</v>
      </c>
      <c r="T51" s="39">
        <f t="shared" si="5"/>
        <v>0</v>
      </c>
      <c r="U51" s="88"/>
      <c r="V51" s="85"/>
      <c r="W51" s="88"/>
      <c r="X51" s="85"/>
      <c r="Y51" s="88"/>
      <c r="Z51" s="85"/>
      <c r="AA51" s="88"/>
      <c r="AB51" s="85"/>
      <c r="AC51" s="88"/>
      <c r="AD51" s="85"/>
      <c r="AE51" s="88"/>
      <c r="AF51" s="85"/>
      <c r="AG51" s="88"/>
      <c r="AH51" s="85"/>
    </row>
    <row r="52" spans="1:34" s="52" customFormat="1" ht="120.75" customHeight="1">
      <c r="A52" s="50">
        <v>13</v>
      </c>
      <c r="B52" s="51" t="s">
        <v>67</v>
      </c>
      <c r="C52" s="86"/>
      <c r="D52" s="87"/>
      <c r="E52" s="4">
        <f t="shared" si="6"/>
        <v>0</v>
      </c>
      <c r="F52" s="3">
        <f t="shared" si="0"/>
        <v>0</v>
      </c>
      <c r="G52" s="38">
        <f t="shared" si="2"/>
        <v>0</v>
      </c>
      <c r="H52" s="39">
        <f t="shared" si="3"/>
        <v>0</v>
      </c>
      <c r="I52" s="86"/>
      <c r="J52" s="87"/>
      <c r="K52" s="86"/>
      <c r="L52" s="87"/>
      <c r="M52" s="86"/>
      <c r="N52" s="87"/>
      <c r="O52" s="86"/>
      <c r="P52" s="87"/>
      <c r="Q52" s="86"/>
      <c r="R52" s="87"/>
      <c r="S52" s="38">
        <f t="shared" si="4"/>
        <v>0</v>
      </c>
      <c r="T52" s="39">
        <f t="shared" si="5"/>
        <v>0</v>
      </c>
      <c r="U52" s="86"/>
      <c r="V52" s="87"/>
      <c r="W52" s="86"/>
      <c r="X52" s="87"/>
      <c r="Y52" s="86"/>
      <c r="Z52" s="87"/>
      <c r="AA52" s="86"/>
      <c r="AB52" s="87"/>
      <c r="AC52" s="86"/>
      <c r="AD52" s="87"/>
      <c r="AE52" s="86"/>
      <c r="AF52" s="87"/>
      <c r="AG52" s="86"/>
      <c r="AH52" s="87"/>
    </row>
    <row r="53" spans="1:34" ht="84.75" customHeight="1">
      <c r="A53" s="41">
        <v>14</v>
      </c>
      <c r="B53" s="53" t="s">
        <v>106</v>
      </c>
      <c r="C53" s="86"/>
      <c r="D53" s="87"/>
      <c r="E53" s="4">
        <f t="shared" si="6"/>
        <v>0</v>
      </c>
      <c r="F53" s="3">
        <f t="shared" si="0"/>
        <v>0</v>
      </c>
      <c r="G53" s="38">
        <f t="shared" si="2"/>
        <v>0</v>
      </c>
      <c r="H53" s="39">
        <f t="shared" si="3"/>
        <v>0</v>
      </c>
      <c r="I53" s="86"/>
      <c r="J53" s="87"/>
      <c r="K53" s="86"/>
      <c r="L53" s="87"/>
      <c r="M53" s="86"/>
      <c r="N53" s="87"/>
      <c r="O53" s="86"/>
      <c r="P53" s="87"/>
      <c r="Q53" s="86"/>
      <c r="R53" s="87"/>
      <c r="S53" s="38">
        <f t="shared" si="4"/>
        <v>0</v>
      </c>
      <c r="T53" s="39">
        <f t="shared" si="5"/>
        <v>0</v>
      </c>
      <c r="U53" s="86"/>
      <c r="V53" s="87"/>
      <c r="W53" s="86"/>
      <c r="X53" s="87"/>
      <c r="Y53" s="86"/>
      <c r="Z53" s="87"/>
      <c r="AA53" s="86"/>
      <c r="AB53" s="87"/>
      <c r="AC53" s="86"/>
      <c r="AD53" s="87"/>
      <c r="AE53" s="86"/>
      <c r="AF53" s="87"/>
      <c r="AG53" s="86"/>
      <c r="AH53" s="87"/>
    </row>
    <row r="54" spans="1:34" ht="132">
      <c r="A54" s="102" t="s">
        <v>98</v>
      </c>
      <c r="B54" s="103" t="s">
        <v>99</v>
      </c>
      <c r="C54" s="104"/>
      <c r="D54" s="105"/>
      <c r="E54" s="106">
        <f t="shared" si="6"/>
        <v>0</v>
      </c>
      <c r="F54" s="107">
        <f t="shared" si="0"/>
        <v>0</v>
      </c>
      <c r="G54" s="108">
        <f t="shared" si="2"/>
        <v>0</v>
      </c>
      <c r="H54" s="109">
        <f t="shared" si="3"/>
        <v>0</v>
      </c>
      <c r="I54" s="110"/>
      <c r="J54" s="105"/>
      <c r="K54" s="110"/>
      <c r="L54" s="105"/>
      <c r="M54" s="110"/>
      <c r="N54" s="105"/>
      <c r="O54" s="110"/>
      <c r="P54" s="105"/>
      <c r="Q54" s="110"/>
      <c r="R54" s="105"/>
      <c r="S54" s="108">
        <f t="shared" si="4"/>
        <v>0</v>
      </c>
      <c r="T54" s="109">
        <f t="shared" si="5"/>
        <v>0</v>
      </c>
      <c r="U54" s="110"/>
      <c r="V54" s="105"/>
      <c r="W54" s="110"/>
      <c r="X54" s="105"/>
      <c r="Y54" s="110"/>
      <c r="Z54" s="105"/>
      <c r="AA54" s="110"/>
      <c r="AB54" s="105"/>
      <c r="AC54" s="110"/>
      <c r="AD54" s="105"/>
      <c r="AE54" s="110"/>
      <c r="AF54" s="105"/>
      <c r="AG54" s="110"/>
      <c r="AH54" s="105"/>
    </row>
    <row r="55" spans="1:34" ht="75" customHeight="1">
      <c r="A55" s="41">
        <v>15</v>
      </c>
      <c r="B55" s="42" t="s">
        <v>88</v>
      </c>
      <c r="C55" s="94"/>
      <c r="D55" s="87"/>
      <c r="E55" s="4">
        <f t="shared" si="6"/>
        <v>0</v>
      </c>
      <c r="F55" s="3">
        <f t="shared" si="0"/>
        <v>0</v>
      </c>
      <c r="G55" s="27">
        <f t="shared" si="2"/>
        <v>0</v>
      </c>
      <c r="H55" s="28">
        <f t="shared" si="3"/>
        <v>0</v>
      </c>
      <c r="I55" s="86"/>
      <c r="J55" s="87"/>
      <c r="K55" s="86"/>
      <c r="L55" s="87"/>
      <c r="M55" s="86"/>
      <c r="N55" s="87"/>
      <c r="O55" s="86"/>
      <c r="P55" s="87"/>
      <c r="Q55" s="86"/>
      <c r="R55" s="87"/>
      <c r="S55" s="27">
        <f t="shared" si="4"/>
        <v>0</v>
      </c>
      <c r="T55" s="28">
        <f t="shared" si="5"/>
        <v>0</v>
      </c>
      <c r="U55" s="86"/>
      <c r="V55" s="87"/>
      <c r="W55" s="86"/>
      <c r="X55" s="87"/>
      <c r="Y55" s="86"/>
      <c r="Z55" s="87"/>
      <c r="AA55" s="86"/>
      <c r="AB55" s="87"/>
      <c r="AC55" s="86"/>
      <c r="AD55" s="87"/>
      <c r="AE55" s="86"/>
      <c r="AF55" s="87"/>
      <c r="AG55" s="86"/>
      <c r="AH55" s="87"/>
    </row>
    <row r="56" spans="1:34" ht="61.5" customHeight="1">
      <c r="A56" s="41">
        <v>16</v>
      </c>
      <c r="B56" s="42" t="s">
        <v>110</v>
      </c>
      <c r="C56" s="94"/>
      <c r="D56" s="87"/>
      <c r="E56" s="4">
        <f t="shared" si="6"/>
        <v>0</v>
      </c>
      <c r="F56" s="3">
        <f t="shared" si="0"/>
        <v>0</v>
      </c>
      <c r="G56" s="27">
        <f t="shared" si="2"/>
        <v>0</v>
      </c>
      <c r="H56" s="28">
        <f t="shared" si="3"/>
        <v>0</v>
      </c>
      <c r="I56" s="86"/>
      <c r="J56" s="87"/>
      <c r="K56" s="86"/>
      <c r="L56" s="87"/>
      <c r="M56" s="86"/>
      <c r="N56" s="87"/>
      <c r="O56" s="86"/>
      <c r="P56" s="87"/>
      <c r="Q56" s="86"/>
      <c r="R56" s="87"/>
      <c r="S56" s="27">
        <f t="shared" si="4"/>
        <v>0</v>
      </c>
      <c r="T56" s="28">
        <f t="shared" si="5"/>
        <v>0</v>
      </c>
      <c r="U56" s="86"/>
      <c r="V56" s="87"/>
      <c r="W56" s="86"/>
      <c r="X56" s="87"/>
      <c r="Y56" s="86"/>
      <c r="Z56" s="87"/>
      <c r="AA56" s="86"/>
      <c r="AB56" s="87"/>
      <c r="AC56" s="86"/>
      <c r="AD56" s="87"/>
      <c r="AE56" s="86"/>
      <c r="AF56" s="87"/>
      <c r="AG56" s="86"/>
      <c r="AH56" s="87"/>
    </row>
    <row r="57" spans="1:34" ht="77.25" customHeight="1">
      <c r="A57" s="41">
        <v>17</v>
      </c>
      <c r="B57" s="42" t="s">
        <v>68</v>
      </c>
      <c r="C57" s="94"/>
      <c r="D57" s="87"/>
      <c r="E57" s="4">
        <f t="shared" si="6"/>
        <v>0</v>
      </c>
      <c r="F57" s="3">
        <f t="shared" si="0"/>
        <v>0</v>
      </c>
      <c r="G57" s="27">
        <f t="shared" si="2"/>
        <v>0</v>
      </c>
      <c r="H57" s="28">
        <f t="shared" si="3"/>
        <v>0</v>
      </c>
      <c r="I57" s="86"/>
      <c r="J57" s="87"/>
      <c r="K57" s="86"/>
      <c r="L57" s="87"/>
      <c r="M57" s="86"/>
      <c r="N57" s="87"/>
      <c r="O57" s="86"/>
      <c r="P57" s="87"/>
      <c r="Q57" s="86"/>
      <c r="R57" s="87"/>
      <c r="S57" s="27">
        <f t="shared" si="4"/>
        <v>0</v>
      </c>
      <c r="T57" s="28">
        <f t="shared" si="5"/>
        <v>0</v>
      </c>
      <c r="U57" s="86"/>
      <c r="V57" s="87"/>
      <c r="W57" s="86"/>
      <c r="X57" s="87"/>
      <c r="Y57" s="86"/>
      <c r="Z57" s="87"/>
      <c r="AA57" s="86"/>
      <c r="AB57" s="87"/>
      <c r="AC57" s="86"/>
      <c r="AD57" s="87"/>
      <c r="AE57" s="86"/>
      <c r="AF57" s="87"/>
      <c r="AG57" s="86"/>
      <c r="AH57" s="87"/>
    </row>
    <row r="58" spans="1:34" ht="120.75" customHeight="1">
      <c r="A58" s="54">
        <v>43482</v>
      </c>
      <c r="B58" s="45" t="s">
        <v>89</v>
      </c>
      <c r="C58" s="90"/>
      <c r="D58" s="85"/>
      <c r="E58" s="4">
        <f t="shared" si="6"/>
        <v>0</v>
      </c>
      <c r="F58" s="3">
        <f t="shared" si="0"/>
        <v>0</v>
      </c>
      <c r="G58" s="27">
        <f t="shared" si="2"/>
        <v>0</v>
      </c>
      <c r="H58" s="28">
        <f t="shared" si="3"/>
        <v>0</v>
      </c>
      <c r="I58" s="88"/>
      <c r="J58" s="85"/>
      <c r="K58" s="88"/>
      <c r="L58" s="85"/>
      <c r="M58" s="88"/>
      <c r="N58" s="85"/>
      <c r="O58" s="88"/>
      <c r="P58" s="85"/>
      <c r="Q58" s="88"/>
      <c r="R58" s="85"/>
      <c r="S58" s="27">
        <f t="shared" si="4"/>
        <v>0</v>
      </c>
      <c r="T58" s="28">
        <f t="shared" si="5"/>
        <v>0</v>
      </c>
      <c r="U58" s="88"/>
      <c r="V58" s="85"/>
      <c r="W58" s="88"/>
      <c r="X58" s="85"/>
      <c r="Y58" s="88"/>
      <c r="Z58" s="85"/>
      <c r="AA58" s="88"/>
      <c r="AB58" s="85"/>
      <c r="AC58" s="88"/>
      <c r="AD58" s="85"/>
      <c r="AE58" s="88"/>
      <c r="AF58" s="85"/>
      <c r="AG58" s="88"/>
      <c r="AH58" s="85"/>
    </row>
    <row r="59" spans="1:34" ht="170.25" customHeight="1">
      <c r="A59" s="54">
        <v>43513</v>
      </c>
      <c r="B59" s="45" t="s">
        <v>69</v>
      </c>
      <c r="C59" s="88"/>
      <c r="D59" s="85"/>
      <c r="E59" s="4">
        <f t="shared" si="6"/>
        <v>0</v>
      </c>
      <c r="F59" s="3">
        <f t="shared" si="0"/>
        <v>0</v>
      </c>
      <c r="G59" s="38">
        <f t="shared" si="2"/>
        <v>0</v>
      </c>
      <c r="H59" s="39">
        <f t="shared" si="3"/>
        <v>0</v>
      </c>
      <c r="I59" s="88"/>
      <c r="J59" s="85"/>
      <c r="K59" s="88"/>
      <c r="L59" s="85"/>
      <c r="M59" s="88"/>
      <c r="N59" s="85"/>
      <c r="O59" s="88"/>
      <c r="P59" s="85"/>
      <c r="Q59" s="88"/>
      <c r="R59" s="85"/>
      <c r="S59" s="38">
        <f t="shared" si="4"/>
        <v>0</v>
      </c>
      <c r="T59" s="39">
        <f t="shared" si="5"/>
        <v>0</v>
      </c>
      <c r="U59" s="88"/>
      <c r="V59" s="85"/>
      <c r="W59" s="88"/>
      <c r="X59" s="85"/>
      <c r="Y59" s="88"/>
      <c r="Z59" s="85"/>
      <c r="AA59" s="88"/>
      <c r="AB59" s="85"/>
      <c r="AC59" s="88"/>
      <c r="AD59" s="85"/>
      <c r="AE59" s="88"/>
      <c r="AF59" s="85"/>
      <c r="AG59" s="88"/>
      <c r="AH59" s="85"/>
    </row>
    <row r="60" spans="1:34" ht="64.5" customHeight="1">
      <c r="A60" s="54">
        <v>43541</v>
      </c>
      <c r="B60" s="45" t="s">
        <v>90</v>
      </c>
      <c r="C60" s="88"/>
      <c r="D60" s="85"/>
      <c r="E60" s="4">
        <f t="shared" si="6"/>
        <v>0</v>
      </c>
      <c r="F60" s="3">
        <f t="shared" si="0"/>
        <v>0</v>
      </c>
      <c r="G60" s="38">
        <f t="shared" si="2"/>
        <v>0</v>
      </c>
      <c r="H60" s="39">
        <f t="shared" si="3"/>
        <v>0</v>
      </c>
      <c r="I60" s="88"/>
      <c r="J60" s="85"/>
      <c r="K60" s="88"/>
      <c r="L60" s="85"/>
      <c r="M60" s="88"/>
      <c r="N60" s="85"/>
      <c r="O60" s="88"/>
      <c r="P60" s="85"/>
      <c r="Q60" s="88"/>
      <c r="R60" s="85"/>
      <c r="S60" s="38">
        <f t="shared" si="4"/>
        <v>0</v>
      </c>
      <c r="T60" s="39">
        <f t="shared" si="5"/>
        <v>0</v>
      </c>
      <c r="U60" s="88"/>
      <c r="V60" s="85"/>
      <c r="W60" s="88"/>
      <c r="X60" s="85"/>
      <c r="Y60" s="88"/>
      <c r="Z60" s="85"/>
      <c r="AA60" s="88"/>
      <c r="AB60" s="85"/>
      <c r="AC60" s="88"/>
      <c r="AD60" s="85"/>
      <c r="AE60" s="88"/>
      <c r="AF60" s="85"/>
      <c r="AG60" s="88"/>
      <c r="AH60" s="85"/>
    </row>
    <row r="61" spans="1:34" ht="82.9" customHeight="1">
      <c r="A61" s="54">
        <v>43572</v>
      </c>
      <c r="B61" s="45" t="s">
        <v>79</v>
      </c>
      <c r="C61" s="88"/>
      <c r="D61" s="85"/>
      <c r="E61" s="4">
        <f t="shared" si="6"/>
        <v>0</v>
      </c>
      <c r="F61" s="3">
        <f t="shared" si="0"/>
        <v>0</v>
      </c>
      <c r="G61" s="38">
        <f t="shared" si="2"/>
        <v>0</v>
      </c>
      <c r="H61" s="39">
        <f t="shared" si="3"/>
        <v>0</v>
      </c>
      <c r="I61" s="88"/>
      <c r="J61" s="85"/>
      <c r="K61" s="88"/>
      <c r="L61" s="85"/>
      <c r="M61" s="88"/>
      <c r="N61" s="85"/>
      <c r="O61" s="88"/>
      <c r="P61" s="85"/>
      <c r="Q61" s="88"/>
      <c r="R61" s="85"/>
      <c r="S61" s="38">
        <f t="shared" si="4"/>
        <v>0</v>
      </c>
      <c r="T61" s="39">
        <f t="shared" si="5"/>
        <v>0</v>
      </c>
      <c r="U61" s="88"/>
      <c r="V61" s="85"/>
      <c r="W61" s="88"/>
      <c r="X61" s="85"/>
      <c r="Y61" s="88"/>
      <c r="Z61" s="85"/>
      <c r="AA61" s="88"/>
      <c r="AB61" s="85"/>
      <c r="AC61" s="88"/>
      <c r="AD61" s="85"/>
      <c r="AE61" s="88"/>
      <c r="AF61" s="85"/>
      <c r="AG61" s="88"/>
      <c r="AH61" s="85"/>
    </row>
    <row r="62" spans="1:34" ht="18.75">
      <c r="A62" s="54">
        <v>43602</v>
      </c>
      <c r="B62" s="45" t="s">
        <v>70</v>
      </c>
      <c r="C62" s="88"/>
      <c r="D62" s="85"/>
      <c r="E62" s="4">
        <f t="shared" si="6"/>
        <v>0</v>
      </c>
      <c r="F62" s="3">
        <f t="shared" si="0"/>
        <v>0</v>
      </c>
      <c r="G62" s="38">
        <f t="shared" si="2"/>
        <v>0</v>
      </c>
      <c r="H62" s="39">
        <f t="shared" si="3"/>
        <v>0</v>
      </c>
      <c r="I62" s="88"/>
      <c r="J62" s="85"/>
      <c r="K62" s="88"/>
      <c r="L62" s="85"/>
      <c r="M62" s="88"/>
      <c r="N62" s="85"/>
      <c r="O62" s="88"/>
      <c r="P62" s="85"/>
      <c r="Q62" s="88"/>
      <c r="R62" s="85"/>
      <c r="S62" s="38">
        <f t="shared" si="4"/>
        <v>0</v>
      </c>
      <c r="T62" s="39">
        <f t="shared" si="5"/>
        <v>0</v>
      </c>
      <c r="U62" s="88"/>
      <c r="V62" s="85"/>
      <c r="W62" s="88"/>
      <c r="X62" s="85"/>
      <c r="Y62" s="88"/>
      <c r="Z62" s="85"/>
      <c r="AA62" s="88"/>
      <c r="AB62" s="85"/>
      <c r="AC62" s="88"/>
      <c r="AD62" s="85"/>
      <c r="AE62" s="88"/>
      <c r="AF62" s="85"/>
      <c r="AG62" s="88"/>
      <c r="AH62" s="85"/>
    </row>
    <row r="63" spans="1:34" ht="24.75" customHeight="1">
      <c r="A63" s="54">
        <v>43633</v>
      </c>
      <c r="B63" s="45" t="s">
        <v>71</v>
      </c>
      <c r="C63" s="88"/>
      <c r="D63" s="85"/>
      <c r="E63" s="4">
        <f t="shared" si="6"/>
        <v>0</v>
      </c>
      <c r="F63" s="3">
        <f t="shared" si="0"/>
        <v>0</v>
      </c>
      <c r="G63" s="38">
        <f t="shared" si="2"/>
        <v>0</v>
      </c>
      <c r="H63" s="39">
        <f t="shared" si="3"/>
        <v>0</v>
      </c>
      <c r="I63" s="88"/>
      <c r="J63" s="85"/>
      <c r="K63" s="88"/>
      <c r="L63" s="85"/>
      <c r="M63" s="88"/>
      <c r="N63" s="85"/>
      <c r="O63" s="88"/>
      <c r="P63" s="85"/>
      <c r="Q63" s="88"/>
      <c r="R63" s="85"/>
      <c r="S63" s="38">
        <f t="shared" si="4"/>
        <v>0</v>
      </c>
      <c r="T63" s="39">
        <f t="shared" si="5"/>
        <v>0</v>
      </c>
      <c r="U63" s="88"/>
      <c r="V63" s="85"/>
      <c r="W63" s="88"/>
      <c r="X63" s="85"/>
      <c r="Y63" s="88"/>
      <c r="Z63" s="85"/>
      <c r="AA63" s="88"/>
      <c r="AB63" s="85"/>
      <c r="AC63" s="88"/>
      <c r="AD63" s="85"/>
      <c r="AE63" s="88"/>
      <c r="AF63" s="85"/>
      <c r="AG63" s="88"/>
      <c r="AH63" s="85"/>
    </row>
    <row r="64" spans="1:34" ht="27.75" customHeight="1">
      <c r="A64" s="55">
        <v>18</v>
      </c>
      <c r="B64" s="26" t="s">
        <v>5</v>
      </c>
      <c r="C64" s="95"/>
      <c r="D64" s="96"/>
      <c r="E64" s="4">
        <f t="shared" si="6"/>
        <v>0</v>
      </c>
      <c r="F64" s="3">
        <f t="shared" si="0"/>
        <v>0</v>
      </c>
      <c r="G64" s="38">
        <f t="shared" si="2"/>
        <v>0</v>
      </c>
      <c r="H64" s="39">
        <f t="shared" si="3"/>
        <v>0</v>
      </c>
      <c r="I64" s="95"/>
      <c r="J64" s="96"/>
      <c r="K64" s="95"/>
      <c r="L64" s="96"/>
      <c r="M64" s="95"/>
      <c r="N64" s="96"/>
      <c r="O64" s="95"/>
      <c r="P64" s="96"/>
      <c r="Q64" s="95"/>
      <c r="R64" s="96"/>
      <c r="S64" s="38">
        <f t="shared" si="4"/>
        <v>0</v>
      </c>
      <c r="T64" s="39">
        <f t="shared" si="5"/>
        <v>0</v>
      </c>
      <c r="U64" s="95"/>
      <c r="V64" s="96"/>
      <c r="W64" s="95"/>
      <c r="X64" s="96"/>
      <c r="Y64" s="95"/>
      <c r="Z64" s="96"/>
      <c r="AA64" s="95"/>
      <c r="AB64" s="96"/>
      <c r="AC64" s="95"/>
      <c r="AD64" s="96"/>
      <c r="AE64" s="95"/>
      <c r="AF64" s="96"/>
      <c r="AG64" s="95"/>
      <c r="AH64" s="96"/>
    </row>
    <row r="65" spans="1:34" ht="30.75" customHeight="1">
      <c r="A65" s="56"/>
      <c r="B65" s="56" t="s">
        <v>101</v>
      </c>
      <c r="C65" s="2">
        <f>C14+C27+C57+C64</f>
        <v>0</v>
      </c>
      <c r="D65" s="1">
        <f>D14+D27+D57+D64</f>
        <v>0</v>
      </c>
      <c r="E65" s="4">
        <f t="shared" si="6"/>
        <v>0</v>
      </c>
      <c r="F65" s="3">
        <f t="shared" si="0"/>
        <v>0</v>
      </c>
      <c r="G65" s="38">
        <f t="shared" si="2"/>
        <v>0</v>
      </c>
      <c r="H65" s="39">
        <f t="shared" si="3"/>
        <v>0</v>
      </c>
      <c r="I65" s="2">
        <f t="shared" ref="I65:R65" si="9">I14+I27+I57+I64</f>
        <v>0</v>
      </c>
      <c r="J65" s="1">
        <f t="shared" si="9"/>
        <v>0</v>
      </c>
      <c r="K65" s="2">
        <f t="shared" si="9"/>
        <v>0</v>
      </c>
      <c r="L65" s="1">
        <f t="shared" si="9"/>
        <v>0</v>
      </c>
      <c r="M65" s="2">
        <f t="shared" si="9"/>
        <v>0</v>
      </c>
      <c r="N65" s="1">
        <f t="shared" si="9"/>
        <v>0</v>
      </c>
      <c r="O65" s="2">
        <f t="shared" si="9"/>
        <v>0</v>
      </c>
      <c r="P65" s="1">
        <f t="shared" si="9"/>
        <v>0</v>
      </c>
      <c r="Q65" s="2">
        <f t="shared" si="9"/>
        <v>0</v>
      </c>
      <c r="R65" s="1">
        <f t="shared" si="9"/>
        <v>0</v>
      </c>
      <c r="S65" s="38">
        <f t="shared" si="4"/>
        <v>0</v>
      </c>
      <c r="T65" s="39">
        <f t="shared" si="5"/>
        <v>0</v>
      </c>
      <c r="U65" s="2">
        <f t="shared" ref="U65:AH65" si="10">U14+U27+U57+U64</f>
        <v>0</v>
      </c>
      <c r="V65" s="1">
        <f t="shared" si="10"/>
        <v>0</v>
      </c>
      <c r="W65" s="2">
        <f t="shared" si="10"/>
        <v>0</v>
      </c>
      <c r="X65" s="1">
        <f t="shared" si="10"/>
        <v>0</v>
      </c>
      <c r="Y65" s="2">
        <f t="shared" si="10"/>
        <v>0</v>
      </c>
      <c r="Z65" s="1">
        <f t="shared" si="10"/>
        <v>0</v>
      </c>
      <c r="AA65" s="2">
        <f t="shared" si="10"/>
        <v>0</v>
      </c>
      <c r="AB65" s="1">
        <f t="shared" si="10"/>
        <v>0</v>
      </c>
      <c r="AC65" s="2">
        <f t="shared" si="10"/>
        <v>0</v>
      </c>
      <c r="AD65" s="1">
        <f t="shared" si="10"/>
        <v>0</v>
      </c>
      <c r="AE65" s="2">
        <f t="shared" si="10"/>
        <v>0</v>
      </c>
      <c r="AF65" s="1">
        <f t="shared" si="10"/>
        <v>0</v>
      </c>
      <c r="AG65" s="2">
        <f t="shared" si="10"/>
        <v>0</v>
      </c>
      <c r="AH65" s="1">
        <f t="shared" si="10"/>
        <v>0</v>
      </c>
    </row>
    <row r="66" spans="1:34" ht="147" customHeight="1">
      <c r="A66" s="56">
        <v>19</v>
      </c>
      <c r="B66" s="57" t="s">
        <v>96</v>
      </c>
      <c r="C66" s="97"/>
      <c r="D66" s="98"/>
      <c r="E66" s="4">
        <f t="shared" si="6"/>
        <v>0</v>
      </c>
      <c r="F66" s="3">
        <f t="shared" si="0"/>
        <v>0</v>
      </c>
      <c r="G66" s="38">
        <f t="shared" si="2"/>
        <v>0</v>
      </c>
      <c r="H66" s="39">
        <f t="shared" si="3"/>
        <v>0</v>
      </c>
      <c r="I66" s="97"/>
      <c r="J66" s="98"/>
      <c r="K66" s="97"/>
      <c r="L66" s="98"/>
      <c r="M66" s="97"/>
      <c r="N66" s="98"/>
      <c r="O66" s="97"/>
      <c r="P66" s="98"/>
      <c r="Q66" s="97"/>
      <c r="R66" s="98"/>
      <c r="S66" s="38">
        <f t="shared" si="4"/>
        <v>0</v>
      </c>
      <c r="T66" s="39">
        <f t="shared" si="5"/>
        <v>0</v>
      </c>
      <c r="U66" s="97"/>
      <c r="V66" s="98"/>
      <c r="W66" s="97"/>
      <c r="X66" s="98"/>
      <c r="Y66" s="97"/>
      <c r="Z66" s="98"/>
      <c r="AA66" s="97"/>
      <c r="AB66" s="98"/>
      <c r="AC66" s="97"/>
      <c r="AD66" s="98"/>
      <c r="AE66" s="97"/>
      <c r="AF66" s="98"/>
      <c r="AG66" s="97"/>
      <c r="AH66" s="98"/>
    </row>
    <row r="67" spans="1:34" ht="19.5" customHeight="1">
      <c r="A67" s="58">
        <v>20</v>
      </c>
      <c r="B67" s="59" t="s">
        <v>4</v>
      </c>
      <c r="C67" s="111">
        <f t="shared" ref="C67:AH67" si="11">SUM(C68:C71)</f>
        <v>0</v>
      </c>
      <c r="D67" s="36">
        <f t="shared" si="11"/>
        <v>0</v>
      </c>
      <c r="E67" s="4">
        <f t="shared" ref="E67" si="12">G67+S67</f>
        <v>0</v>
      </c>
      <c r="F67" s="3">
        <f t="shared" ref="F67" si="13">H67+T67</f>
        <v>0</v>
      </c>
      <c r="G67" s="38">
        <f t="shared" si="2"/>
        <v>0</v>
      </c>
      <c r="H67" s="39">
        <f t="shared" si="3"/>
        <v>0</v>
      </c>
      <c r="I67" s="35">
        <f t="shared" si="11"/>
        <v>0</v>
      </c>
      <c r="J67" s="36">
        <f t="shared" si="11"/>
        <v>0</v>
      </c>
      <c r="K67" s="35">
        <f t="shared" si="11"/>
        <v>0</v>
      </c>
      <c r="L67" s="36">
        <f t="shared" si="11"/>
        <v>0</v>
      </c>
      <c r="M67" s="35">
        <f t="shared" si="11"/>
        <v>0</v>
      </c>
      <c r="N67" s="36">
        <f t="shared" si="11"/>
        <v>0</v>
      </c>
      <c r="O67" s="35">
        <f t="shared" si="11"/>
        <v>0</v>
      </c>
      <c r="P67" s="36">
        <f t="shared" si="11"/>
        <v>0</v>
      </c>
      <c r="Q67" s="35">
        <f t="shared" si="11"/>
        <v>0</v>
      </c>
      <c r="R67" s="36">
        <f t="shared" si="11"/>
        <v>0</v>
      </c>
      <c r="S67" s="38">
        <f t="shared" si="4"/>
        <v>0</v>
      </c>
      <c r="T67" s="39">
        <f t="shared" si="5"/>
        <v>0</v>
      </c>
      <c r="U67" s="35">
        <f t="shared" si="11"/>
        <v>0</v>
      </c>
      <c r="V67" s="36">
        <f t="shared" si="11"/>
        <v>0</v>
      </c>
      <c r="W67" s="35">
        <f t="shared" si="11"/>
        <v>0</v>
      </c>
      <c r="X67" s="36">
        <f t="shared" si="11"/>
        <v>0</v>
      </c>
      <c r="Y67" s="35">
        <f t="shared" si="11"/>
        <v>0</v>
      </c>
      <c r="Z67" s="36">
        <f t="shared" si="11"/>
        <v>0</v>
      </c>
      <c r="AA67" s="35">
        <f t="shared" si="11"/>
        <v>0</v>
      </c>
      <c r="AB67" s="36">
        <f t="shared" si="11"/>
        <v>0</v>
      </c>
      <c r="AC67" s="35">
        <f t="shared" si="11"/>
        <v>0</v>
      </c>
      <c r="AD67" s="36">
        <f t="shared" si="11"/>
        <v>0</v>
      </c>
      <c r="AE67" s="35">
        <f t="shared" si="11"/>
        <v>0</v>
      </c>
      <c r="AF67" s="36">
        <f t="shared" si="11"/>
        <v>0</v>
      </c>
      <c r="AG67" s="35">
        <f t="shared" si="11"/>
        <v>0</v>
      </c>
      <c r="AH67" s="36">
        <f t="shared" si="11"/>
        <v>0</v>
      </c>
    </row>
    <row r="68" spans="1:34" ht="18.75">
      <c r="A68" s="60" t="s">
        <v>91</v>
      </c>
      <c r="B68" s="61" t="s">
        <v>3</v>
      </c>
      <c r="C68" s="88"/>
      <c r="D68" s="85"/>
      <c r="E68" s="4">
        <f t="shared" si="6"/>
        <v>0</v>
      </c>
      <c r="F68" s="3">
        <f t="shared" si="0"/>
        <v>0</v>
      </c>
      <c r="G68" s="38">
        <f t="shared" si="2"/>
        <v>0</v>
      </c>
      <c r="H68" s="39">
        <f t="shared" si="3"/>
        <v>0</v>
      </c>
      <c r="I68" s="88"/>
      <c r="J68" s="85"/>
      <c r="K68" s="88"/>
      <c r="L68" s="85"/>
      <c r="M68" s="88"/>
      <c r="N68" s="85"/>
      <c r="O68" s="88"/>
      <c r="P68" s="85"/>
      <c r="Q68" s="88"/>
      <c r="R68" s="85"/>
      <c r="S68" s="38">
        <f t="shared" si="4"/>
        <v>0</v>
      </c>
      <c r="T68" s="39">
        <f t="shared" si="5"/>
        <v>0</v>
      </c>
      <c r="U68" s="88"/>
      <c r="V68" s="85"/>
      <c r="W68" s="88"/>
      <c r="X68" s="85"/>
      <c r="Y68" s="88"/>
      <c r="Z68" s="85"/>
      <c r="AA68" s="88"/>
      <c r="AB68" s="85"/>
      <c r="AC68" s="88"/>
      <c r="AD68" s="85"/>
      <c r="AE68" s="88"/>
      <c r="AF68" s="85"/>
      <c r="AG68" s="88"/>
      <c r="AH68" s="85"/>
    </row>
    <row r="69" spans="1:34" ht="20.25" customHeight="1">
      <c r="A69" s="60" t="s">
        <v>92</v>
      </c>
      <c r="B69" s="61" t="s">
        <v>2</v>
      </c>
      <c r="C69" s="88"/>
      <c r="D69" s="85"/>
      <c r="E69" s="4">
        <f t="shared" si="6"/>
        <v>0</v>
      </c>
      <c r="F69" s="3">
        <f t="shared" si="0"/>
        <v>0</v>
      </c>
      <c r="G69" s="38">
        <f t="shared" si="2"/>
        <v>0</v>
      </c>
      <c r="H69" s="39">
        <f t="shared" si="3"/>
        <v>0</v>
      </c>
      <c r="I69" s="88"/>
      <c r="J69" s="85"/>
      <c r="K69" s="88"/>
      <c r="L69" s="85"/>
      <c r="M69" s="88"/>
      <c r="N69" s="85"/>
      <c r="O69" s="88"/>
      <c r="P69" s="85"/>
      <c r="Q69" s="88"/>
      <c r="R69" s="85"/>
      <c r="S69" s="38">
        <f t="shared" si="4"/>
        <v>0</v>
      </c>
      <c r="T69" s="39">
        <f t="shared" si="5"/>
        <v>0</v>
      </c>
      <c r="U69" s="88"/>
      <c r="V69" s="85"/>
      <c r="W69" s="88"/>
      <c r="X69" s="85"/>
      <c r="Y69" s="88"/>
      <c r="Z69" s="85"/>
      <c r="AA69" s="88"/>
      <c r="AB69" s="85"/>
      <c r="AC69" s="88"/>
      <c r="AD69" s="85"/>
      <c r="AE69" s="88"/>
      <c r="AF69" s="85"/>
      <c r="AG69" s="88"/>
      <c r="AH69" s="85"/>
    </row>
    <row r="70" spans="1:34" ht="17.25" customHeight="1">
      <c r="A70" s="60" t="s">
        <v>93</v>
      </c>
      <c r="B70" s="61" t="s">
        <v>1</v>
      </c>
      <c r="C70" s="88"/>
      <c r="D70" s="85"/>
      <c r="E70" s="4">
        <f t="shared" si="6"/>
        <v>0</v>
      </c>
      <c r="F70" s="3">
        <f t="shared" si="0"/>
        <v>0</v>
      </c>
      <c r="G70" s="38">
        <f t="shared" si="2"/>
        <v>0</v>
      </c>
      <c r="H70" s="39">
        <f t="shared" si="3"/>
        <v>0</v>
      </c>
      <c r="I70" s="88"/>
      <c r="J70" s="85"/>
      <c r="K70" s="88"/>
      <c r="L70" s="85"/>
      <c r="M70" s="88"/>
      <c r="N70" s="85"/>
      <c r="O70" s="88"/>
      <c r="P70" s="85"/>
      <c r="Q70" s="88"/>
      <c r="R70" s="85"/>
      <c r="S70" s="38">
        <f t="shared" si="4"/>
        <v>0</v>
      </c>
      <c r="T70" s="39">
        <f t="shared" si="5"/>
        <v>0</v>
      </c>
      <c r="U70" s="88"/>
      <c r="V70" s="85"/>
      <c r="W70" s="88"/>
      <c r="X70" s="85"/>
      <c r="Y70" s="88"/>
      <c r="Z70" s="85"/>
      <c r="AA70" s="88"/>
      <c r="AB70" s="85"/>
      <c r="AC70" s="88"/>
      <c r="AD70" s="85"/>
      <c r="AE70" s="88"/>
      <c r="AF70" s="85"/>
      <c r="AG70" s="88"/>
      <c r="AH70" s="85"/>
    </row>
    <row r="71" spans="1:34" ht="17.25" customHeight="1">
      <c r="A71" s="60" t="s">
        <v>94</v>
      </c>
      <c r="B71" s="61" t="s">
        <v>0</v>
      </c>
      <c r="C71" s="88"/>
      <c r="D71" s="85"/>
      <c r="E71" s="4">
        <f t="shared" si="6"/>
        <v>0</v>
      </c>
      <c r="F71" s="3">
        <f t="shared" si="0"/>
        <v>0</v>
      </c>
      <c r="G71" s="38">
        <f t="shared" si="2"/>
        <v>0</v>
      </c>
      <c r="H71" s="39">
        <f t="shared" si="3"/>
        <v>0</v>
      </c>
      <c r="I71" s="88"/>
      <c r="J71" s="85"/>
      <c r="K71" s="88"/>
      <c r="L71" s="85"/>
      <c r="M71" s="88"/>
      <c r="N71" s="85"/>
      <c r="O71" s="88"/>
      <c r="P71" s="85"/>
      <c r="Q71" s="88"/>
      <c r="R71" s="85"/>
      <c r="S71" s="38">
        <f t="shared" si="4"/>
        <v>0</v>
      </c>
      <c r="T71" s="39">
        <f t="shared" si="5"/>
        <v>0</v>
      </c>
      <c r="U71" s="88"/>
      <c r="V71" s="85"/>
      <c r="W71" s="88"/>
      <c r="X71" s="85"/>
      <c r="Y71" s="88"/>
      <c r="Z71" s="85"/>
      <c r="AA71" s="88"/>
      <c r="AB71" s="85"/>
      <c r="AC71" s="88"/>
      <c r="AD71" s="85"/>
      <c r="AE71" s="88"/>
      <c r="AF71" s="85"/>
      <c r="AG71" s="88"/>
      <c r="AH71" s="85"/>
    </row>
    <row r="72" spans="1:34" ht="63" customHeight="1">
      <c r="A72" s="129" t="s">
        <v>102</v>
      </c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</row>
    <row r="73" spans="1:34" ht="50.45" customHeight="1">
      <c r="A73" s="129" t="s">
        <v>80</v>
      </c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</row>
  </sheetData>
  <sheetProtection password="CB52" sheet="1" objects="1" scenarios="1" selectLockedCells="1"/>
  <mergeCells count="45">
    <mergeCell ref="AG9:AH9"/>
    <mergeCell ref="I8:U8"/>
    <mergeCell ref="U11:V11"/>
    <mergeCell ref="W11:X11"/>
    <mergeCell ref="Y11:Z11"/>
    <mergeCell ref="AA11:AB11"/>
    <mergeCell ref="S11:T11"/>
    <mergeCell ref="S10:AD10"/>
    <mergeCell ref="Q11:R11"/>
    <mergeCell ref="K11:L11"/>
    <mergeCell ref="M11:N11"/>
    <mergeCell ref="O11:P11"/>
    <mergeCell ref="C10:D11"/>
    <mergeCell ref="E10:F11"/>
    <mergeCell ref="G10:R10"/>
    <mergeCell ref="G11:H11"/>
    <mergeCell ref="A73:AH73"/>
    <mergeCell ref="A72:AH72"/>
    <mergeCell ref="AE10:AF11"/>
    <mergeCell ref="AG10:AH11"/>
    <mergeCell ref="AC11:AD11"/>
    <mergeCell ref="Z1:AC1"/>
    <mergeCell ref="Z4:AC4"/>
    <mergeCell ref="I5:U5"/>
    <mergeCell ref="I2:U2"/>
    <mergeCell ref="Z2:AC2"/>
    <mergeCell ref="I3:U3"/>
    <mergeCell ref="Z3:AD3"/>
    <mergeCell ref="Z5:AC5"/>
    <mergeCell ref="A1:H1"/>
    <mergeCell ref="A2:H2"/>
    <mergeCell ref="A3:H3"/>
    <mergeCell ref="A4:H4"/>
    <mergeCell ref="I11:J11"/>
    <mergeCell ref="A8:H9"/>
    <mergeCell ref="I4:U4"/>
    <mergeCell ref="I6:U6"/>
    <mergeCell ref="I9:U9"/>
    <mergeCell ref="A5:H5"/>
    <mergeCell ref="A6:H6"/>
    <mergeCell ref="A7:H7"/>
    <mergeCell ref="I7:U7"/>
    <mergeCell ref="I1:U1"/>
    <mergeCell ref="A10:A12"/>
    <mergeCell ref="B10:B12"/>
  </mergeCells>
  <conditionalFormatting sqref="C15">
    <cfRule type="expression" dxfId="546" priority="570">
      <formula>$C$15&lt;$C$16</formula>
    </cfRule>
  </conditionalFormatting>
  <conditionalFormatting sqref="D15">
    <cfRule type="expression" dxfId="545" priority="569">
      <formula>$D$15&lt;$D$16</formula>
    </cfRule>
    <cfRule type="expression" dxfId="544" priority="187">
      <formula>AND($C$15=$C$16, $D$15&lt;&gt;$D$16)</formula>
    </cfRule>
  </conditionalFormatting>
  <conditionalFormatting sqref="I15">
    <cfRule type="expression" dxfId="543" priority="566">
      <formula>$I$15&lt;$I$16</formula>
    </cfRule>
  </conditionalFormatting>
  <conditionalFormatting sqref="K15">
    <cfRule type="expression" dxfId="542" priority="567">
      <formula>$K$15&lt;$K$16</formula>
    </cfRule>
  </conditionalFormatting>
  <conditionalFormatting sqref="J15">
    <cfRule type="expression" dxfId="541" priority="568">
      <formula>$J$15&lt;$J$16</formula>
    </cfRule>
    <cfRule type="expression" dxfId="540" priority="186">
      <formula>AND($I$15=$I$16, $J$15&lt;&gt;$J$16)</formula>
    </cfRule>
  </conditionalFormatting>
  <conditionalFormatting sqref="L15">
    <cfRule type="expression" dxfId="539" priority="565">
      <formula>$L$15&lt;$L$16</formula>
    </cfRule>
    <cfRule type="expression" dxfId="538" priority="185">
      <formula>AND($K$15=$K$16, $L$15&lt;&gt;$L$16)</formula>
    </cfRule>
  </conditionalFormatting>
  <conditionalFormatting sqref="M15">
    <cfRule type="expression" dxfId="537" priority="564">
      <formula>$M$15&lt;$M$16</formula>
    </cfRule>
  </conditionalFormatting>
  <conditionalFormatting sqref="N15">
    <cfRule type="expression" dxfId="536" priority="563">
      <formula>$N$15&lt;$N$16</formula>
    </cfRule>
    <cfRule type="expression" dxfId="535" priority="184">
      <formula>AND($M$15=$M$16, $N$15&lt;&gt;$N$16)</formula>
    </cfRule>
  </conditionalFormatting>
  <conditionalFormatting sqref="O15">
    <cfRule type="expression" dxfId="534" priority="562">
      <formula>$O$15&lt;$O$16</formula>
    </cfRule>
  </conditionalFormatting>
  <conditionalFormatting sqref="P15">
    <cfRule type="expression" dxfId="533" priority="561">
      <formula>$P$15&lt;$P$16</formula>
    </cfRule>
    <cfRule type="expression" dxfId="532" priority="183">
      <formula>AND($O$15=$O$16, $P$15&lt;&gt;$P$16)</formula>
    </cfRule>
  </conditionalFormatting>
  <conditionalFormatting sqref="Q15">
    <cfRule type="expression" dxfId="531" priority="560">
      <formula>$Q$15&lt;$Q$16</formula>
    </cfRule>
  </conditionalFormatting>
  <conditionalFormatting sqref="R15">
    <cfRule type="expression" dxfId="530" priority="559">
      <formula>$R$15&lt;$R$16</formula>
    </cfRule>
    <cfRule type="expression" dxfId="529" priority="182">
      <formula>AND($Q$15=$Q$16, $R$15&lt;&gt;$R$16)</formula>
    </cfRule>
  </conditionalFormatting>
  <conditionalFormatting sqref="U15">
    <cfRule type="expression" dxfId="528" priority="558">
      <formula>$U$15&lt;$U$16</formula>
    </cfRule>
  </conditionalFormatting>
  <conditionalFormatting sqref="V15">
    <cfRule type="expression" dxfId="527" priority="557">
      <formula>$V$15&lt;$V$16</formula>
    </cfRule>
    <cfRule type="expression" dxfId="526" priority="181">
      <formula>AND($U$15=$U$16, $V$15&lt;&gt;$V$16)</formula>
    </cfRule>
  </conditionalFormatting>
  <conditionalFormatting sqref="W15">
    <cfRule type="expression" dxfId="525" priority="556">
      <formula>$W$15&lt;$W$16</formula>
    </cfRule>
  </conditionalFormatting>
  <conditionalFormatting sqref="X15">
    <cfRule type="expression" dxfId="524" priority="553">
      <formula>$X$15&lt;$X$16</formula>
    </cfRule>
    <cfRule type="expression" dxfId="523" priority="180">
      <formula>AND($W$15=$W$16, $X$15&lt;&gt;$X$16)</formula>
    </cfRule>
  </conditionalFormatting>
  <conditionalFormatting sqref="Y15">
    <cfRule type="expression" dxfId="522" priority="552">
      <formula>$Y$15&lt;$Y$16</formula>
    </cfRule>
  </conditionalFormatting>
  <conditionalFormatting sqref="Z15">
    <cfRule type="expression" dxfId="521" priority="551">
      <formula>$Z$15&lt;$Z$16</formula>
    </cfRule>
    <cfRule type="expression" dxfId="520" priority="179">
      <formula>AND($Y$15=$Y$16, $Z$15&lt;&gt;$Z$16)</formula>
    </cfRule>
  </conditionalFormatting>
  <conditionalFormatting sqref="AA15">
    <cfRule type="expression" dxfId="519" priority="550">
      <formula>$AA$15&lt;$AA$16</formula>
    </cfRule>
  </conditionalFormatting>
  <conditionalFormatting sqref="AB15">
    <cfRule type="expression" dxfId="518" priority="549">
      <formula>$AB$15&lt;$AB$16</formula>
    </cfRule>
    <cfRule type="expression" dxfId="517" priority="178">
      <formula>AND($AA$15=$AA$16, $AB$15&lt;&gt;$AB$16)</formula>
    </cfRule>
  </conditionalFormatting>
  <conditionalFormatting sqref="AC15">
    <cfRule type="expression" dxfId="516" priority="548">
      <formula>$AC$15&lt;$AC$16</formula>
    </cfRule>
  </conditionalFormatting>
  <conditionalFormatting sqref="AD15">
    <cfRule type="expression" dxfId="515" priority="547">
      <formula>$AD$15&lt;$AD$16</formula>
    </cfRule>
    <cfRule type="expression" dxfId="514" priority="177">
      <formula>AND($AC$15=$AC$16, $AD$15&lt;&gt;$AD$16)</formula>
    </cfRule>
  </conditionalFormatting>
  <conditionalFormatting sqref="AE15">
    <cfRule type="expression" dxfId="513" priority="546">
      <formula>$AE$15&lt;$AE$16</formula>
    </cfRule>
  </conditionalFormatting>
  <conditionalFormatting sqref="AF15">
    <cfRule type="expression" dxfId="512" priority="545">
      <formula>$AF$15&lt;$AF$16</formula>
    </cfRule>
    <cfRule type="expression" dxfId="511" priority="176">
      <formula>AND($AE$15=$AE$16, $AF$15&lt;&gt;$AF$16)</formula>
    </cfRule>
  </conditionalFormatting>
  <conditionalFormatting sqref="AG15">
    <cfRule type="expression" dxfId="510" priority="544">
      <formula>$AG$15&lt;$AG$16</formula>
    </cfRule>
  </conditionalFormatting>
  <conditionalFormatting sqref="AH15">
    <cfRule type="expression" dxfId="509" priority="543">
      <formula>$AH$15&lt;$AH$16</formula>
    </cfRule>
    <cfRule type="expression" dxfId="508" priority="175">
      <formula>AND($AG$15=$AG$16, $AH$15&lt;&gt;$AH$16)</formula>
    </cfRule>
  </conditionalFormatting>
  <conditionalFormatting sqref="C17">
    <cfRule type="expression" dxfId="507" priority="542">
      <formula>$C$17&lt;($C$18+$C$19+$C$20)</formula>
    </cfRule>
  </conditionalFormatting>
  <conditionalFormatting sqref="D17">
    <cfRule type="expression" dxfId="506" priority="541">
      <formula>$D$17&lt;($D$18+$D$19+$D$20)</formula>
    </cfRule>
    <cfRule type="expression" dxfId="505" priority="174">
      <formula>AND($C$17=$C$18+$C$19+$C$20, $D$17&lt;&gt;$D$18+$D$19+$D$20)</formula>
    </cfRule>
  </conditionalFormatting>
  <conditionalFormatting sqref="I17">
    <cfRule type="expression" dxfId="504" priority="540">
      <formula>$I$17&lt;($I$18+$I$19+$I$20)</formula>
    </cfRule>
  </conditionalFormatting>
  <conditionalFormatting sqref="J17">
    <cfRule type="expression" dxfId="503" priority="539">
      <formula>$J$17&lt;($J$18+$J$19+$J$20)</formula>
    </cfRule>
    <cfRule type="expression" dxfId="502" priority="173">
      <formula>AND($I$17=$I$18+$I$19+$I$20, $J$17&lt;&gt;$J$18+$J$19+$J$20)</formula>
    </cfRule>
  </conditionalFormatting>
  <conditionalFormatting sqref="K17">
    <cfRule type="expression" dxfId="501" priority="538">
      <formula>$K$17&lt;($K$18+$K$19+$K$20)</formula>
    </cfRule>
  </conditionalFormatting>
  <conditionalFormatting sqref="L17">
    <cfRule type="expression" dxfId="500" priority="537">
      <formula>$L$17&lt;($L$18+$L$19+$L$20)</formula>
    </cfRule>
    <cfRule type="expression" dxfId="499" priority="172">
      <formula>AND($K$17=$K$18+$K$19+$K$20, $L$17&lt;&gt;$L$18+$L$19+$L$20)</formula>
    </cfRule>
  </conditionalFormatting>
  <conditionalFormatting sqref="M17">
    <cfRule type="expression" dxfId="498" priority="536">
      <formula>$M$17&lt;($M$18+$M$19+$M$20)</formula>
    </cfRule>
  </conditionalFormatting>
  <conditionalFormatting sqref="N17">
    <cfRule type="expression" dxfId="497" priority="535">
      <formula>$N$17&lt;($N$18+$N$19+$N$20)</formula>
    </cfRule>
    <cfRule type="expression" dxfId="496" priority="171">
      <formula>AND($M$17=$M$18+$M$19+$M$20, $N$17&lt;&gt;$N$18+$N$19+$N$20)</formula>
    </cfRule>
  </conditionalFormatting>
  <conditionalFormatting sqref="O17">
    <cfRule type="expression" dxfId="495" priority="534">
      <formula>$O$17&lt;($O$18+$O$19+$O$20)</formula>
    </cfRule>
  </conditionalFormatting>
  <conditionalFormatting sqref="P17">
    <cfRule type="expression" dxfId="494" priority="533">
      <formula>$P$17&lt;($P$18+$P$19+$P$20)</formula>
    </cfRule>
    <cfRule type="expression" dxfId="493" priority="170">
      <formula>AND($O$17=$O$18+$O$19+$O$20, $P$17&lt;&gt;$P$18+$P$19+$P$20)</formula>
    </cfRule>
  </conditionalFormatting>
  <conditionalFormatting sqref="Q17">
    <cfRule type="expression" dxfId="492" priority="532">
      <formula>$Q$17&lt;($Q$18+$Q$19+$Q$20)</formula>
    </cfRule>
  </conditionalFormatting>
  <conditionalFormatting sqref="R17">
    <cfRule type="expression" dxfId="491" priority="531">
      <formula>$R$17&lt;($R$18+$R$19+$R$20)</formula>
    </cfRule>
    <cfRule type="expression" dxfId="490" priority="169">
      <formula>AND($Q$17=$Q$18+$Q$19+$Q$20, $R$17&lt;&gt;$R$18+$R$19+$R$20)</formula>
    </cfRule>
  </conditionalFormatting>
  <conditionalFormatting sqref="U17">
    <cfRule type="expression" dxfId="489" priority="530">
      <formula>$U$17&lt;($U$18+$U$19+$U$20)</formula>
    </cfRule>
  </conditionalFormatting>
  <conditionalFormatting sqref="V17">
    <cfRule type="expression" dxfId="488" priority="529">
      <formula>$V$17&lt;($V$18+$V$19+$V$20)</formula>
    </cfRule>
    <cfRule type="expression" dxfId="487" priority="168">
      <formula>AND($U$17=$U$18+$U$19+$U$20, $V$17&lt;&gt;$V$18+$V$19+$V$20)</formula>
    </cfRule>
  </conditionalFormatting>
  <conditionalFormatting sqref="W17">
    <cfRule type="expression" dxfId="486" priority="528">
      <formula>$W$17&lt;($W$18+$W$19+$W$20)</formula>
    </cfRule>
  </conditionalFormatting>
  <conditionalFormatting sqref="X17">
    <cfRule type="expression" dxfId="485" priority="527">
      <formula>$X$17&lt;($X$18+$X$19+$X$20)</formula>
    </cfRule>
    <cfRule type="expression" dxfId="484" priority="167">
      <formula>AND($W$17=$W$18+$W$19+$W$20, $X$17&lt;&gt;$X$18+$X$19+$X$20)</formula>
    </cfRule>
  </conditionalFormatting>
  <conditionalFormatting sqref="Y17">
    <cfRule type="expression" dxfId="483" priority="526">
      <formula>$Y$17&lt;($Y$18+$Y$19+$Y$20)</formula>
    </cfRule>
  </conditionalFormatting>
  <conditionalFormatting sqref="Z17">
    <cfRule type="expression" dxfId="482" priority="525">
      <formula>$Z$17&lt;($Z$18+$Z$19+$Z$20)</formula>
    </cfRule>
    <cfRule type="expression" dxfId="481" priority="166">
      <formula>AND($Y$17=$Y$18+$Y$19+$Y$20, $Z$17&lt;&gt;$Z$18+$Z$19+$Z$20)</formula>
    </cfRule>
  </conditionalFormatting>
  <conditionalFormatting sqref="AA17">
    <cfRule type="expression" dxfId="480" priority="524">
      <formula>$AA$17&lt;($AA$18+$AA$19+$AA$20)</formula>
    </cfRule>
  </conditionalFormatting>
  <conditionalFormatting sqref="AB17">
    <cfRule type="expression" dxfId="479" priority="523">
      <formula>$AB$17&lt;($AB$18+$AB$19+$AB$20)</formula>
    </cfRule>
    <cfRule type="expression" dxfId="478" priority="165">
      <formula>AND($AA$17=$AA$18+$AA$19+$AA$20, $AB$17&lt;&gt;$AB$18+$AB$19+$AB$20)</formula>
    </cfRule>
  </conditionalFormatting>
  <conditionalFormatting sqref="AC17">
    <cfRule type="expression" dxfId="477" priority="522">
      <formula>$AC$17&lt;($AC$18+$AC$19+$AC$20)</formula>
    </cfRule>
  </conditionalFormatting>
  <conditionalFormatting sqref="AD17">
    <cfRule type="expression" dxfId="476" priority="521">
      <formula>$AD$17&lt;($AD$18+$AD$19+$AD$20)</formula>
    </cfRule>
    <cfRule type="expression" dxfId="475" priority="164">
      <formula>AND($AC$17=$AC$18+$AC$19+$AC$20, $AD$17&lt;&gt;$AD$18+$AD$19+$AD$20)</formula>
    </cfRule>
  </conditionalFormatting>
  <conditionalFormatting sqref="AE17">
    <cfRule type="expression" dxfId="474" priority="520">
      <formula>$AE$17&lt;($AE$18+$AE$19+$AE$20)</formula>
    </cfRule>
  </conditionalFormatting>
  <conditionalFormatting sqref="AF17">
    <cfRule type="expression" dxfId="473" priority="519">
      <formula>$AF$17&lt;($AF$18+$AF$19+$AF$20)</formula>
    </cfRule>
    <cfRule type="expression" dxfId="472" priority="163">
      <formula>AND($AE$17=$AE$18+$AE$19+$AE$20, $AF$17&lt;&gt;$AF$18+$AF$19+$AF$20)</formula>
    </cfRule>
  </conditionalFormatting>
  <conditionalFormatting sqref="AG17">
    <cfRule type="expression" dxfId="471" priority="518">
      <formula>$AG$17&lt;($AG$18+$AG$19+$AG$20)</formula>
    </cfRule>
  </conditionalFormatting>
  <conditionalFormatting sqref="AH17">
    <cfRule type="expression" dxfId="470" priority="517">
      <formula>$AH$17&lt;($AH$18+$AH$19+$AH$20)</formula>
    </cfRule>
    <cfRule type="expression" dxfId="469" priority="162">
      <formula>AND($AG$17=$AG$18+$AG$19+$AG$20, $AH$17&lt;&gt;$AH$18+$AH$19+$AH$20)</formula>
    </cfRule>
  </conditionalFormatting>
  <conditionalFormatting sqref="C21">
    <cfRule type="expression" dxfId="468" priority="516">
      <formula>$C$21&lt;$C$22</formula>
    </cfRule>
  </conditionalFormatting>
  <conditionalFormatting sqref="D21">
    <cfRule type="expression" dxfId="467" priority="515">
      <formula>$D$21&lt;$D$22</formula>
    </cfRule>
    <cfRule type="expression" dxfId="466" priority="161">
      <formula>AND($C$21=$C$22, $D$21&lt;&gt;$D$22)</formula>
    </cfRule>
  </conditionalFormatting>
  <conditionalFormatting sqref="I21">
    <cfRule type="expression" dxfId="465" priority="514">
      <formula>$I$21&lt;$I$22</formula>
    </cfRule>
  </conditionalFormatting>
  <conditionalFormatting sqref="J21">
    <cfRule type="expression" dxfId="464" priority="513">
      <formula>$J$21&lt;$J$22</formula>
    </cfRule>
    <cfRule type="expression" dxfId="463" priority="160">
      <formula>AND($I$21=$I$22, $J$21&lt;&gt;$J$22)</formula>
    </cfRule>
  </conditionalFormatting>
  <conditionalFormatting sqref="K21">
    <cfRule type="expression" dxfId="462" priority="512">
      <formula>$K$21&lt;$K$22</formula>
    </cfRule>
  </conditionalFormatting>
  <conditionalFormatting sqref="L21">
    <cfRule type="expression" dxfId="461" priority="511">
      <formula>$L$21&lt;$L$22</formula>
    </cfRule>
    <cfRule type="expression" dxfId="460" priority="159">
      <formula>AND($K$21=$K$22, $L$21&lt;&gt;$L$22)</formula>
    </cfRule>
  </conditionalFormatting>
  <conditionalFormatting sqref="M21">
    <cfRule type="expression" dxfId="459" priority="510">
      <formula>$M$21&lt;$M$22</formula>
    </cfRule>
  </conditionalFormatting>
  <conditionalFormatting sqref="N21">
    <cfRule type="expression" dxfId="458" priority="509">
      <formula>$N$21&lt;$N$22</formula>
    </cfRule>
    <cfRule type="expression" dxfId="457" priority="158">
      <formula>AND($M$21=$M$22, $N$21&lt;&gt;$N$22)</formula>
    </cfRule>
  </conditionalFormatting>
  <conditionalFormatting sqref="O21">
    <cfRule type="expression" dxfId="456" priority="508">
      <formula>$O$21&lt;$O$22</formula>
    </cfRule>
  </conditionalFormatting>
  <conditionalFormatting sqref="P21">
    <cfRule type="expression" dxfId="455" priority="507">
      <formula>$P$21&lt;$P$22</formula>
    </cfRule>
    <cfRule type="expression" dxfId="454" priority="157">
      <formula>AND($O$21=$O$22, $P$21&lt;&gt;$P$22)</formula>
    </cfRule>
  </conditionalFormatting>
  <conditionalFormatting sqref="Q21">
    <cfRule type="expression" dxfId="453" priority="506">
      <formula>$Q$21&lt;$Q$22</formula>
    </cfRule>
  </conditionalFormatting>
  <conditionalFormatting sqref="R21">
    <cfRule type="expression" dxfId="452" priority="505">
      <formula>$R$21&lt;$R$22</formula>
    </cfRule>
    <cfRule type="expression" dxfId="451" priority="156">
      <formula>AND($Q$21=$Q$22, $R$21&lt;&gt;$R$22)</formula>
    </cfRule>
  </conditionalFormatting>
  <conditionalFormatting sqref="U21">
    <cfRule type="expression" dxfId="450" priority="504">
      <formula>$U$21&lt;$U$22</formula>
    </cfRule>
  </conditionalFormatting>
  <conditionalFormatting sqref="V21">
    <cfRule type="expression" dxfId="449" priority="503">
      <formula>$V$21&lt;$V$22</formula>
    </cfRule>
    <cfRule type="expression" dxfId="448" priority="155">
      <formula>AND($U$21=$U$22, $V$21&lt;&gt;$V$22)</formula>
    </cfRule>
  </conditionalFormatting>
  <conditionalFormatting sqref="W21">
    <cfRule type="expression" dxfId="447" priority="502">
      <formula>$W$21&lt;$W$22</formula>
    </cfRule>
  </conditionalFormatting>
  <conditionalFormatting sqref="X21">
    <cfRule type="expression" dxfId="446" priority="501">
      <formula>$X$21&lt;$X$22</formula>
    </cfRule>
    <cfRule type="expression" dxfId="445" priority="154">
      <formula>AND($W$21=$W$22, $X$21&lt;&gt;$X$22)</formula>
    </cfRule>
  </conditionalFormatting>
  <conditionalFormatting sqref="Y21">
    <cfRule type="expression" dxfId="444" priority="500">
      <formula>$Y$21&lt;$Y$22</formula>
    </cfRule>
  </conditionalFormatting>
  <conditionalFormatting sqref="Z21">
    <cfRule type="expression" dxfId="443" priority="499">
      <formula>$Z$21&lt;$Z$22</formula>
    </cfRule>
    <cfRule type="expression" dxfId="442" priority="153">
      <formula>AND($Y$21=$Y$22, $Z$21&lt;&gt;$Z$22)</formula>
    </cfRule>
  </conditionalFormatting>
  <conditionalFormatting sqref="AA21">
    <cfRule type="expression" dxfId="441" priority="498">
      <formula>$AA$21&lt;$AA$22</formula>
    </cfRule>
  </conditionalFormatting>
  <conditionalFormatting sqref="AB21">
    <cfRule type="expression" dxfId="440" priority="497">
      <formula>$AB$21&lt;$AB$22</formula>
    </cfRule>
    <cfRule type="expression" dxfId="439" priority="152">
      <formula>AND($AA$21=$AA$22, $AB$21&lt;&gt;$AB$22)</formula>
    </cfRule>
  </conditionalFormatting>
  <conditionalFormatting sqref="AC21">
    <cfRule type="expression" dxfId="438" priority="496">
      <formula>$AC$21&lt;$AC$22</formula>
    </cfRule>
  </conditionalFormatting>
  <conditionalFormatting sqref="AD21">
    <cfRule type="expression" dxfId="437" priority="495">
      <formula>$AD$21&lt;$AD$22</formula>
    </cfRule>
    <cfRule type="expression" dxfId="436" priority="151">
      <formula>AND($AC$21=$AC$22, $AD$21&lt;&gt;$AD$22)</formula>
    </cfRule>
  </conditionalFormatting>
  <conditionalFormatting sqref="AE21">
    <cfRule type="expression" dxfId="435" priority="494">
      <formula>$AE$21&lt;$AE$22</formula>
    </cfRule>
  </conditionalFormatting>
  <conditionalFormatting sqref="AF21">
    <cfRule type="expression" dxfId="434" priority="493">
      <formula>$AF$21&lt;$AF$22</formula>
    </cfRule>
    <cfRule type="expression" dxfId="433" priority="150">
      <formula>AND($AE$21=$AE$22, $AF$21&lt;&gt;$AF$22)</formula>
    </cfRule>
  </conditionalFormatting>
  <conditionalFormatting sqref="AG21">
    <cfRule type="expression" dxfId="432" priority="492">
      <formula>$AG$21&lt;$AG$22</formula>
    </cfRule>
  </conditionalFormatting>
  <conditionalFormatting sqref="AH21">
    <cfRule type="expression" dxfId="431" priority="491">
      <formula>$AH$21&lt;$AH$22</formula>
    </cfRule>
    <cfRule type="expression" dxfId="430" priority="149">
      <formula>AND($AG$21=$AG$22, $AH$21&lt;&gt;$AH$22)</formula>
    </cfRule>
  </conditionalFormatting>
  <conditionalFormatting sqref="C23">
    <cfRule type="expression" dxfId="429" priority="490">
      <formula>$C$23&lt;($C$24+$C$25+$C$26)</formula>
    </cfRule>
  </conditionalFormatting>
  <conditionalFormatting sqref="I23">
    <cfRule type="expression" dxfId="428" priority="488">
      <formula>$I$23&lt;($I$24+$I$25+$I$26)</formula>
    </cfRule>
  </conditionalFormatting>
  <conditionalFormatting sqref="D23">
    <cfRule type="expression" dxfId="427" priority="487">
      <formula>$D$23&lt;($D$24+$D$25+$D$26)</formula>
    </cfRule>
    <cfRule type="expression" dxfId="426" priority="148">
      <formula>AND($C$23=$C$25+$C$26+$C$24, $D$23&lt;&gt;$D$24+$D$25+$D$26)</formula>
    </cfRule>
  </conditionalFormatting>
  <conditionalFormatting sqref="J23">
    <cfRule type="expression" dxfId="425" priority="486">
      <formula>$J$23&lt;($J$24+$J$25+$J$26)</formula>
    </cfRule>
    <cfRule type="expression" dxfId="424" priority="147">
      <formula>AND($I$23=$I$25+$I$26+$I$24, $J$23&lt;&gt;$J$24+$J$25+$J$26)</formula>
    </cfRule>
  </conditionalFormatting>
  <conditionalFormatting sqref="K23">
    <cfRule type="expression" dxfId="423" priority="485">
      <formula>$K$23&lt;($K$24+$K$25+$K$26)</formula>
    </cfRule>
  </conditionalFormatting>
  <conditionalFormatting sqref="L23">
    <cfRule type="expression" dxfId="422" priority="483">
      <formula>$L$23&lt;($L$24+$L$25+$L$26)</formula>
    </cfRule>
    <cfRule type="expression" dxfId="421" priority="146">
      <formula>AND($K$23=$K$25+$K$26+$K$24, $L$23&lt;&gt;$L$24+$L$25+$L$26)</formula>
    </cfRule>
  </conditionalFormatting>
  <conditionalFormatting sqref="M23">
    <cfRule type="expression" dxfId="420" priority="482">
      <formula>$M$23&lt;($M$24+$M$25+$M$26)</formula>
    </cfRule>
  </conditionalFormatting>
  <conditionalFormatting sqref="N23">
    <cfRule type="expression" dxfId="419" priority="481">
      <formula>$N$23&lt;($N$24+$N$25+$N$26)</formula>
    </cfRule>
    <cfRule type="expression" dxfId="418" priority="145">
      <formula>AND($M$23=$M$25+$M$26+$M$24, $N$23&lt;&gt;$N$24+$N$25+$N$26)</formula>
    </cfRule>
  </conditionalFormatting>
  <conditionalFormatting sqref="O23">
    <cfRule type="expression" dxfId="417" priority="480">
      <formula>$O$23&lt;($O$24+$O$25+$O$26)</formula>
    </cfRule>
  </conditionalFormatting>
  <conditionalFormatting sqref="P23">
    <cfRule type="expression" dxfId="416" priority="479">
      <formula>$P$23&lt;($P$24+$P$25+$P$26)</formula>
    </cfRule>
    <cfRule type="expression" dxfId="415" priority="144">
      <formula>AND($O$23=$O$25+$O$26+$O$24, $P$23&lt;&gt;$P$24+$P$25+$P$26)</formula>
    </cfRule>
  </conditionalFormatting>
  <conditionalFormatting sqref="Q23">
    <cfRule type="expression" dxfId="414" priority="478">
      <formula>$Q$23&lt;($Q$24+$Q$25+$Q$26)</formula>
    </cfRule>
  </conditionalFormatting>
  <conditionalFormatting sqref="R23">
    <cfRule type="expression" dxfId="413" priority="477">
      <formula>$R$23&lt;($R$24+$R$25+$R$26)</formula>
    </cfRule>
    <cfRule type="expression" dxfId="412" priority="143">
      <formula>AND($Q$23=$Q$25+$Q$26+$Q$24, $R$23&lt;&gt;$R$24+$R$25+$R$26)</formula>
    </cfRule>
  </conditionalFormatting>
  <conditionalFormatting sqref="U23">
    <cfRule type="expression" dxfId="411" priority="476">
      <formula>$U$23&lt;($U$24+$U$25+$U$26)</formula>
    </cfRule>
  </conditionalFormatting>
  <conditionalFormatting sqref="V23">
    <cfRule type="expression" dxfId="410" priority="475">
      <formula>$V$23&lt;($V$24+$V$25+$V$26)</formula>
    </cfRule>
    <cfRule type="expression" dxfId="409" priority="142">
      <formula>AND($U$23=$U$25+$U$26+$U$24, $V$23&lt;&gt;$V$24+$V$25+$V$26)</formula>
    </cfRule>
  </conditionalFormatting>
  <conditionalFormatting sqref="W23">
    <cfRule type="expression" dxfId="408" priority="474">
      <formula>$W$23&lt;($W$24+$W$25+$W$26)</formula>
    </cfRule>
  </conditionalFormatting>
  <conditionalFormatting sqref="X23">
    <cfRule type="expression" dxfId="407" priority="473">
      <formula>$X$23&lt;($X$24+$X$25+$X$26)</formula>
    </cfRule>
    <cfRule type="expression" dxfId="406" priority="141">
      <formula>AND($W$23=$W$25+$W$26+$W$24, $X$23&lt;&gt;$X$24+$X$25+$X$26)</formula>
    </cfRule>
  </conditionalFormatting>
  <conditionalFormatting sqref="Y23">
    <cfRule type="expression" dxfId="405" priority="472">
      <formula>$Y$23&lt;($Y$24+$Y$25+$Y$26)</formula>
    </cfRule>
  </conditionalFormatting>
  <conditionalFormatting sqref="Z23">
    <cfRule type="expression" dxfId="404" priority="471">
      <formula>$Z$23&lt;($Z$24+$Z$25+$Z$26)</formula>
    </cfRule>
    <cfRule type="expression" dxfId="403" priority="140">
      <formula>AND($Y$23=$Y$25+$Y$26+$Y$24, $Z$23&lt;&gt;$Z$24+$Z$25+$Z$26)</formula>
    </cfRule>
  </conditionalFormatting>
  <conditionalFormatting sqref="AA23">
    <cfRule type="expression" dxfId="402" priority="470">
      <formula>$AA$23&lt;($AA$24+$AA$25+$AA$26)</formula>
    </cfRule>
  </conditionalFormatting>
  <conditionalFormatting sqref="AB23">
    <cfRule type="expression" dxfId="401" priority="469">
      <formula>$AB$23&lt;($AB$24+$AB$25+$AB$26)</formula>
    </cfRule>
    <cfRule type="expression" dxfId="400" priority="139">
      <formula>AND($AA$23=$AA$25+$AA$26+$AA$24, $AB$23&lt;&gt;$AB$24+$AB$25+$AB$26)</formula>
    </cfRule>
  </conditionalFormatting>
  <conditionalFormatting sqref="AC23">
    <cfRule type="expression" dxfId="399" priority="467">
      <formula>$AC$23&lt;($AC$24+$AC$25+$AC$26)</formula>
    </cfRule>
  </conditionalFormatting>
  <conditionalFormatting sqref="AD23">
    <cfRule type="expression" dxfId="398" priority="466">
      <formula>$AD$23&lt;($AD$24+$AD$25+$AD$26)</formula>
    </cfRule>
    <cfRule type="expression" dxfId="397" priority="138">
      <formula>AND($AC$23=$AC$25+$AC$26+$AC$24, $AD$23&lt;&gt;$AD$24+$AD$25+$AD$26)</formula>
    </cfRule>
  </conditionalFormatting>
  <conditionalFormatting sqref="AE23">
    <cfRule type="expression" dxfId="396" priority="465">
      <formula>$AE$23&lt;($AE$24+$AE$25+$AE$26)</formula>
    </cfRule>
  </conditionalFormatting>
  <conditionalFormatting sqref="AF23">
    <cfRule type="expression" dxfId="395" priority="464">
      <formula>$AF$23&lt;($AF$24+$AF$25+$AF$26)</formula>
    </cfRule>
    <cfRule type="expression" dxfId="394" priority="137">
      <formula>AND($AE$23=$AE$25+$AE$26+$AE$24, $AF$23&lt;&gt;$AF$24+$AF$25+$AF$26)</formula>
    </cfRule>
  </conditionalFormatting>
  <conditionalFormatting sqref="AG23">
    <cfRule type="expression" dxfId="393" priority="463">
      <formula>$AG$23&lt;($AG$24+$AG$25+$AG$26)</formula>
    </cfRule>
  </conditionalFormatting>
  <conditionalFormatting sqref="AH23">
    <cfRule type="expression" dxfId="392" priority="462">
      <formula>$AH$23&lt;($AH$24+$AH$25+$AH$26)</formula>
    </cfRule>
    <cfRule type="expression" dxfId="391" priority="136">
      <formula>AND($AG$23=$AG$25+$AG$26+$AG$24, $AH$23&lt;&gt;$AH$24+$AH$25+$AH$26)</formula>
    </cfRule>
  </conditionalFormatting>
  <conditionalFormatting sqref="C28">
    <cfRule type="expression" dxfId="390" priority="461">
      <formula>$C$28&lt;$C$29</formula>
    </cfRule>
  </conditionalFormatting>
  <conditionalFormatting sqref="D28">
    <cfRule type="expression" dxfId="389" priority="460">
      <formula>$D$28&lt;$D$29</formula>
    </cfRule>
    <cfRule type="expression" dxfId="388" priority="135">
      <formula>AND($C$28=$C$29, $D$28&lt;&gt;$D$29)</formula>
    </cfRule>
  </conditionalFormatting>
  <conditionalFormatting sqref="I28">
    <cfRule type="expression" dxfId="387" priority="459">
      <formula>$I$28&lt;$I$29</formula>
    </cfRule>
  </conditionalFormatting>
  <conditionalFormatting sqref="J28">
    <cfRule type="expression" dxfId="386" priority="458">
      <formula>$J$28&lt;$J$29</formula>
    </cfRule>
    <cfRule type="expression" dxfId="385" priority="134">
      <formula>AND($I$28=$I$29, $J$28&lt;&gt;$J$29)</formula>
    </cfRule>
  </conditionalFormatting>
  <conditionalFormatting sqref="K28">
    <cfRule type="expression" dxfId="384" priority="457">
      <formula>$K$28&lt;$K$29</formula>
    </cfRule>
  </conditionalFormatting>
  <conditionalFormatting sqref="L28">
    <cfRule type="expression" dxfId="383" priority="456">
      <formula>$L$28&lt;$L$29</formula>
    </cfRule>
    <cfRule type="expression" dxfId="382" priority="133">
      <formula>AND($K$28=$K$29, $L$28&lt;&gt;$L$29)</formula>
    </cfRule>
  </conditionalFormatting>
  <conditionalFormatting sqref="M28">
    <cfRule type="expression" dxfId="381" priority="455">
      <formula>$M$28&lt;$M$29</formula>
    </cfRule>
  </conditionalFormatting>
  <conditionalFormatting sqref="N28">
    <cfRule type="expression" dxfId="380" priority="454">
      <formula>$N$28&lt;$N$29</formula>
    </cfRule>
    <cfRule type="expression" dxfId="379" priority="132">
      <formula>AND($M$28=$M$29, $N$28&lt;&gt;$N$29)</formula>
    </cfRule>
  </conditionalFormatting>
  <conditionalFormatting sqref="O28">
    <cfRule type="expression" dxfId="378" priority="453">
      <formula>$O$28&lt;$O$29</formula>
    </cfRule>
  </conditionalFormatting>
  <conditionalFormatting sqref="P28">
    <cfRule type="expression" dxfId="377" priority="452">
      <formula>$P$28&lt;$P$29</formula>
    </cfRule>
    <cfRule type="expression" dxfId="376" priority="131">
      <formula>AND($O$28=$O$29, $P$28&lt;&gt;$P$29)</formula>
    </cfRule>
  </conditionalFormatting>
  <conditionalFormatting sqref="Q28">
    <cfRule type="expression" dxfId="375" priority="451">
      <formula>$Q$28&lt;$Q$29</formula>
    </cfRule>
  </conditionalFormatting>
  <conditionalFormatting sqref="R28">
    <cfRule type="expression" dxfId="374" priority="450">
      <formula>$R$28&lt;$R$29</formula>
    </cfRule>
    <cfRule type="expression" dxfId="373" priority="130">
      <formula>AND($Q$28=$Q$29, $R$28&lt;&gt;$R$29)</formula>
    </cfRule>
  </conditionalFormatting>
  <conditionalFormatting sqref="U28">
    <cfRule type="expression" dxfId="372" priority="449">
      <formula>$U$28&lt;$U$29</formula>
    </cfRule>
  </conditionalFormatting>
  <conditionalFormatting sqref="V28">
    <cfRule type="expression" dxfId="371" priority="448">
      <formula>$V$28&lt;$V$29</formula>
    </cfRule>
    <cfRule type="expression" dxfId="370" priority="129">
      <formula>AND($U$28=$U$29, $V$28&lt;&gt;$V$29)</formula>
    </cfRule>
  </conditionalFormatting>
  <conditionalFormatting sqref="W28">
    <cfRule type="expression" dxfId="369" priority="447">
      <formula>$W$28&lt;$W$29</formula>
    </cfRule>
  </conditionalFormatting>
  <conditionalFormatting sqref="X28">
    <cfRule type="expression" dxfId="368" priority="446">
      <formula>$X$28&lt;$X$29</formula>
    </cfRule>
    <cfRule type="expression" dxfId="367" priority="128">
      <formula>AND($W$28=$W$29, $X$28&lt;&gt;$X$29)</formula>
    </cfRule>
  </conditionalFormatting>
  <conditionalFormatting sqref="Y28">
    <cfRule type="expression" dxfId="366" priority="445">
      <formula>$Y$28&lt;$Y$29</formula>
    </cfRule>
  </conditionalFormatting>
  <conditionalFormatting sqref="Z28">
    <cfRule type="expression" dxfId="365" priority="444">
      <formula>$Z$28&lt;$Z$29</formula>
    </cfRule>
    <cfRule type="expression" dxfId="364" priority="127">
      <formula>AND($Y$28=$Y$29, $Z$28&lt;&gt;$Z$29)</formula>
    </cfRule>
  </conditionalFormatting>
  <conditionalFormatting sqref="AA28">
    <cfRule type="expression" dxfId="363" priority="443">
      <formula>$AA$28&lt;$AA$29</formula>
    </cfRule>
  </conditionalFormatting>
  <conditionalFormatting sqref="AB28">
    <cfRule type="expression" dxfId="362" priority="442">
      <formula>$AB$28&lt;$AB$29</formula>
    </cfRule>
    <cfRule type="expression" dxfId="361" priority="126">
      <formula>AND($AA$28=$AA$29, $AB$28&lt;&gt;$AB$29)</formula>
    </cfRule>
  </conditionalFormatting>
  <conditionalFormatting sqref="AC28">
    <cfRule type="expression" dxfId="360" priority="441">
      <formula>$AC$28&lt;$AC$29</formula>
    </cfRule>
  </conditionalFormatting>
  <conditionalFormatting sqref="AD28">
    <cfRule type="expression" dxfId="359" priority="440">
      <formula>$AD$28&lt;$AD$29</formula>
    </cfRule>
    <cfRule type="expression" dxfId="358" priority="125">
      <formula>AND($AC$28=$AC$29, $AD$28&lt;&gt;$AD$29)</formula>
    </cfRule>
  </conditionalFormatting>
  <conditionalFormatting sqref="AE28">
    <cfRule type="expression" dxfId="357" priority="439">
      <formula>$AE$28&lt;$AE$29</formula>
    </cfRule>
  </conditionalFormatting>
  <conditionalFormatting sqref="AF28">
    <cfRule type="expression" dxfId="356" priority="438">
      <formula>$AF$28&lt;$AF$29</formula>
    </cfRule>
    <cfRule type="expression" dxfId="355" priority="124">
      <formula>AND($AE$28=$AE$29, $AF$28&lt;&gt;$AF$29)</formula>
    </cfRule>
  </conditionalFormatting>
  <conditionalFormatting sqref="AG28">
    <cfRule type="expression" dxfId="354" priority="437">
      <formula>$AG$28&lt;$AG$29</formula>
    </cfRule>
  </conditionalFormatting>
  <conditionalFormatting sqref="AH28">
    <cfRule type="expression" priority="436">
      <formula>$AH$28&lt;$AH$29</formula>
    </cfRule>
    <cfRule type="expression" dxfId="353" priority="188">
      <formula>$AH$28&lt;$AH$29</formula>
    </cfRule>
    <cfRule type="expression" dxfId="352" priority="123">
      <formula>AND($AG$28=$AG$29, $AH$28&lt;&gt;$AH$29)</formula>
    </cfRule>
  </conditionalFormatting>
  <conditionalFormatting sqref="C30">
    <cfRule type="expression" dxfId="351" priority="435">
      <formula>$C$30&lt;($C$31+$C$35+$C$36)</formula>
    </cfRule>
  </conditionalFormatting>
  <conditionalFormatting sqref="D30">
    <cfRule type="expression" dxfId="350" priority="434">
      <formula>$D$30&lt;($D$31+$D$35+$D$36)</formula>
    </cfRule>
    <cfRule type="expression" dxfId="349" priority="122">
      <formula>AND($C$30=$C$31+$C$35+$C$36, $D$30&lt;&gt;$D$31+$D$35+$D$36)</formula>
    </cfRule>
  </conditionalFormatting>
  <conditionalFormatting sqref="C31">
    <cfRule type="expression" dxfId="348" priority="433">
      <formula>$C$31&lt;($C$32+$C$33+$C$34)</formula>
    </cfRule>
  </conditionalFormatting>
  <conditionalFormatting sqref="D31">
    <cfRule type="expression" dxfId="347" priority="432">
      <formula>$D$31&lt;($D$32+$D$33+$D$34)</formula>
    </cfRule>
    <cfRule type="expression" dxfId="346" priority="104">
      <formula>AND($C$31=$C$32+$C$33+$C$34, $D$31&lt;&gt;$D$32+$D$33+$D$34)</formula>
    </cfRule>
  </conditionalFormatting>
  <conditionalFormatting sqref="I30">
    <cfRule type="expression" dxfId="345" priority="431">
      <formula>$I$30&lt;($I$31+$I$35+$I$36)</formula>
    </cfRule>
  </conditionalFormatting>
  <conditionalFormatting sqref="J30">
    <cfRule type="expression" dxfId="344" priority="430">
      <formula>$J$30&lt;($J$31+$J$35+$J$36)</formula>
    </cfRule>
    <cfRule type="expression" dxfId="343" priority="120">
      <formula>AND($I$30=$I$31+$I$35+$I$36, $J$30&lt;&gt;$J$31+$J$35+$J$36)</formula>
    </cfRule>
  </conditionalFormatting>
  <conditionalFormatting sqref="K30">
    <cfRule type="expression" dxfId="342" priority="429">
      <formula>$K$30&lt;($K$31+$K$35+$K$36)</formula>
    </cfRule>
  </conditionalFormatting>
  <conditionalFormatting sqref="L30">
    <cfRule type="expression" dxfId="341" priority="428">
      <formula>$L$30&lt;($L$31+$L$35+$L$36)</formula>
    </cfRule>
    <cfRule type="expression" dxfId="340" priority="119">
      <formula>AND($K$30=$K$31+$K$35+$K$36, $L$30&lt;&gt;$L$31+$L$35+$L$36)</formula>
    </cfRule>
  </conditionalFormatting>
  <conditionalFormatting sqref="M30">
    <cfRule type="expression" dxfId="339" priority="427">
      <formula>$M$30&lt;($M$31+$M$35+$M$36)</formula>
    </cfRule>
  </conditionalFormatting>
  <conditionalFormatting sqref="N30">
    <cfRule type="expression" dxfId="338" priority="426">
      <formula>$N$30&lt;($N$31+$N$35+$N$36)</formula>
    </cfRule>
    <cfRule type="expression" dxfId="337" priority="118">
      <formula>AND($M$30=$M$31+$M$35+$M$36, $N$30&lt;&gt;$N$31+$N$35+$N$36)</formula>
    </cfRule>
  </conditionalFormatting>
  <conditionalFormatting sqref="O30">
    <cfRule type="expression" dxfId="336" priority="425">
      <formula>$O$30&lt;($O$31+$O$35+$O$36)</formula>
    </cfRule>
  </conditionalFormatting>
  <conditionalFormatting sqref="P30">
    <cfRule type="expression" dxfId="335" priority="424">
      <formula>$P$30&lt;($P$31+$P$35+$P$36)</formula>
    </cfRule>
    <cfRule type="expression" dxfId="334" priority="117">
      <formula>AND($O$30=$O$31+$O$35+$O$36, $P$30&lt;&gt;$P$31+$P$35+$P$36)</formula>
    </cfRule>
  </conditionalFormatting>
  <conditionalFormatting sqref="Q30">
    <cfRule type="expression" dxfId="333" priority="423">
      <formula>$Q$30&lt;($Q$31+$Q$35+$Q$36)</formula>
    </cfRule>
  </conditionalFormatting>
  <conditionalFormatting sqref="R30">
    <cfRule type="expression" dxfId="332" priority="422">
      <formula>$R$30&lt;($R$31+$R$35+$R$36)</formula>
    </cfRule>
    <cfRule type="expression" dxfId="331" priority="116">
      <formula>AND($Q$30=$Q$31+$Q$35+$Q$36, $R$30&lt;&gt;$R31+$R$35+$R$36)</formula>
    </cfRule>
  </conditionalFormatting>
  <conditionalFormatting sqref="I31">
    <cfRule type="expression" dxfId="330" priority="421">
      <formula>$I$31&lt;($I$32+$I$33+$I$34)</formula>
    </cfRule>
  </conditionalFormatting>
  <conditionalFormatting sqref="J31">
    <cfRule type="expression" dxfId="329" priority="420">
      <formula>$J$31&lt;($J$32+$J$33+$J$34)</formula>
    </cfRule>
    <cfRule type="expression" dxfId="328" priority="103">
      <formula>AND($I$31=$I$32+$I$33+$I$34, $J$31&lt;&gt;$J$32+$J$33+$J$34)</formula>
    </cfRule>
  </conditionalFormatting>
  <conditionalFormatting sqref="K31">
    <cfRule type="expression" dxfId="327" priority="419">
      <formula>$K$31&lt;($K$32+$K$33+$K$34)</formula>
    </cfRule>
  </conditionalFormatting>
  <conditionalFormatting sqref="L31">
    <cfRule type="expression" dxfId="326" priority="417">
      <formula>$L$31&lt;($L$32+$L$33+$L$34)</formula>
    </cfRule>
    <cfRule type="expression" dxfId="325" priority="102">
      <formula>AND($K$31=$K$32+$K$33+$K$34, $L$31&lt;&gt;$L$32+$L$33+$L$34)</formula>
    </cfRule>
  </conditionalFormatting>
  <conditionalFormatting sqref="M31">
    <cfRule type="expression" dxfId="324" priority="416">
      <formula>$M$31&lt;($M$32+$M$33+$M$34)</formula>
    </cfRule>
  </conditionalFormatting>
  <conditionalFormatting sqref="N31">
    <cfRule type="expression" dxfId="323" priority="415">
      <formula>$N$31&lt;($N$32+$N$33+$N$34)</formula>
    </cfRule>
    <cfRule type="expression" dxfId="322" priority="101">
      <formula>AND($M$31=$M$32+$M$33+$M$34, $N$31&lt;&gt;$N$32+$N$33+$N$34)</formula>
    </cfRule>
  </conditionalFormatting>
  <conditionalFormatting sqref="O31">
    <cfRule type="expression" dxfId="321" priority="414">
      <formula>$O$31&lt;($O$32+$O$33+$O$34)</formula>
    </cfRule>
  </conditionalFormatting>
  <conditionalFormatting sqref="P31">
    <cfRule type="expression" dxfId="320" priority="413">
      <formula>$P$31&lt;($P$32+$P$33+$P$34)</formula>
    </cfRule>
    <cfRule type="expression" dxfId="319" priority="100">
      <formula>AND($O$31=$O$32+$O$33+$O$34, $P$31&lt;&gt;$P$32+$P$33+$P$34)</formula>
    </cfRule>
  </conditionalFormatting>
  <conditionalFormatting sqref="Q31">
    <cfRule type="expression" dxfId="318" priority="412">
      <formula>$Q$31&lt;($Q$32+$Q$33+$Q$34)</formula>
    </cfRule>
  </conditionalFormatting>
  <conditionalFormatting sqref="R31">
    <cfRule type="expression" dxfId="317" priority="411">
      <formula>$R$31&lt;($R$32+$R$33+$R$34)</formula>
    </cfRule>
    <cfRule type="expression" dxfId="316" priority="99">
      <formula>AND($Q$31=$Q$32+$Q$33+$Q$34, $R$31&lt;&gt;$R$32+$R$33+$R$34)</formula>
    </cfRule>
  </conditionalFormatting>
  <conditionalFormatting sqref="U30">
    <cfRule type="expression" dxfId="315" priority="410">
      <formula>$U$30&lt;($U$31+$U$35+$U$36)</formula>
    </cfRule>
  </conditionalFormatting>
  <conditionalFormatting sqref="V30">
    <cfRule type="expression" dxfId="314" priority="409">
      <formula>$V$30&lt;($V$31+$V$35+$V$36)</formula>
    </cfRule>
    <cfRule type="expression" dxfId="313" priority="115">
      <formula>AND($U$30=$U$31+$U$35+$U$36, $V$30&lt;&gt;$V$31+$V$35+$V$36)</formula>
    </cfRule>
  </conditionalFormatting>
  <conditionalFormatting sqref="W30">
    <cfRule type="expression" dxfId="312" priority="408">
      <formula>$W$30&lt;($W$31+$W$35+$W$36)</formula>
    </cfRule>
  </conditionalFormatting>
  <conditionalFormatting sqref="X30">
    <cfRule type="expression" dxfId="311" priority="407">
      <formula>$X$30&lt;($X$31+$X$35+$X$36)</formula>
    </cfRule>
    <cfRule type="expression" dxfId="310" priority="114">
      <formula>AND($W$30=$W$31+$W$35+$W$36, $X$30&lt;&gt;$X$31+$X$35+$X$36)</formula>
    </cfRule>
  </conditionalFormatting>
  <conditionalFormatting sqref="Y30">
    <cfRule type="expression" dxfId="309" priority="406">
      <formula>$Y$30&lt;($Y$31+$Y$35+$Y$36)</formula>
    </cfRule>
  </conditionalFormatting>
  <conditionalFormatting sqref="Z30">
    <cfRule type="expression" dxfId="308" priority="405">
      <formula>$Z$30&lt;($Z$31+$Z$35+$Z$36)</formula>
    </cfRule>
    <cfRule type="expression" dxfId="307" priority="113">
      <formula>AND($Y$30=$Y$31+$Y$35+$Y$36, $Z$30&lt;&gt;$Z$31+$Z$35+$Z$36)</formula>
    </cfRule>
  </conditionalFormatting>
  <conditionalFormatting sqref="AA30">
    <cfRule type="expression" dxfId="306" priority="403">
      <formula>$AA$30&lt;($AA$31+$AA$35+$AA$36)</formula>
    </cfRule>
  </conditionalFormatting>
  <conditionalFormatting sqref="AB30">
    <cfRule type="expression" dxfId="305" priority="402">
      <formula>$AB$30&lt;($AB$31+$AB$35+$AB$36)</formula>
    </cfRule>
    <cfRule type="expression" dxfId="304" priority="111">
      <formula>AND($AA$30=$AA$31+$AA$35+$AA$36, $AB$30&lt;&gt;$AB$31+$AB$35+$AB$36)</formula>
    </cfRule>
  </conditionalFormatting>
  <conditionalFormatting sqref="AC30">
    <cfRule type="expression" dxfId="303" priority="401">
      <formula>$AC$30&lt;($AC$31+$AC$35+$AC$36)</formula>
    </cfRule>
  </conditionalFormatting>
  <conditionalFormatting sqref="AD30">
    <cfRule type="expression" dxfId="302" priority="400">
      <formula>$AD$30&lt;($AD$31+$AD$35+$AD$36)</formula>
    </cfRule>
    <cfRule type="expression" dxfId="301" priority="112">
      <formula>AND($AC$30=$AC$31+$AC$35+$AC$36, $AD$30&lt;&gt;$AD$31+$AD$35+$AD$36)</formula>
    </cfRule>
  </conditionalFormatting>
  <conditionalFormatting sqref="AE30">
    <cfRule type="expression" dxfId="300" priority="399">
      <formula>$AE$30&lt;($AE$31+$AE$35+$AE$36)</formula>
    </cfRule>
  </conditionalFormatting>
  <conditionalFormatting sqref="AF30">
    <cfRule type="expression" dxfId="299" priority="398">
      <formula>$AF$30&lt;($AF$31+$AF$35+$AF$36)</formula>
    </cfRule>
    <cfRule type="expression" dxfId="298" priority="110">
      <formula>AND($AE$30=$AE$31+$AE$35+$AE$36, $AF$30&lt;&gt;$AF$31+$AF$35+$AF$36)</formula>
    </cfRule>
  </conditionalFormatting>
  <conditionalFormatting sqref="AG30">
    <cfRule type="expression" dxfId="297" priority="397">
      <formula>$AG$30&lt;($AG$31+$AG$35+$AG$36)</formula>
    </cfRule>
  </conditionalFormatting>
  <conditionalFormatting sqref="AH30">
    <cfRule type="expression" dxfId="296" priority="396">
      <formula>$AH$30&lt;($AH$31+$AH$35+$AH$36)</formula>
    </cfRule>
    <cfRule type="expression" dxfId="295" priority="109">
      <formula>AND($AG$30=$AG$31+$AG$35+$AG$36, $AH$30&lt;&gt;$AH$31+$AH$35+$AH$36)</formula>
    </cfRule>
  </conditionalFormatting>
  <conditionalFormatting sqref="U31">
    <cfRule type="expression" dxfId="294" priority="395">
      <formula>$U$31&lt;($U$32+$U$33+$U$34)</formula>
    </cfRule>
  </conditionalFormatting>
  <conditionalFormatting sqref="V31">
    <cfRule type="expression" dxfId="293" priority="394">
      <formula>$V$31&lt;($V$32+$V$33+$V$34)</formula>
    </cfRule>
    <cfRule type="expression" dxfId="292" priority="98">
      <formula>AND($U$31=$U$32+$U$33+$U$34, $V$31&lt;&gt;$V$32+$V$33+$V$34)</formula>
    </cfRule>
  </conditionalFormatting>
  <conditionalFormatting sqref="W31">
    <cfRule type="expression" dxfId="291" priority="393">
      <formula>$W$31&lt;($W$32+$W$33+$W$34)</formula>
    </cfRule>
  </conditionalFormatting>
  <conditionalFormatting sqref="X31">
    <cfRule type="expression" dxfId="290" priority="392">
      <formula>$X$31&lt;($X$32+$X$33+$X$34)</formula>
    </cfRule>
    <cfRule type="expression" dxfId="289" priority="97">
      <formula>AND($W$31=$W$32+$W$33+$W$34, $X$31&lt;&gt;$X$32+$X$33+$X$34)</formula>
    </cfRule>
  </conditionalFormatting>
  <conditionalFormatting sqref="Y31">
    <cfRule type="expression" dxfId="288" priority="391">
      <formula>$Y$31&lt;($Y$32+$Y$33+$Y$34)</formula>
    </cfRule>
  </conditionalFormatting>
  <conditionalFormatting sqref="Z31">
    <cfRule type="expression" dxfId="287" priority="390">
      <formula>$Z$31&lt;($Z$32+$Z$33+$Z$34)</formula>
    </cfRule>
    <cfRule type="expression" dxfId="286" priority="96">
      <formula>AND($Y$31=$Y$32+$Y$33+$Y$34, $Z$31&lt;&gt;$Z$32+$Z$33+$Z$34)</formula>
    </cfRule>
  </conditionalFormatting>
  <conditionalFormatting sqref="AA31">
    <cfRule type="expression" dxfId="285" priority="389">
      <formula>$AA$31&lt;($AA$32+$AA$33+$AA$34)</formula>
    </cfRule>
  </conditionalFormatting>
  <conditionalFormatting sqref="AB31">
    <cfRule type="expression" dxfId="284" priority="388">
      <formula>$AB$31&lt;($AB$32+$AB$33+$AB$34)</formula>
    </cfRule>
    <cfRule type="expression" dxfId="283" priority="107">
      <formula>AND($AA$31=$AA$32+$AA$33+$AA$34, $AB$31&lt;&gt;$AB$32+$AB$33+$AB$34)</formula>
    </cfRule>
  </conditionalFormatting>
  <conditionalFormatting sqref="AC31">
    <cfRule type="expression" dxfId="282" priority="387">
      <formula>$AC$31&lt;($AC$32+$AC$33+$AC$34)</formula>
    </cfRule>
  </conditionalFormatting>
  <conditionalFormatting sqref="AD31">
    <cfRule type="expression" dxfId="281" priority="386">
      <formula>$AD$31&lt;($AD$32+$AD$33+$AD$34)</formula>
    </cfRule>
    <cfRule type="expression" dxfId="280" priority="108">
      <formula>AND($AC$31=$AC$32+$AC$33+$AC$34, $AD$31&lt;&gt;$AD$32+$AD$33+$AD$34)</formula>
    </cfRule>
  </conditionalFormatting>
  <conditionalFormatting sqref="AE31">
    <cfRule type="expression" dxfId="279" priority="385">
      <formula>$AE$31&lt;($AE$32+$AE$33+$AE$34)</formula>
    </cfRule>
  </conditionalFormatting>
  <conditionalFormatting sqref="AF31">
    <cfRule type="expression" dxfId="278" priority="384">
      <formula>$AF$31&lt;($AF$32+$AF$33+$AF$34)</formula>
    </cfRule>
    <cfRule type="expression" dxfId="277" priority="106">
      <formula>AND($AE$31=$AE$32+$AE$33+$AE$34, $AF$31&lt;&gt;$AF$32+$AF$33+$AF$34)</formula>
    </cfRule>
  </conditionalFormatting>
  <conditionalFormatting sqref="AG31">
    <cfRule type="expression" dxfId="276" priority="383">
      <formula>$AG$31&lt;($AG$32+$AG$33+$AG$34)</formula>
    </cfRule>
  </conditionalFormatting>
  <conditionalFormatting sqref="AH31">
    <cfRule type="expression" dxfId="275" priority="382">
      <formula>$AH$31&lt;($AH$32+$AH$33+$AH$34)</formula>
    </cfRule>
    <cfRule type="expression" dxfId="274" priority="105">
      <formula>AND($AG$31=$AG$32+$AG$33+$AG$34, $AH$31&lt;&gt;$AH$32+$AH$33+$AH$34)</formula>
    </cfRule>
  </conditionalFormatting>
  <conditionalFormatting sqref="C37">
    <cfRule type="expression" dxfId="273" priority="381">
      <formula>$C$37&lt;$C$38+$C$39</formula>
    </cfRule>
  </conditionalFormatting>
  <conditionalFormatting sqref="D37">
    <cfRule type="expression" dxfId="272" priority="380">
      <formula>$D$37&lt;$D$38+$D$39</formula>
    </cfRule>
    <cfRule type="expression" dxfId="271" priority="95">
      <formula>AND($C$37=$C$38+$C$39, $D$37&lt;&gt;$D$38+$D$39)</formula>
    </cfRule>
  </conditionalFormatting>
  <conditionalFormatting sqref="I37">
    <cfRule type="expression" dxfId="270" priority="379">
      <formula>$I$37&lt;$I$38+$I$39</formula>
    </cfRule>
  </conditionalFormatting>
  <conditionalFormatting sqref="J37">
    <cfRule type="expression" dxfId="269" priority="378">
      <formula>$J$37&lt;$J$38+$J$39</formula>
    </cfRule>
    <cfRule type="expression" dxfId="268" priority="94">
      <formula>AND($I$37=$I$38+$I$39, $J$37&lt;&gt;$J$38+$J$39)</formula>
    </cfRule>
  </conditionalFormatting>
  <conditionalFormatting sqref="K37">
    <cfRule type="expression" dxfId="267" priority="377">
      <formula>$K$37&lt;$K$38+$K$39</formula>
    </cfRule>
  </conditionalFormatting>
  <conditionalFormatting sqref="L37">
    <cfRule type="expression" dxfId="266" priority="376">
      <formula>$L$37&lt;$L$38+$L$39</formula>
    </cfRule>
    <cfRule type="expression" dxfId="265" priority="93">
      <formula>AND($K$37=$K$38+$K$39, $L$37&lt;&gt;$L$38+$L$39)</formula>
    </cfRule>
  </conditionalFormatting>
  <conditionalFormatting sqref="M37">
    <cfRule type="expression" dxfId="264" priority="375">
      <formula>$M$37&lt;$M$38+$M$39</formula>
    </cfRule>
  </conditionalFormatting>
  <conditionalFormatting sqref="N37">
    <cfRule type="expression" dxfId="263" priority="374">
      <formula>$N$37&lt;$N$38+$N$39</formula>
    </cfRule>
    <cfRule type="expression" dxfId="262" priority="92">
      <formula>AND($M$37=$M$38+$M$39, $N$37&lt;&gt;$N$38+$N$39)</formula>
    </cfRule>
  </conditionalFormatting>
  <conditionalFormatting sqref="O37">
    <cfRule type="expression" dxfId="261" priority="373">
      <formula>$O$37&lt;$O$38+$O$39</formula>
    </cfRule>
  </conditionalFormatting>
  <conditionalFormatting sqref="P37">
    <cfRule type="expression" dxfId="260" priority="372">
      <formula>$P$37&lt;$P$38+$P$39</formula>
    </cfRule>
    <cfRule type="expression" dxfId="259" priority="91">
      <formula>AND($O$37=$O$38+$O$39, $P$37&lt;&gt;$P$38+$P$39)</formula>
    </cfRule>
  </conditionalFormatting>
  <conditionalFormatting sqref="Q37">
    <cfRule type="expression" dxfId="258" priority="371">
      <formula>$Q$37&lt;$Q$38+$Q$39</formula>
    </cfRule>
  </conditionalFormatting>
  <conditionalFormatting sqref="R37">
    <cfRule type="expression" dxfId="257" priority="370">
      <formula>$R$37&lt;$R$38+$R$39</formula>
    </cfRule>
    <cfRule type="expression" dxfId="256" priority="90">
      <formula>AND($Q$37=$Q$38+$Q$39, $R$37&lt;&gt;$R$38+$R$39)</formula>
    </cfRule>
  </conditionalFormatting>
  <conditionalFormatting sqref="U37">
    <cfRule type="expression" dxfId="255" priority="369">
      <formula>$U$37&lt;$U$38+$U$39</formula>
    </cfRule>
  </conditionalFormatting>
  <conditionalFormatting sqref="V37">
    <cfRule type="expression" dxfId="254" priority="368">
      <formula>$V$37&lt;$V$38+$V$39</formula>
    </cfRule>
    <cfRule type="expression" dxfId="253" priority="89">
      <formula>AND($U$37=$U$38+$U$39, $V$37&lt;&gt;$V$38+$V$39)</formula>
    </cfRule>
  </conditionalFormatting>
  <conditionalFormatting sqref="W37">
    <cfRule type="expression" dxfId="252" priority="367">
      <formula>$W$37&lt;$W$38+$W$39</formula>
    </cfRule>
  </conditionalFormatting>
  <conditionalFormatting sqref="X37">
    <cfRule type="expression" dxfId="251" priority="366">
      <formula>$X$37&lt;$X$38+$X$39</formula>
    </cfRule>
    <cfRule type="expression" dxfId="250" priority="88">
      <formula>AND($W$37=$W$38+$W$39, $X$37&lt;&gt;$X$38+$X$39)</formula>
    </cfRule>
  </conditionalFormatting>
  <conditionalFormatting sqref="Y37">
    <cfRule type="expression" dxfId="249" priority="365">
      <formula>$Y$37&lt;$Y$38+$Y$39</formula>
    </cfRule>
  </conditionalFormatting>
  <conditionalFormatting sqref="Z37">
    <cfRule type="expression" dxfId="248" priority="364">
      <formula>$Z$37&lt;$Z$38+$Z$39</formula>
    </cfRule>
    <cfRule type="expression" dxfId="247" priority="87">
      <formula>AND($Y$37=$Y$38+$Y$39, $Z$37&lt;&gt;$Z$38+$Z$39)</formula>
    </cfRule>
  </conditionalFormatting>
  <conditionalFormatting sqref="AA37">
    <cfRule type="expression" dxfId="246" priority="363">
      <formula>$AA$37&lt;$AA$38+$AA$39</formula>
    </cfRule>
  </conditionalFormatting>
  <conditionalFormatting sqref="AB37">
    <cfRule type="expression" dxfId="245" priority="362">
      <formula>$AB$37&lt;$AB$38+$AB$39</formula>
    </cfRule>
    <cfRule type="expression" dxfId="244" priority="85">
      <formula>AND($AA$37=$AA$38+$AA$39, $AB$37&lt;&gt;$AB$38+$AB$39)</formula>
    </cfRule>
  </conditionalFormatting>
  <conditionalFormatting sqref="AC37">
    <cfRule type="expression" dxfId="243" priority="361">
      <formula>$AC$37&lt;$AC$38+$AC$39</formula>
    </cfRule>
  </conditionalFormatting>
  <conditionalFormatting sqref="AD37">
    <cfRule type="expression" dxfId="242" priority="360">
      <formula>$AD$37&lt;$AD$38+$AD$39</formula>
    </cfRule>
    <cfRule type="expression" dxfId="241" priority="86">
      <formula>AND($AC$37=$AC$38+$AC$39, $AD$37&lt;&gt;$AD$38+$AD$39)</formula>
    </cfRule>
  </conditionalFormatting>
  <conditionalFormatting sqref="AE37">
    <cfRule type="expression" dxfId="240" priority="359">
      <formula>$AE$37&lt;$AE$38+$AE$39</formula>
    </cfRule>
  </conditionalFormatting>
  <conditionalFormatting sqref="AF37">
    <cfRule type="expression" dxfId="239" priority="358">
      <formula>$AF$37&lt;$AF$38+$AF$39</formula>
    </cfRule>
    <cfRule type="expression" dxfId="238" priority="83">
      <formula>AND($AE$37=$AE$38+$AE$39, $AF$37&lt;&gt;$AF$38+$AF$39)</formula>
    </cfRule>
    <cfRule type="expression" dxfId="237" priority="82">
      <formula>AND($AE$37=$AE$38+$AE$39, $AF$37&lt;&gt;$AF$38+$AF$39)</formula>
    </cfRule>
  </conditionalFormatting>
  <conditionalFormatting sqref="AG37">
    <cfRule type="expression" dxfId="236" priority="357">
      <formula>$AG$37&lt;$AG$38+$AG$39</formula>
    </cfRule>
  </conditionalFormatting>
  <conditionalFormatting sqref="AH37">
    <cfRule type="expression" dxfId="235" priority="356">
      <formula>$AH$37&lt;$AH$38+$AH$39</formula>
    </cfRule>
    <cfRule type="expression" dxfId="234" priority="81">
      <formula>AND($AG$37=$AG$38+$AG$39, $AH$37&lt;&gt;$AH$38+$AH$39)</formula>
    </cfRule>
  </conditionalFormatting>
  <conditionalFormatting sqref="C40">
    <cfRule type="expression" dxfId="233" priority="355">
      <formula>$C$40&lt;$C$41</formula>
    </cfRule>
  </conditionalFormatting>
  <conditionalFormatting sqref="D40">
    <cfRule type="expression" dxfId="232" priority="354">
      <formula>$D$40&lt;$D$41</formula>
    </cfRule>
    <cfRule type="expression" dxfId="231" priority="80">
      <formula>AND($C$40=$C$41, $D$40&lt;&gt;$D$41)</formula>
    </cfRule>
  </conditionalFormatting>
  <conditionalFormatting sqref="I40">
    <cfRule type="expression" dxfId="230" priority="353">
      <formula>$I$40&lt;$I$41</formula>
    </cfRule>
  </conditionalFormatting>
  <conditionalFormatting sqref="J40">
    <cfRule type="expression" dxfId="229" priority="352">
      <formula>$J$40&lt;$J$41</formula>
    </cfRule>
    <cfRule type="expression" dxfId="228" priority="79">
      <formula>AND($I$40=$I$41, $J$40&lt;&gt;$J$41)</formula>
    </cfRule>
  </conditionalFormatting>
  <conditionalFormatting sqref="K40">
    <cfRule type="expression" dxfId="227" priority="351">
      <formula>$K$40&lt;$K$41</formula>
    </cfRule>
  </conditionalFormatting>
  <conditionalFormatting sqref="L40">
    <cfRule type="expression" dxfId="226" priority="350">
      <formula>$L$40&lt;$L$41</formula>
    </cfRule>
    <cfRule type="expression" dxfId="225" priority="78">
      <formula>AND($K$40=$K$41, $L$40&lt;&gt;$L$41)</formula>
    </cfRule>
  </conditionalFormatting>
  <conditionalFormatting sqref="M40">
    <cfRule type="expression" dxfId="224" priority="349">
      <formula>$M$40&lt;$M$41</formula>
    </cfRule>
  </conditionalFormatting>
  <conditionalFormatting sqref="N40">
    <cfRule type="expression" dxfId="223" priority="348">
      <formula>$N$40&lt;$N$41</formula>
    </cfRule>
    <cfRule type="expression" dxfId="222" priority="77">
      <formula>AND($M$40=$M$41, $N$40&lt;&gt;$N$41)</formula>
    </cfRule>
  </conditionalFormatting>
  <conditionalFormatting sqref="O40">
    <cfRule type="expression" dxfId="221" priority="347">
      <formula>$O$40&lt;$O$41</formula>
    </cfRule>
  </conditionalFormatting>
  <conditionalFormatting sqref="P40">
    <cfRule type="expression" dxfId="220" priority="346">
      <formula>$P$40&lt;$P$41</formula>
    </cfRule>
    <cfRule type="expression" dxfId="219" priority="76">
      <formula>AND($O$40=$O$41, $P$40&lt;&gt;$P$41)</formula>
    </cfRule>
  </conditionalFormatting>
  <conditionalFormatting sqref="Q40">
    <cfRule type="expression" dxfId="218" priority="345">
      <formula>$Q$40&lt;$Q$41</formula>
    </cfRule>
  </conditionalFormatting>
  <conditionalFormatting sqref="R40">
    <cfRule type="expression" dxfId="217" priority="344">
      <formula>$R$40&lt;$R$41</formula>
    </cfRule>
    <cfRule type="expression" dxfId="216" priority="75">
      <formula>AND($Q$40=$Q$41, $R$40&lt;&gt;$R$41)</formula>
    </cfRule>
  </conditionalFormatting>
  <conditionalFormatting sqref="U40">
    <cfRule type="expression" dxfId="215" priority="343">
      <formula>$U$40&lt;$U$41</formula>
    </cfRule>
  </conditionalFormatting>
  <conditionalFormatting sqref="V40">
    <cfRule type="expression" dxfId="214" priority="342">
      <formula>$V$40&lt;$V$41</formula>
    </cfRule>
    <cfRule type="expression" dxfId="213" priority="74">
      <formula>AND($U$40=$U$41, $V$40&lt;&gt;$V$41)</formula>
    </cfRule>
  </conditionalFormatting>
  <conditionalFormatting sqref="W40">
    <cfRule type="expression" dxfId="212" priority="341">
      <formula>$W$40&lt;$W$41</formula>
    </cfRule>
  </conditionalFormatting>
  <conditionalFormatting sqref="X40">
    <cfRule type="expression" dxfId="211" priority="339">
      <formula>$X$40&lt;$X$41</formula>
    </cfRule>
    <cfRule type="expression" dxfId="210" priority="73">
      <formula>AND($W$40=$W$41, $X$40&lt;&gt;$X$41)</formula>
    </cfRule>
  </conditionalFormatting>
  <conditionalFormatting sqref="Y40">
    <cfRule type="expression" dxfId="209" priority="338">
      <formula>$Y$40&lt;$Y$41</formula>
    </cfRule>
  </conditionalFormatting>
  <conditionalFormatting sqref="Z40">
    <cfRule type="expression" dxfId="208" priority="337">
      <formula>$Z$40&lt;$Z$41</formula>
    </cfRule>
    <cfRule type="expression" dxfId="207" priority="72">
      <formula>AND($Y$40=$Y$41, $Z$40&lt;&gt;$Z$41)</formula>
    </cfRule>
  </conditionalFormatting>
  <conditionalFormatting sqref="AA40">
    <cfRule type="expression" dxfId="206" priority="336">
      <formula>$AA$40&lt;$AA$41</formula>
    </cfRule>
  </conditionalFormatting>
  <conditionalFormatting sqref="AB40">
    <cfRule type="expression" dxfId="205" priority="335">
      <formula>$AB$40&lt;$AB$41</formula>
    </cfRule>
    <cfRule type="expression" dxfId="204" priority="70">
      <formula>AND($AA$40=$AA$41, $AB$40&lt;&gt;$AB$41)</formula>
    </cfRule>
  </conditionalFormatting>
  <conditionalFormatting sqref="AC40">
    <cfRule type="expression" dxfId="203" priority="334">
      <formula>$AC$40&lt;$AC$41</formula>
    </cfRule>
  </conditionalFormatting>
  <conditionalFormatting sqref="AD40">
    <cfRule type="expression" dxfId="202" priority="333">
      <formula>$AD$40&lt;$AD$41</formula>
    </cfRule>
    <cfRule type="expression" dxfId="201" priority="71">
      <formula>AND($AC$40=$AC$41, $AD$40&lt;&gt;$AD$41)</formula>
    </cfRule>
  </conditionalFormatting>
  <conditionalFormatting sqref="AE40">
    <cfRule type="expression" dxfId="200" priority="332">
      <formula>$AE$40&lt;$AE$41</formula>
    </cfRule>
  </conditionalFormatting>
  <conditionalFormatting sqref="AF40">
    <cfRule type="expression" dxfId="199" priority="331">
      <formula>$AF$40&lt;$AF$41</formula>
    </cfRule>
    <cfRule type="expression" dxfId="198" priority="69">
      <formula>AND($AE$40=$AE$41, $AF$40&lt;&gt;$AF$41)</formula>
    </cfRule>
  </conditionalFormatting>
  <conditionalFormatting sqref="AG40">
    <cfRule type="expression" dxfId="197" priority="330">
      <formula>$AG$40&lt;$AG$41</formula>
    </cfRule>
  </conditionalFormatting>
  <conditionalFormatting sqref="AH40">
    <cfRule type="expression" dxfId="196" priority="329">
      <formula>$AH$40&lt;$AH$41</formula>
    </cfRule>
    <cfRule type="expression" dxfId="195" priority="68">
      <formula>AND($AG$40=$AG$41, $AH$40&lt;&gt;$AH$41)</formula>
    </cfRule>
  </conditionalFormatting>
  <conditionalFormatting sqref="C43">
    <cfRule type="expression" dxfId="194" priority="328">
      <formula>$C$43&lt;($C$44+$C$45+$C$46)</formula>
    </cfRule>
  </conditionalFormatting>
  <conditionalFormatting sqref="D43">
    <cfRule type="expression" dxfId="193" priority="327">
      <formula>$D$43&lt;($D$44+$D$45+$D$46)</formula>
    </cfRule>
    <cfRule type="expression" dxfId="192" priority="67">
      <formula>AND($C$43=$C$44+$C$45+$C$46, $D$43&lt;&gt;$D$44+$D$45+$D$46)</formula>
    </cfRule>
  </conditionalFormatting>
  <conditionalFormatting sqref="I43">
    <cfRule type="expression" dxfId="191" priority="326">
      <formula>$I$43&lt;($I$44+$I$45+$I$46)</formula>
    </cfRule>
  </conditionalFormatting>
  <conditionalFormatting sqref="J43">
    <cfRule type="expression" dxfId="190" priority="325">
      <formula>$J$43&lt;($J$44+$J$45+$J$46)</formula>
    </cfRule>
    <cfRule type="expression" dxfId="189" priority="66">
      <formula>AND($I$43=$I$44+$I$45+$I$46, $J$43&lt;&gt;$J$44+$J$45+$J$46)</formula>
    </cfRule>
  </conditionalFormatting>
  <conditionalFormatting sqref="K43">
    <cfRule type="expression" dxfId="188" priority="324">
      <formula>$K$43&lt;($K$44+$K$45+$K$46)</formula>
    </cfRule>
  </conditionalFormatting>
  <conditionalFormatting sqref="L43">
    <cfRule type="expression" dxfId="187" priority="323">
      <formula>$L$43&lt;($L$44+$L$45+$L$46)</formula>
    </cfRule>
    <cfRule type="expression" dxfId="186" priority="65">
      <formula>AND($K$43=$K$44+$K$45+$K$46, $L$43&lt;&gt;$L$44+$L$45+$L$46)</formula>
    </cfRule>
  </conditionalFormatting>
  <conditionalFormatting sqref="M43">
    <cfRule type="expression" dxfId="185" priority="322">
      <formula>$M$43&lt;($M$44+$M$45+$M$46)</formula>
    </cfRule>
  </conditionalFormatting>
  <conditionalFormatting sqref="N43">
    <cfRule type="expression" dxfId="184" priority="321">
      <formula>$N$43&lt;($N$44+$N$45+$N$46)</formula>
    </cfRule>
    <cfRule type="expression" dxfId="183" priority="64">
      <formula>AND($M$43=$M$44+$M$45+$M$46, $N$43&lt;&gt;$N$44+$N$45+$N$46)</formula>
    </cfRule>
  </conditionalFormatting>
  <conditionalFormatting sqref="O43">
    <cfRule type="expression" dxfId="182" priority="320">
      <formula>$O$43&lt;($O$44+$O$45+$O$46)</formula>
    </cfRule>
  </conditionalFormatting>
  <conditionalFormatting sqref="P43">
    <cfRule type="expression" dxfId="181" priority="319">
      <formula>$P$43&lt;($P$44+$P$45+$P$46)</formula>
    </cfRule>
    <cfRule type="expression" dxfId="180" priority="63">
      <formula>AND($O$43=$O$44+$O$45+$O$46, $P$43&lt;&gt;$P$44+$P$45+$P$46)</formula>
    </cfRule>
  </conditionalFormatting>
  <conditionalFormatting sqref="Q43">
    <cfRule type="expression" dxfId="179" priority="318">
      <formula>$Q$43&lt;($Q$44+$Q$45+$Q$46)</formula>
    </cfRule>
  </conditionalFormatting>
  <conditionalFormatting sqref="R43">
    <cfRule type="expression" dxfId="178" priority="317">
      <formula>$R$43&lt;($R$44+$R$46+$R$45)</formula>
    </cfRule>
    <cfRule type="expression" dxfId="177" priority="62">
      <formula>AND($Q$43=$Q$44+$Q$45+$Q$46, $P$43&lt;&gt;$P$44+$P$45+$P$46)</formula>
    </cfRule>
  </conditionalFormatting>
  <conditionalFormatting sqref="U43">
    <cfRule type="expression" dxfId="176" priority="316">
      <formula>$U$43&lt;($U$44+$U$45+$U$46)</formula>
    </cfRule>
  </conditionalFormatting>
  <conditionalFormatting sqref="V43">
    <cfRule type="expression" dxfId="175" priority="314">
      <formula>$V$43&lt;($V$44+$V$45+$V$46)</formula>
    </cfRule>
    <cfRule type="expression" dxfId="174" priority="61">
      <formula>AND($U$43=$U$44+$U$45+$U$46, $V$43&lt;&gt;$V$44+$V$45+$V$46)</formula>
    </cfRule>
  </conditionalFormatting>
  <conditionalFormatting sqref="W43">
    <cfRule type="expression" dxfId="173" priority="313">
      <formula>$W$43&lt;($W$44+$W$45+$W$46)</formula>
    </cfRule>
  </conditionalFormatting>
  <conditionalFormatting sqref="X43">
    <cfRule type="expression" dxfId="172" priority="312">
      <formula>$X$43&lt;($X$44+$X$45+$X$46)</formula>
    </cfRule>
    <cfRule type="expression" dxfId="171" priority="60">
      <formula>AND($W$43=$W$44+$W$45+$W$46, $X$43&lt;&gt;$X$44+$X$45+$X$46)</formula>
    </cfRule>
  </conditionalFormatting>
  <conditionalFormatting sqref="Y43">
    <cfRule type="expression" dxfId="170" priority="311">
      <formula>$Y$43&lt;($Y$44+$Y$46+$Y$45)</formula>
    </cfRule>
  </conditionalFormatting>
  <conditionalFormatting sqref="Z43">
    <cfRule type="expression" dxfId="169" priority="310">
      <formula>$Z$43&lt;($Z$44+$Z$45+$Z$46)</formula>
    </cfRule>
    <cfRule type="expression" dxfId="168" priority="59">
      <formula>AND($Y$43=$Y$44+$Y$45+$Y$46, $Z$43&lt;&gt;$Z$44+$Z$45+$Z$46)</formula>
    </cfRule>
  </conditionalFormatting>
  <conditionalFormatting sqref="AA43">
    <cfRule type="expression" dxfId="167" priority="309">
      <formula>$AA$43&lt;($AA$44+$AA$45+$AA$46)</formula>
    </cfRule>
  </conditionalFormatting>
  <conditionalFormatting sqref="AB43">
    <cfRule type="expression" dxfId="166" priority="308">
      <formula>$AB$43&lt;($AB$44+$AB$45+$AB$46)</formula>
    </cfRule>
    <cfRule type="expression" dxfId="165" priority="57">
      <formula>AND($AA$43=$AA$44+$AA$45+$AA$46, $AB$43&lt;&gt;$AB$44+$AB$45+$AB$46)</formula>
    </cfRule>
  </conditionalFormatting>
  <conditionalFormatting sqref="AC43">
    <cfRule type="expression" dxfId="164" priority="307">
      <formula>$AC$43&lt;($AC$44+$AC$45+$AC$46)</formula>
    </cfRule>
  </conditionalFormatting>
  <conditionalFormatting sqref="AD43">
    <cfRule type="expression" dxfId="163" priority="306">
      <formula>$AD$43&lt;($AD$44+$AD$45+$AD$46)</formula>
    </cfRule>
    <cfRule type="expression" dxfId="162" priority="58">
      <formula>AND($AC$43=$AC$44+$AC$45+$AC$46, $AD$43&lt;&gt;$AD$44+$AD$45+$AD$46)</formula>
    </cfRule>
  </conditionalFormatting>
  <conditionalFormatting sqref="AE43">
    <cfRule type="expression" dxfId="161" priority="305">
      <formula>$AE$43&lt;($AE$44+$AE$45+$AE$46)</formula>
    </cfRule>
  </conditionalFormatting>
  <conditionalFormatting sqref="AF43">
    <cfRule type="expression" dxfId="160" priority="304">
      <formula>$AF$43&lt;($AF$44+$AF$45+$AF$46)</formula>
    </cfRule>
    <cfRule type="expression" dxfId="159" priority="56">
      <formula>AND($AE$43=$AE$44+$AE$45+$AE$46, $AF$43&lt;&gt;$AF$44+$AF$45+$AF$46)</formula>
    </cfRule>
  </conditionalFormatting>
  <conditionalFormatting sqref="AG43">
    <cfRule type="expression" dxfId="158" priority="302">
      <formula>$AG$43&lt;($AG$44+$AG$45+$AG$46)</formula>
    </cfRule>
  </conditionalFormatting>
  <conditionalFormatting sqref="AH43">
    <cfRule type="expression" dxfId="157" priority="301">
      <formula>$AH$43&lt;($AH$44+$AH$45+$AH$46)</formula>
    </cfRule>
    <cfRule type="expression" dxfId="156" priority="55">
      <formula>AND($AG$43=$AG$44+$AG$45+$AG$46, $AH$43&lt;&gt;$AH$44+$AH$45+$AH$46)</formula>
    </cfRule>
  </conditionalFormatting>
  <conditionalFormatting sqref="C47">
    <cfRule type="expression" dxfId="155" priority="300">
      <formula>$C$47&lt;$C$48+$C$49</formula>
    </cfRule>
  </conditionalFormatting>
  <conditionalFormatting sqref="D47">
    <cfRule type="expression" dxfId="154" priority="299">
      <formula>$D$47&lt;$D$48+$D$49</formula>
    </cfRule>
    <cfRule type="expression" dxfId="153" priority="54">
      <formula>AND($C$47=$C$48+$C$49, $D$47&lt;&gt;$D$48+$D$49)</formula>
    </cfRule>
  </conditionalFormatting>
  <conditionalFormatting sqref="I47">
    <cfRule type="expression" dxfId="152" priority="298">
      <formula>$I$47&lt;$I$48+$I$49</formula>
    </cfRule>
  </conditionalFormatting>
  <conditionalFormatting sqref="J47">
    <cfRule type="expression" dxfId="151" priority="297">
      <formula>$J$47&lt;$J$48+$J$49</formula>
    </cfRule>
    <cfRule type="expression" dxfId="150" priority="53">
      <formula>AND($I$47=$I$48+$I$49, $J$47&lt;&gt;$J$48+$J$49)</formula>
    </cfRule>
  </conditionalFormatting>
  <conditionalFormatting sqref="K47">
    <cfRule type="expression" dxfId="149" priority="296">
      <formula>$K$47&lt;$K$48+$K$49</formula>
    </cfRule>
  </conditionalFormatting>
  <conditionalFormatting sqref="L47">
    <cfRule type="expression" dxfId="148" priority="295">
      <formula>$L$47&lt;$L$48+$L$49</formula>
    </cfRule>
    <cfRule type="expression" dxfId="147" priority="52">
      <formula>AND($K$47=$K$48+$K$49, $L$47&lt;&gt;$L$48+$L$49)</formula>
    </cfRule>
  </conditionalFormatting>
  <conditionalFormatting sqref="M47">
    <cfRule type="expression" dxfId="146" priority="294">
      <formula>$M$47&lt;$M$48+$M$49</formula>
    </cfRule>
  </conditionalFormatting>
  <conditionalFormatting sqref="N47">
    <cfRule type="expression" dxfId="145" priority="293">
      <formula>$N$47&lt;$N$48+$N$49</formula>
    </cfRule>
    <cfRule type="expression" dxfId="144" priority="51">
      <formula>AND($M$47=$M$48+$M$49, $N$47&lt;&gt;$N$48+$N$49)</formula>
    </cfRule>
  </conditionalFormatting>
  <conditionalFormatting sqref="O47">
    <cfRule type="expression" dxfId="143" priority="292">
      <formula>$O$47&lt;$O$48+$O$49</formula>
    </cfRule>
  </conditionalFormatting>
  <conditionalFormatting sqref="P47">
    <cfRule type="expression" dxfId="142" priority="291">
      <formula>$P$47&lt;$P$48+$P$49</formula>
    </cfRule>
    <cfRule type="expression" dxfId="141" priority="50">
      <formula>AND($O$47=$O$48+$O$49, $P$47&lt;&gt;$P$48+$P$49)</formula>
    </cfRule>
  </conditionalFormatting>
  <conditionalFormatting sqref="Q47">
    <cfRule type="expression" dxfId="140" priority="290">
      <formula>$Q$47&lt;$Q$48+$Q$49</formula>
    </cfRule>
  </conditionalFormatting>
  <conditionalFormatting sqref="R47">
    <cfRule type="expression" dxfId="139" priority="289">
      <formula>$R$47&lt;$R$48+$R$49</formula>
    </cfRule>
    <cfRule type="expression" dxfId="138" priority="49">
      <formula>AND($Q$47=$Q$48+$Q$49, $P$47&lt;&gt;$P$48+$P$49)</formula>
    </cfRule>
  </conditionalFormatting>
  <conditionalFormatting sqref="U47">
    <cfRule type="expression" dxfId="137" priority="288">
      <formula>$U$47&lt;$U$48+$U$49</formula>
    </cfRule>
  </conditionalFormatting>
  <conditionalFormatting sqref="V47">
    <cfRule type="expression" dxfId="136" priority="287">
      <formula>$V$47&lt;$V$48+$V$49</formula>
    </cfRule>
    <cfRule type="expression" dxfId="135" priority="48">
      <formula>AND($U$47=$U$48+$U$49, $V$47&lt;&gt;$V$48+$V$49)</formula>
    </cfRule>
  </conditionalFormatting>
  <conditionalFormatting sqref="W47">
    <cfRule type="expression" dxfId="134" priority="286">
      <formula>$W$47&lt;$W$48+$W$49</formula>
    </cfRule>
  </conditionalFormatting>
  <conditionalFormatting sqref="X47">
    <cfRule type="expression" dxfId="133" priority="285">
      <formula>$X$47&lt;$X$48+$X$49</formula>
    </cfRule>
    <cfRule type="expression" dxfId="132" priority="47">
      <formula>AND($W$47=$W$48+$W$49, $X$47&lt;&gt;$X$48+$X$49)</formula>
    </cfRule>
  </conditionalFormatting>
  <conditionalFormatting sqref="Y47">
    <cfRule type="expression" dxfId="131" priority="284">
      <formula>$Y$47&lt;$Y$48+$Y$49</formula>
    </cfRule>
  </conditionalFormatting>
  <conditionalFormatting sqref="Z47">
    <cfRule type="expression" dxfId="130" priority="283">
      <formula>$Z$47&lt;$Z$48+$Z$49</formula>
    </cfRule>
    <cfRule type="expression" dxfId="129" priority="45">
      <formula>AND($Y$47=$Y$48+$Y$49, $Z$47&lt;&gt;$Z$48+$Z$49)</formula>
    </cfRule>
  </conditionalFormatting>
  <conditionalFormatting sqref="AA47">
    <cfRule type="expression" dxfId="128" priority="282">
      <formula>$AA$47&lt;$AA$48+$AA$49</formula>
    </cfRule>
  </conditionalFormatting>
  <conditionalFormatting sqref="AB47">
    <cfRule type="expression" dxfId="127" priority="281">
      <formula>$AB$47&lt;$AB$48+$AB$49</formula>
    </cfRule>
    <cfRule type="expression" dxfId="126" priority="44">
      <formula>AND($AA$47=$AA$48+$AA$49, $AB$47&lt;&gt;$AB$48+$AB$49)</formula>
    </cfRule>
  </conditionalFormatting>
  <conditionalFormatting sqref="AC47">
    <cfRule type="expression" dxfId="125" priority="280">
      <formula>$AC$47&lt;$AC$48+$AC$49</formula>
    </cfRule>
  </conditionalFormatting>
  <conditionalFormatting sqref="AD47">
    <cfRule type="expression" dxfId="124" priority="279">
      <formula>$AD$47&lt;$AD$48+$AD$49</formula>
    </cfRule>
    <cfRule type="expression" dxfId="123" priority="43">
      <formula>AND($AC$47=$AC$48+$AC$49, $AD$47&lt;&gt;$AD$48+$AD$49)</formula>
    </cfRule>
  </conditionalFormatting>
  <conditionalFormatting sqref="AE47">
    <cfRule type="expression" dxfId="122" priority="278">
      <formula>$AE$47&lt;$AE$48+$AE$49</formula>
    </cfRule>
  </conditionalFormatting>
  <conditionalFormatting sqref="AF47">
    <cfRule type="expression" dxfId="121" priority="277">
      <formula>$AF$47&lt;$AF$48+$AF$49</formula>
    </cfRule>
    <cfRule type="expression" dxfId="120" priority="42">
      <formula>AND($AE$47=$AE$48+$AE$49, $AF$47&lt;&gt;$AF$48+$AF$49)</formula>
    </cfRule>
  </conditionalFormatting>
  <conditionalFormatting sqref="AG47">
    <cfRule type="expression" dxfId="119" priority="276">
      <formula>$AG$47&lt;$AG$48+$AG$49</formula>
    </cfRule>
  </conditionalFormatting>
  <conditionalFormatting sqref="AH47">
    <cfRule type="expression" dxfId="118" priority="275">
      <formula>$AH$47&lt;$AH$48+$AH$49</formula>
    </cfRule>
    <cfRule type="expression" dxfId="117" priority="41">
      <formula>AND($AG$47=$AG$48+$AG$49, $AH$47&lt;&gt;$AH$48+$AH$49)</formula>
    </cfRule>
  </conditionalFormatting>
  <conditionalFormatting sqref="C50">
    <cfRule type="expression" dxfId="116" priority="274">
      <formula>$C$50&lt;$C$51</formula>
    </cfRule>
  </conditionalFormatting>
  <conditionalFormatting sqref="D50">
    <cfRule type="expression" dxfId="115" priority="273">
      <formula>$D$50&lt;$D$51</formula>
    </cfRule>
    <cfRule type="expression" dxfId="114" priority="40">
      <formula>AND($C$50=$C$51, $D$50&lt;&gt;$D$51)</formula>
    </cfRule>
  </conditionalFormatting>
  <conditionalFormatting sqref="I50">
    <cfRule type="expression" dxfId="113" priority="272">
      <formula>$I$50&lt;$I$51</formula>
    </cfRule>
  </conditionalFormatting>
  <conditionalFormatting sqref="J50">
    <cfRule type="expression" dxfId="112" priority="271">
      <formula>$J$50&lt;$J$51</formula>
    </cfRule>
    <cfRule type="expression" dxfId="111" priority="38">
      <formula>AND($I$50=$I$51, $J$50&lt;&gt;$J$51)</formula>
    </cfRule>
  </conditionalFormatting>
  <conditionalFormatting sqref="K50">
    <cfRule type="expression" dxfId="110" priority="269">
      <formula>$K$50&lt;$K$51</formula>
    </cfRule>
  </conditionalFormatting>
  <conditionalFormatting sqref="L50">
    <cfRule type="expression" dxfId="109" priority="268">
      <formula>$L$50&lt;$L$51</formula>
    </cfRule>
    <cfRule type="expression" dxfId="108" priority="37">
      <formula>AND($K$50=$K$51, $L$50&lt;&gt;$L$51)</formula>
    </cfRule>
  </conditionalFormatting>
  <conditionalFormatting sqref="M50">
    <cfRule type="expression" dxfId="107" priority="267">
      <formula>$M$50&lt;$M$51</formula>
    </cfRule>
  </conditionalFormatting>
  <conditionalFormatting sqref="N50">
    <cfRule type="expression" dxfId="106" priority="266">
      <formula>$N$50&lt;$N$51</formula>
    </cfRule>
    <cfRule type="expression" dxfId="105" priority="36">
      <formula>AND($M$50=$M$51, $N$50&lt;&gt;$N$51)</formula>
    </cfRule>
  </conditionalFormatting>
  <conditionalFormatting sqref="O50">
    <cfRule type="expression" dxfId="104" priority="265">
      <formula>$O$50&lt;$O$51</formula>
    </cfRule>
  </conditionalFormatting>
  <conditionalFormatting sqref="P50">
    <cfRule type="expression" dxfId="103" priority="264">
      <formula>$P$50&lt;$P$51</formula>
    </cfRule>
    <cfRule type="expression" dxfId="102" priority="35">
      <formula>AND($O$50=$O$51, $P$50&lt;&gt;$P$51)</formula>
    </cfRule>
  </conditionalFormatting>
  <conditionalFormatting sqref="Q50">
    <cfRule type="expression" dxfId="101" priority="263">
      <formula>$Q$50&lt;$Q$51</formula>
    </cfRule>
  </conditionalFormatting>
  <conditionalFormatting sqref="R50">
    <cfRule type="expression" dxfId="100" priority="262">
      <formula>$R$50&lt;$R$51</formula>
    </cfRule>
    <cfRule type="expression" dxfId="99" priority="34">
      <formula>AND($Q$50=$Q$51, $R$50&lt;&gt;$R$51)</formula>
    </cfRule>
  </conditionalFormatting>
  <conditionalFormatting sqref="U50">
    <cfRule type="expression" dxfId="98" priority="261">
      <formula>$U$50&lt;$U$51</formula>
    </cfRule>
  </conditionalFormatting>
  <conditionalFormatting sqref="V50">
    <cfRule type="expression" dxfId="97" priority="260">
      <formula>$V$50&lt;$V$51</formula>
    </cfRule>
    <cfRule type="expression" dxfId="96" priority="33">
      <formula>AND($U$50=$U$51, $V$50&lt;&gt;$V$51)</formula>
    </cfRule>
  </conditionalFormatting>
  <conditionalFormatting sqref="W50">
    <cfRule type="expression" dxfId="95" priority="259">
      <formula>$W$50&lt;$W$51</formula>
    </cfRule>
  </conditionalFormatting>
  <conditionalFormatting sqref="X50">
    <cfRule type="expression" dxfId="94" priority="258">
      <formula>$X$50&lt;$X$51</formula>
    </cfRule>
    <cfRule type="expression" dxfId="93" priority="32">
      <formula>AND($W$50=$W$51, $X$50&lt;&gt;$X$51)</formula>
    </cfRule>
  </conditionalFormatting>
  <conditionalFormatting sqref="Y50">
    <cfRule type="expression" dxfId="92" priority="257">
      <formula>$Y$50&lt;$Y$51</formula>
    </cfRule>
  </conditionalFormatting>
  <conditionalFormatting sqref="Z50">
    <cfRule type="expression" dxfId="91" priority="256">
      <formula>$Z$50&lt;$Z$51</formula>
    </cfRule>
    <cfRule type="expression" dxfId="90" priority="31">
      <formula>AND($Y$50=$Y$51, $Z$50&lt;&gt;$Z$51)</formula>
    </cfRule>
  </conditionalFormatting>
  <conditionalFormatting sqref="AA50">
    <cfRule type="expression" dxfId="89" priority="255">
      <formula>$AA$50&lt;$AA$51</formula>
    </cfRule>
  </conditionalFormatting>
  <conditionalFormatting sqref="AB50">
    <cfRule type="expression" dxfId="88" priority="254">
      <formula>$AB$50&lt;$AB$51</formula>
    </cfRule>
    <cfRule type="expression" dxfId="87" priority="29">
      <formula>AND($AA$50=$AA$51, $AB$50&lt;&gt;$AB$51)</formula>
    </cfRule>
  </conditionalFormatting>
  <conditionalFormatting sqref="AC50">
    <cfRule type="expression" dxfId="86" priority="253">
      <formula>$AC$50&lt;$AC$51</formula>
    </cfRule>
  </conditionalFormatting>
  <conditionalFormatting sqref="AD50">
    <cfRule type="expression" dxfId="85" priority="252">
      <formula>$AD$50&lt;$AD$51</formula>
    </cfRule>
    <cfRule type="expression" dxfId="84" priority="30">
      <formula>AND($AC$50=$AC$51, $AD$50&lt;&gt;$AD$51)</formula>
    </cfRule>
  </conditionalFormatting>
  <conditionalFormatting sqref="AE50">
    <cfRule type="expression" dxfId="83" priority="251">
      <formula>$AE$50&lt;$AE$51</formula>
    </cfRule>
  </conditionalFormatting>
  <conditionalFormatting sqref="AF50">
    <cfRule type="expression" dxfId="82" priority="250">
      <formula>$AF$50&lt;$AF$51</formula>
    </cfRule>
    <cfRule type="expression" dxfId="81" priority="28">
      <formula>AND($AE$50=$AE$51, $AF$50&lt;&gt;$AF$51)</formula>
    </cfRule>
  </conditionalFormatting>
  <conditionalFormatting sqref="AG50">
    <cfRule type="expression" dxfId="80" priority="249">
      <formula>$AG$50&lt;$AG$51</formula>
    </cfRule>
  </conditionalFormatting>
  <conditionalFormatting sqref="AH50">
    <cfRule type="expression" dxfId="79" priority="248">
      <formula>$AH$50&lt;$AH$51</formula>
    </cfRule>
    <cfRule type="expression" dxfId="78" priority="27">
      <formula>AND($AG$50=$AG$51, $AH$50&lt;&gt;$AH$51)</formula>
    </cfRule>
  </conditionalFormatting>
  <conditionalFormatting sqref="C53">
    <cfRule type="expression" dxfId="77" priority="247">
      <formula>$C$53&lt;$C$54</formula>
    </cfRule>
  </conditionalFormatting>
  <conditionalFormatting sqref="D53">
    <cfRule type="expression" dxfId="76" priority="246">
      <formula>$D$53&lt;$D$54</formula>
    </cfRule>
    <cfRule type="expression" dxfId="75" priority="26">
      <formula>AND($C$53=$C$54, $D$53&lt;&gt;$D$54)</formula>
    </cfRule>
  </conditionalFormatting>
  <conditionalFormatting sqref="I53">
    <cfRule type="expression" dxfId="74" priority="245">
      <formula>$I$53&lt;$I$54</formula>
    </cfRule>
  </conditionalFormatting>
  <conditionalFormatting sqref="J53">
    <cfRule type="expression" dxfId="73" priority="243">
      <formula>$J$53&lt;$J$54</formula>
    </cfRule>
    <cfRule type="expression" dxfId="72" priority="25">
      <formula>AND($I$53=$I$54, $J$53&lt;&gt;$J$54)</formula>
    </cfRule>
  </conditionalFormatting>
  <conditionalFormatting sqref="K53">
    <cfRule type="expression" dxfId="71" priority="242">
      <formula>$K$53&lt;$K$54</formula>
    </cfRule>
  </conditionalFormatting>
  <conditionalFormatting sqref="L53">
    <cfRule type="expression" dxfId="70" priority="241">
      <formula>$L$53&lt;$L$54</formula>
    </cfRule>
    <cfRule type="expression" dxfId="69" priority="24">
      <formula>AND($K$53=$K$54, $L$53&lt;&gt;$L$54)</formula>
    </cfRule>
  </conditionalFormatting>
  <conditionalFormatting sqref="M53">
    <cfRule type="expression" dxfId="68" priority="240">
      <formula>$M$53&lt;$M$54</formula>
    </cfRule>
  </conditionalFormatting>
  <conditionalFormatting sqref="N53">
    <cfRule type="expression" dxfId="67" priority="239">
      <formula>$N$53&lt;$N$54</formula>
    </cfRule>
    <cfRule type="expression" dxfId="66" priority="23">
      <formula>AND($M$53=$M$54, $N$53&lt;&gt;$N$54)</formula>
    </cfRule>
  </conditionalFormatting>
  <conditionalFormatting sqref="O53">
    <cfRule type="expression" dxfId="65" priority="238">
      <formula>$O$53&lt;$O$54</formula>
    </cfRule>
  </conditionalFormatting>
  <conditionalFormatting sqref="P53">
    <cfRule type="expression" dxfId="64" priority="237">
      <formula>$P$53&lt;$P$54</formula>
    </cfRule>
    <cfRule type="expression" dxfId="63" priority="22">
      <formula>AND($O$53=$O$54, $P$53&lt;&gt;$P$54)</formula>
    </cfRule>
  </conditionalFormatting>
  <conditionalFormatting sqref="Q53">
    <cfRule type="expression" dxfId="62" priority="236">
      <formula>$Q$53&lt;$Q$54</formula>
    </cfRule>
  </conditionalFormatting>
  <conditionalFormatting sqref="R53">
    <cfRule type="expression" dxfId="61" priority="235">
      <formula>$R$53&lt;$R$54</formula>
    </cfRule>
    <cfRule type="expression" dxfId="60" priority="21">
      <formula>AND($Q$53=$Q$54, $R$53&lt;&gt;$R$54)</formula>
    </cfRule>
  </conditionalFormatting>
  <conditionalFormatting sqref="U53">
    <cfRule type="expression" dxfId="59" priority="234">
      <formula>$U$53&lt;$U$54</formula>
    </cfRule>
  </conditionalFormatting>
  <conditionalFormatting sqref="V53">
    <cfRule type="expression" dxfId="58" priority="233">
      <formula>$V$53&lt;$V$54</formula>
    </cfRule>
    <cfRule type="expression" dxfId="57" priority="20">
      <formula>AND($U$53=$U$54, $V$53&lt;&gt;$V$54)</formula>
    </cfRule>
  </conditionalFormatting>
  <conditionalFormatting sqref="W53">
    <cfRule type="expression" dxfId="56" priority="232">
      <formula>$W$53&lt;$W$54</formula>
    </cfRule>
  </conditionalFormatting>
  <conditionalFormatting sqref="X53">
    <cfRule type="expression" dxfId="55" priority="231">
      <formula>$X$53&lt;$X$54</formula>
    </cfRule>
    <cfRule type="expression" dxfId="54" priority="19">
      <formula>AND($W$53=$W$54, $X$53&lt;&gt;$X$54)</formula>
    </cfRule>
  </conditionalFormatting>
  <conditionalFormatting sqref="Y53">
    <cfRule type="expression" dxfId="53" priority="230">
      <formula>$Y$53&lt;$Y$54</formula>
    </cfRule>
  </conditionalFormatting>
  <conditionalFormatting sqref="Z53">
    <cfRule type="expression" dxfId="52" priority="229">
      <formula>$Z$53&lt;$Z$54</formula>
    </cfRule>
    <cfRule type="expression" dxfId="51" priority="18">
      <formula>AND($Y$53=$Y$54, $Z$53&lt;&gt;$Z$54)</formula>
    </cfRule>
  </conditionalFormatting>
  <conditionalFormatting sqref="AA53">
    <cfRule type="expression" dxfId="50" priority="228">
      <formula>$AA$53&lt;$AA$54</formula>
    </cfRule>
  </conditionalFormatting>
  <conditionalFormatting sqref="AB53">
    <cfRule type="expression" dxfId="49" priority="227">
      <formula>$AB$53&lt;$AB$54</formula>
    </cfRule>
    <cfRule type="expression" dxfId="48" priority="16">
      <formula>AND($AA$53=$AA$54, $AB$53&lt;&gt;$AB$54)</formula>
    </cfRule>
  </conditionalFormatting>
  <conditionalFormatting sqref="AC53">
    <cfRule type="expression" dxfId="47" priority="226">
      <formula>$AC$53&lt;$AC$54</formula>
    </cfRule>
  </conditionalFormatting>
  <conditionalFormatting sqref="AD53">
    <cfRule type="expression" dxfId="46" priority="225">
      <formula>$AD$53&lt;$AD$54</formula>
    </cfRule>
    <cfRule type="expression" dxfId="45" priority="17">
      <formula>AND($AC$53=$AC$54, $AD$53&lt;&gt;$AD$54)</formula>
    </cfRule>
  </conditionalFormatting>
  <conditionalFormatting sqref="AE53">
    <cfRule type="expression" dxfId="44" priority="224">
      <formula>$AE$53&lt;$AE$54</formula>
    </cfRule>
  </conditionalFormatting>
  <conditionalFormatting sqref="AF53">
    <cfRule type="expression" dxfId="43" priority="223">
      <formula>$AF$53&lt;$AF$54</formula>
    </cfRule>
    <cfRule type="expression" dxfId="42" priority="15">
      <formula>AND($AE$53=$AE$54, $AF$53&lt;&gt;$AF$54)</formula>
    </cfRule>
  </conditionalFormatting>
  <conditionalFormatting sqref="AG53">
    <cfRule type="expression" dxfId="41" priority="222">
      <formula>$AG$53&lt;$AG$54</formula>
    </cfRule>
  </conditionalFormatting>
  <conditionalFormatting sqref="AH53">
    <cfRule type="expression" dxfId="40" priority="221">
      <formula>$AH$53&lt;$AH$54</formula>
    </cfRule>
    <cfRule type="expression" dxfId="39" priority="14">
      <formula>AND($AG$53=$AG$54, $AH$53&lt;&gt;$AH$54)</formula>
    </cfRule>
  </conditionalFormatting>
  <conditionalFormatting sqref="C57">
    <cfRule type="expression" dxfId="38" priority="220">
      <formula>$C$57&lt;($C$58+$C$59+$C$60+$C$61+$C$62+$C$63)</formula>
    </cfRule>
  </conditionalFormatting>
  <conditionalFormatting sqref="D57">
    <cfRule type="expression" dxfId="37" priority="219">
      <formula>$D$57&lt;($D$58+$D$59+$D$60+$D$61+$D$62+$D$63)</formula>
    </cfRule>
    <cfRule type="expression" dxfId="36" priority="13">
      <formula>AND($C$57=$C$58+$C$59+$C$60+$C$61+$C$62+$C$63, $D$57&lt;&gt;$D$58+$D$59+$D$60+$D$61+$D$62+$D$63)</formula>
    </cfRule>
  </conditionalFormatting>
  <conditionalFormatting sqref="I57">
    <cfRule type="expression" dxfId="35" priority="218">
      <formula>$I$57&lt;($I$58+$I$59+$I$60+$I$61+$I$62+$I$63)</formula>
    </cfRule>
  </conditionalFormatting>
  <conditionalFormatting sqref="J57">
    <cfRule type="expression" dxfId="34" priority="217">
      <formula>$J$57&lt;($J$58+$J$59+$J$60+$J$61+$J$62+$J$63)</formula>
    </cfRule>
    <cfRule type="expression" dxfId="33" priority="12">
      <formula>AND($I$57=$I$58+$I$59+$I$60+$I$61+$I$62+$I$63, $J$57&lt;&gt;$J$58+$J$59+$J$60+$J$61+$J$62+$J$63)</formula>
    </cfRule>
  </conditionalFormatting>
  <conditionalFormatting sqref="K57">
    <cfRule type="expression" dxfId="32" priority="216">
      <formula>$K$57&lt;($K$58+$K$59+$K$60+$K$61+$K$62+$K$63)</formula>
    </cfRule>
  </conditionalFormatting>
  <conditionalFormatting sqref="L57">
    <cfRule type="expression" dxfId="31" priority="215">
      <formula>$L$57&lt;($L$58+$L$59+$L$60+$L$61+$L$62+$L$63)</formula>
    </cfRule>
    <cfRule type="expression" dxfId="30" priority="11">
      <formula>AND($K$57=$K$58+$K$59+$K$60+$K$61+$K$62+$K$63, $L$57&lt;&gt;$L$58+$L$59+$L$60+$L$61+$L$62+$L$63)</formula>
    </cfRule>
  </conditionalFormatting>
  <conditionalFormatting sqref="M57">
    <cfRule type="expression" dxfId="29" priority="214">
      <formula>$M$57&lt;($M$58+$M$59+$M$60+$M$61+$M$62+$M$63)</formula>
    </cfRule>
  </conditionalFormatting>
  <conditionalFormatting sqref="N57">
    <cfRule type="expression" dxfId="28" priority="213">
      <formula>$N$57&lt;($N$58+$N$59+$N$60+$N$61+$N$62+$N$63)</formula>
    </cfRule>
    <cfRule type="expression" dxfId="27" priority="10">
      <formula>AND($M$57=$M$58+$M$59+$M$60+$M$61+$M$62+$M$63, $N$57&lt;&gt;$N$58+$N$59+$N$60+$N$61+$N$62+$N$63)</formula>
    </cfRule>
  </conditionalFormatting>
  <conditionalFormatting sqref="O57">
    <cfRule type="expression" dxfId="26" priority="212">
      <formula>$O$57&lt;($O$58+$O$59+$O$60+$O$61+$O$62+$O$63)</formula>
    </cfRule>
  </conditionalFormatting>
  <conditionalFormatting sqref="P57">
    <cfRule type="expression" dxfId="25" priority="211">
      <formula>$P$57&lt;($P$58++$P$59+$P$60+$P$61+$P$62+$P$63)</formula>
    </cfRule>
    <cfRule type="expression" dxfId="24" priority="9">
      <formula>AND($O$57=$O$58+$O$59+$O$60+$O$61+$O$62+$O$63, $P$57&lt;&gt;$P$58+$P$59+$P$60+$P$61+$P$62+$P$63)</formula>
    </cfRule>
  </conditionalFormatting>
  <conditionalFormatting sqref="Q57">
    <cfRule type="expression" dxfId="23" priority="210">
      <formula>$Q$57&lt;($Q$58+$Q$59+$Q$60+$Q$61+$Q$62+$Q$63)</formula>
    </cfRule>
  </conditionalFormatting>
  <conditionalFormatting sqref="R57">
    <cfRule type="expression" dxfId="22" priority="209">
      <formula>$R$57&lt;($R$58+$R$59+$R$60+$R$61+$R$62+$R$63)</formula>
    </cfRule>
    <cfRule type="expression" dxfId="21" priority="8">
      <formula>AND($Q$57=$Q$58+$Q$59+$Q$60+$Q$61+$Q$62+$Q$63, $R$57&lt;&gt;$R$58+$R$59+$R$60+$R$61+$R$62+$R$63)</formula>
    </cfRule>
  </conditionalFormatting>
  <conditionalFormatting sqref="U57">
    <cfRule type="expression" dxfId="20" priority="208">
      <formula>$U$57&lt;($U$58+$U$59+$U$60+$U$61+$U$62+$U$63)</formula>
    </cfRule>
  </conditionalFormatting>
  <conditionalFormatting sqref="V57">
    <cfRule type="expression" dxfId="19" priority="207">
      <formula>$V$57&lt;($V$58+$V$59+$V$60+$V$61+$V$62+$V$63)</formula>
    </cfRule>
    <cfRule type="expression" dxfId="18" priority="7">
      <formula>AND($U$57=$U$58+$U$59+$U$60+$U$61+$U$62+$U$63, $V$57&lt;&gt;$V$58+$V$59+$V$60+$V$61+$V$62+$V$63)</formula>
    </cfRule>
  </conditionalFormatting>
  <conditionalFormatting sqref="W57">
    <cfRule type="expression" dxfId="17" priority="206">
      <formula>$W$57&lt;($W$58+$W$59+$W$60+$W$61+$W$62+$W$63)</formula>
    </cfRule>
  </conditionalFormatting>
  <conditionalFormatting sqref="X57">
    <cfRule type="expression" dxfId="16" priority="205">
      <formula>$X$57&lt;($X$58+$X$59+$X$60+$X$61+$X$62+$X$63)</formula>
    </cfRule>
    <cfRule type="expression" dxfId="15" priority="6">
      <formula>AND($W$57=$W$58+$W$59+$W$60+$W$61+$W$62+$W$63, $X$57&lt;&gt;$X$58+$X$59+$X$60+$X$61+$X$62+$X$63)</formula>
    </cfRule>
  </conditionalFormatting>
  <conditionalFormatting sqref="Y57">
    <cfRule type="expression" dxfId="14" priority="203">
      <formula>$Y$57&lt;($Y$58+$Y$59+$Y$60+$Y$61+$Y$62+$Y$63)</formula>
    </cfRule>
  </conditionalFormatting>
  <conditionalFormatting sqref="Z57">
    <cfRule type="expression" dxfId="13" priority="202">
      <formula>$Z$57&lt;($Z$58+$Z$59+$Z$60+$Z$61+$Z$62+$Z$63)</formula>
    </cfRule>
    <cfRule type="expression" dxfId="12" priority="5">
      <formula>AND($Y$57=$Y$58+$Y$59+$Y$60+$Y$61+$Y$62+$Y$63, $Z$57&lt;&gt;$Z$58+$Z$59+$Z$60+$Z$61+$Z$62+$Z$63)</formula>
    </cfRule>
  </conditionalFormatting>
  <conditionalFormatting sqref="AA57">
    <cfRule type="expression" dxfId="11" priority="201">
      <formula>$AA$57&lt;($AA$58+$AA$59+$AA$60+$AA$61+$AA$62+$AA$63)</formula>
    </cfRule>
  </conditionalFormatting>
  <conditionalFormatting sqref="AB57">
    <cfRule type="expression" dxfId="10" priority="200">
      <formula>$AB$57&lt;($AB$58+$AB$59+$AB$60+$AB$61+$AB$62+$AB$63)</formula>
    </cfRule>
    <cfRule type="expression" dxfId="9" priority="4">
      <formula>AND($AA$57=$AA$58+$AA$59+$AA$60+$AA$61+$AA$62+$AA$63, $AB$57&lt;&gt;$AB$58+$AB$59+$AB$60+$AB$61+$AB$62+$AB$63)</formula>
    </cfRule>
  </conditionalFormatting>
  <conditionalFormatting sqref="AC57">
    <cfRule type="expression" dxfId="8" priority="199">
      <formula>$AC$57&lt;($AC$58+$AC$59+$AC$60+$AC$61+$AC$62+$AC$63)</formula>
    </cfRule>
  </conditionalFormatting>
  <conditionalFormatting sqref="AD57">
    <cfRule type="expression" dxfId="7" priority="198">
      <formula>$AD$57&lt;($AD$58+$AD$59+$AD$60+$AD$61+$AD$62+$AD$63)</formula>
    </cfRule>
    <cfRule type="expression" dxfId="6" priority="3">
      <formula>AND($AC$57=$AC$58+$AC$59+$AC$60+$AC$61+$AC$62+$AC$63, $AD$57&lt;&gt;$AD$58+$AD$59+$AD$60+$AD$61+$AD$62+$AD$63)</formula>
    </cfRule>
  </conditionalFormatting>
  <conditionalFormatting sqref="AE57">
    <cfRule type="expression" dxfId="5" priority="197">
      <formula>$AE$57&lt;($AE$58+$AE$59+$AE$60+$AE$61+$AE$62+$AE$63)</formula>
    </cfRule>
  </conditionalFormatting>
  <conditionalFormatting sqref="AF57">
    <cfRule type="expression" dxfId="4" priority="196">
      <formula>$AF$57&lt;($AF$58+$AF$59+$AF$60+$AF$61+$AF$62+$AF$63)</formula>
    </cfRule>
    <cfRule type="expression" dxfId="3" priority="2">
      <formula>AND($AE$57=$AE$58+$AE$59+$AE$60+$AE$61+$AE$62+$AE$63, $AF$57&lt;&gt;$AF$58+$AF$59+$AF$60+$AF$61+$AF$62+$AF$63)</formula>
    </cfRule>
  </conditionalFormatting>
  <conditionalFormatting sqref="AG57">
    <cfRule type="expression" dxfId="2" priority="195">
      <formula>$AG$57&lt;($AG$58+$AG$59+$AG$60+$AG$61+$AG$62+$AG$63)</formula>
    </cfRule>
  </conditionalFormatting>
  <conditionalFormatting sqref="AH57">
    <cfRule type="expression" dxfId="1" priority="194">
      <formula>$AH$57&lt;($AH$58+$AH$59+$AH$60+$AH$61+$AH$62+$AH$63)</formula>
    </cfRule>
    <cfRule type="expression" dxfId="0" priority="1">
      <formula>AND($AG$57=$AG$58+$AG$59+$AG$60+$AG$61+$AG$62+$AG$63, $AH$57&lt;&gt;$AH$58+$AH$59+$AH$60+$AH$61+$AH$62+$AH$63)</formula>
    </cfRule>
  </conditionalFormatting>
  <hyperlinks>
    <hyperlink ref="B54" r:id="rId1" location="dst100375" display="http://www.consultant.ru/document/cons_doc_LAW_300850/9f5fbd89acd2e5dede9805ccc99176d3915a449d/ - dst100375"/>
  </hyperlinks>
  <printOptions horizontalCentered="1"/>
  <pageMargins left="0.98425196850393704" right="0.39370078740157483" top="0.78740157480314965" bottom="0.78740157480314965" header="0.31496062992125984" footer="0.31496062992125984"/>
  <pageSetup paperSize="8" scale="47" fitToHeight="0" orientation="landscape" r:id="rId2"/>
  <rowBreaks count="2" manualBreakCount="2">
    <brk id="27" max="33" man="1"/>
    <brk id="51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Свод</vt:lpstr>
      <vt:lpstr>Свод!Область_печати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2020-01-29T06:30:45Z</dcterms:modified>
</cp:coreProperties>
</file>