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215" windowHeight="4035" activeTab="3"/>
  </bookViews>
  <sheets>
    <sheet name="effects" sheetId="1" r:id="rId1"/>
    <sheet name="costs" sheetId="2" r:id="rId2"/>
    <sheet name="Q" sheetId="3" r:id="rId3"/>
    <sheet name="params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BJ11" i="1" l="1"/>
  <c r="BH11" i="1"/>
  <c r="BG11" i="1"/>
  <c r="BE11" i="1"/>
  <c r="BD11" i="1"/>
  <c r="BB11" i="1"/>
  <c r="BA11" i="1"/>
  <c r="AY11" i="1"/>
  <c r="AU11" i="1"/>
  <c r="AS11" i="1"/>
  <c r="AR11" i="1"/>
  <c r="AP11" i="1"/>
  <c r="AO11" i="1"/>
  <c r="AM11" i="1"/>
  <c r="AL11" i="1"/>
  <c r="AJ11" i="1"/>
</calcChain>
</file>

<file path=xl/sharedStrings.xml><?xml version="1.0" encoding="utf-8"?>
<sst xmlns="http://schemas.openxmlformats.org/spreadsheetml/2006/main" count="194" uniqueCount="29">
  <si>
    <t>Adiamento da Deterioração</t>
  </si>
  <si>
    <t>Duração (anos)</t>
  </si>
  <si>
    <t>Melhoria</t>
  </si>
  <si>
    <t>Redução do EC</t>
  </si>
  <si>
    <t>Redução da Taxa de Deterioração</t>
  </si>
  <si>
    <t>Taxa de redução (%)</t>
  </si>
  <si>
    <t>EC1</t>
  </si>
  <si>
    <t>EC2</t>
  </si>
  <si>
    <t>EC3</t>
  </si>
  <si>
    <t>EC4</t>
  </si>
  <si>
    <t>EC5</t>
  </si>
  <si>
    <t>MIN</t>
  </si>
  <si>
    <t>MP</t>
  </si>
  <si>
    <t>MAX</t>
  </si>
  <si>
    <t>Limpeza</t>
  </si>
  <si>
    <t xml:space="preserve"> </t>
  </si>
  <si>
    <t>X</t>
  </si>
  <si>
    <t>-</t>
  </si>
  <si>
    <t>Desmatação</t>
  </si>
  <si>
    <t>Reconstrução de valetas de plataforma</t>
  </si>
  <si>
    <t xml:space="preserve">Correção da pendente </t>
  </si>
  <si>
    <t>Selagem de fissuras com calda de cimento</t>
  </si>
  <si>
    <t>id</t>
  </si>
  <si>
    <t>Descrição</t>
  </si>
  <si>
    <t>Reconstrução de descidas de talude</t>
  </si>
  <si>
    <t>Reconstrução de valas de crista</t>
  </si>
  <si>
    <t>Nr_actions</t>
  </si>
  <si>
    <t>state_bound</t>
  </si>
  <si>
    <t>last_state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</si>
</sst>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medium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medium">
        <color indexed="64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DashDotDot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mediumDashDotDot">
        <color auto="1"/>
      </left>
      <right/>
      <top style="thin">
        <color auto="1"/>
      </top>
      <bottom style="thin">
        <color auto="1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DashDotDot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 style="mediumDashDotDot">
        <color auto="1"/>
      </right>
      <top/>
      <bottom style="thin">
        <color auto="1"/>
      </bottom>
      <diagonal/>
    </border>
    <border>
      <left style="mediumDashDotDot">
        <color auto="1"/>
      </left>
      <right/>
      <top/>
      <bottom style="thin">
        <color auto="1"/>
      </bottom>
      <diagonal/>
    </border>
    <border>
      <left style="mediumDashDotDot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DashDotDot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 style="thin">
        <color auto="1"/>
      </top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DashDotDot">
        <color auto="1"/>
      </right>
      <top/>
      <bottom style="medium">
        <color indexed="64"/>
      </bottom>
      <diagonal/>
    </border>
    <border>
      <left style="mediumDashDotDot">
        <color auto="1"/>
      </left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/>
  </cellStyleXfs>
  <cellXfs count="70">
    <xf numFmtId="0" fontId="0" fillId="0" borderId="0" xfId="0"/>
    <xf numFmtId="0" fontId="0" fillId="0" borderId="0" xfId="0" applyFont="1"/>
    <xf numFmtId="0" fontId="6" fillId="0" borderId="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0" xfId="0" applyFont="1" applyFill="1"/>
    <xf numFmtId="0" fontId="6" fillId="0" borderId="30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0" fontId="6" fillId="0" borderId="32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vertical="center"/>
    </xf>
    <xf numFmtId="0" fontId="6" fillId="0" borderId="33" xfId="0" applyFont="1" applyFill="1" applyBorder="1" applyAlignment="1">
      <alignment horizontal="center" vertical="center"/>
    </xf>
    <xf numFmtId="2" fontId="6" fillId="0" borderId="33" xfId="0" applyNumberFormat="1" applyFont="1" applyFill="1" applyBorder="1" applyAlignment="1">
      <alignment horizontal="center" vertical="center"/>
    </xf>
    <xf numFmtId="0" fontId="6" fillId="0" borderId="35" xfId="0" applyNumberFormat="1" applyFont="1" applyFill="1" applyBorder="1" applyAlignment="1">
      <alignment horizontal="center" vertical="center"/>
    </xf>
    <xf numFmtId="0" fontId="7" fillId="0" borderId="36" xfId="0" applyNumberFormat="1" applyFont="1" applyFill="1" applyBorder="1" applyAlignment="1">
      <alignment horizontal="center" vertical="center"/>
    </xf>
    <xf numFmtId="0" fontId="7" fillId="0" borderId="37" xfId="0" applyNumberFormat="1" applyFont="1" applyFill="1" applyBorder="1" applyAlignment="1">
      <alignment horizontal="center" vertical="center"/>
    </xf>
    <xf numFmtId="0" fontId="6" fillId="0" borderId="38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7" fillId="0" borderId="20" xfId="0" applyNumberFormat="1" applyFont="1" applyFill="1" applyBorder="1" applyAlignment="1">
      <alignment horizontal="center" vertical="center"/>
    </xf>
    <xf numFmtId="0" fontId="7" fillId="0" borderId="21" xfId="0" applyNumberFormat="1" applyFont="1" applyFill="1" applyBorder="1" applyAlignment="1">
      <alignment horizontal="center" vertical="center"/>
    </xf>
    <xf numFmtId="0" fontId="6" fillId="0" borderId="22" xfId="0" applyNumberFormat="1" applyFont="1" applyFill="1" applyBorder="1" applyAlignment="1">
      <alignment horizontal="center" vertical="center"/>
    </xf>
    <xf numFmtId="0" fontId="6" fillId="0" borderId="39" xfId="0" applyNumberFormat="1" applyFont="1" applyFill="1" applyBorder="1" applyAlignment="1">
      <alignment horizontal="center" vertical="center"/>
    </xf>
    <xf numFmtId="0" fontId="6" fillId="0" borderId="37" xfId="0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26" xfId="0" applyNumberFormat="1" applyFont="1" applyFill="1" applyBorder="1" applyAlignment="1">
      <alignment horizontal="center" vertical="center"/>
    </xf>
    <xf numFmtId="0" fontId="2" fillId="4" borderId="44" xfId="2" applyNumberFormat="1" applyFont="1" applyFill="1" applyBorder="1" applyAlignment="1">
      <alignment horizontal="center" vertical="center" wrapText="1"/>
    </xf>
    <xf numFmtId="0" fontId="2" fillId="4" borderId="45" xfId="2" applyNumberFormat="1" applyFont="1" applyFill="1" applyBorder="1" applyAlignment="1">
      <alignment horizontal="center" vertical="center" wrapText="1"/>
    </xf>
    <xf numFmtId="0" fontId="2" fillId="4" borderId="46" xfId="2" applyNumberFormat="1" applyFont="1" applyFill="1" applyBorder="1" applyAlignment="1">
      <alignment horizontal="center" vertical="center" wrapText="1"/>
    </xf>
    <xf numFmtId="0" fontId="2" fillId="4" borderId="47" xfId="2" applyNumberFormat="1" applyFont="1" applyFill="1" applyBorder="1" applyAlignment="1">
      <alignment horizontal="center" vertical="center" wrapText="1"/>
    </xf>
    <xf numFmtId="0" fontId="2" fillId="4" borderId="48" xfId="2" applyNumberFormat="1" applyFont="1" applyFill="1" applyBorder="1" applyAlignment="1">
      <alignment horizontal="center" vertical="center" wrapText="1"/>
    </xf>
    <xf numFmtId="0" fontId="2" fillId="4" borderId="49" xfId="2" applyNumberFormat="1" applyFont="1" applyFill="1" applyBorder="1" applyAlignment="1">
      <alignment horizontal="center" vertical="center" wrapText="1"/>
    </xf>
    <xf numFmtId="0" fontId="2" fillId="4" borderId="50" xfId="2" applyNumberFormat="1" applyFont="1" applyFill="1" applyBorder="1" applyAlignment="1">
      <alignment horizontal="center" vertical="center" wrapText="1"/>
    </xf>
    <xf numFmtId="0" fontId="2" fillId="4" borderId="51" xfId="2" applyNumberFormat="1" applyFont="1" applyFill="1" applyBorder="1" applyAlignment="1">
      <alignment horizontal="center" vertical="center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32" xfId="0" applyNumberFormat="1" applyFont="1" applyFill="1" applyBorder="1" applyAlignment="1">
      <alignment vertical="center"/>
    </xf>
    <xf numFmtId="0" fontId="6" fillId="0" borderId="34" xfId="0" applyNumberFormat="1" applyFont="1" applyFill="1" applyBorder="1" applyAlignment="1">
      <alignment horizontal="center" vertical="center"/>
    </xf>
    <xf numFmtId="0" fontId="6" fillId="0" borderId="40" xfId="0" applyNumberFormat="1" applyFont="1" applyFill="1" applyBorder="1" applyAlignment="1">
      <alignment horizontal="center" vertical="center"/>
    </xf>
    <xf numFmtId="0" fontId="6" fillId="0" borderId="41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vertical="center"/>
    </xf>
    <xf numFmtId="0" fontId="6" fillId="0" borderId="27" xfId="0" applyNumberFormat="1" applyFont="1" applyFill="1" applyBorder="1" applyAlignment="1">
      <alignment horizontal="center" vertical="center"/>
    </xf>
    <xf numFmtId="0" fontId="6" fillId="0" borderId="28" xfId="0" applyNumberFormat="1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29" xfId="0" applyNumberFormat="1" applyFont="1" applyFill="1" applyBorder="1" applyAlignment="1">
      <alignment horizontal="center" vertical="center"/>
    </xf>
    <xf numFmtId="0" fontId="6" fillId="0" borderId="24" xfId="0" applyNumberFormat="1" applyFont="1" applyFill="1" applyBorder="1" applyAlignment="1">
      <alignment horizontal="center" vertical="center"/>
    </xf>
    <xf numFmtId="0" fontId="6" fillId="0" borderId="0" xfId="0" applyNumberFormat="1" applyFont="1" applyFill="1" applyBorder="1"/>
    <xf numFmtId="0" fontId="6" fillId="0" borderId="0" xfId="0" applyNumberFormat="1" applyFont="1" applyFill="1"/>
    <xf numFmtId="0" fontId="6" fillId="0" borderId="30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4" fillId="5" borderId="4" xfId="0" applyNumberFormat="1" applyFont="1" applyFill="1" applyBorder="1" applyAlignment="1">
      <alignment horizontal="center" vertical="center"/>
    </xf>
    <xf numFmtId="0" fontId="4" fillId="5" borderId="6" xfId="0" applyNumberFormat="1" applyFont="1" applyFill="1" applyBorder="1" applyAlignment="1">
      <alignment horizontal="center" vertical="center"/>
    </xf>
    <xf numFmtId="0" fontId="4" fillId="5" borderId="17" xfId="0" applyNumberFormat="1" applyFont="1" applyFill="1" applyBorder="1" applyAlignment="1">
      <alignment horizontal="center" vertical="center"/>
    </xf>
    <xf numFmtId="0" fontId="4" fillId="4" borderId="14" xfId="2" applyNumberFormat="1" applyFont="1" applyFill="1" applyBorder="1" applyAlignment="1">
      <alignment horizontal="center" vertical="center" wrapText="1"/>
    </xf>
    <xf numFmtId="0" fontId="4" fillId="4" borderId="11" xfId="2" applyNumberFormat="1" applyFont="1" applyFill="1" applyBorder="1" applyAlignment="1">
      <alignment horizontal="center" vertical="center" wrapText="1"/>
    </xf>
    <xf numFmtId="0" fontId="4" fillId="4" borderId="12" xfId="2" applyNumberFormat="1" applyFont="1" applyFill="1" applyBorder="1" applyAlignment="1">
      <alignment horizontal="center" vertical="center" wrapText="1"/>
    </xf>
    <xf numFmtId="0" fontId="4" fillId="4" borderId="15" xfId="2" applyNumberFormat="1" applyFont="1" applyFill="1" applyBorder="1" applyAlignment="1">
      <alignment horizontal="center" vertical="center" wrapText="1"/>
    </xf>
    <xf numFmtId="0" fontId="4" fillId="4" borderId="13" xfId="2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4" borderId="3" xfId="1" applyNumberFormat="1" applyFont="1" applyFill="1" applyBorder="1" applyAlignment="1">
      <alignment horizontal="center" vertical="center"/>
    </xf>
    <xf numFmtId="0" fontId="4" fillId="4" borderId="7" xfId="2" applyNumberFormat="1" applyFont="1" applyFill="1" applyBorder="1" applyAlignment="1">
      <alignment horizontal="center" vertical="center" wrapText="1"/>
    </xf>
    <xf numFmtId="0" fontId="4" fillId="4" borderId="8" xfId="2" applyNumberFormat="1" applyFont="1" applyFill="1" applyBorder="1" applyAlignment="1">
      <alignment horizontal="center" vertical="center" wrapText="1"/>
    </xf>
    <xf numFmtId="0" fontId="4" fillId="4" borderId="9" xfId="2" applyNumberFormat="1" applyFont="1" applyFill="1" applyBorder="1" applyAlignment="1">
      <alignment horizontal="center" vertical="center" wrapText="1"/>
    </xf>
    <xf numFmtId="0" fontId="4" fillId="4" borderId="10" xfId="2" applyNumberFormat="1" applyFont="1" applyFill="1" applyBorder="1" applyAlignment="1">
      <alignment horizontal="center" vertical="center" wrapText="1"/>
    </xf>
    <xf numFmtId="0" fontId="1" fillId="3" borderId="42" xfId="2" applyNumberFormat="1" applyFont="1" applyBorder="1" applyAlignment="1">
      <alignment horizontal="center" vertical="center" wrapText="1"/>
    </xf>
    <xf numFmtId="0" fontId="1" fillId="3" borderId="5" xfId="2" applyNumberFormat="1" applyFont="1" applyBorder="1" applyAlignment="1">
      <alignment horizontal="center" vertical="center" wrapText="1"/>
    </xf>
    <xf numFmtId="0" fontId="1" fillId="3" borderId="43" xfId="2" applyNumberFormat="1" applyFont="1" applyBorder="1" applyAlignment="1">
      <alignment horizontal="center" vertical="center" wrapText="1"/>
    </xf>
    <xf numFmtId="0" fontId="1" fillId="3" borderId="4" xfId="2" applyNumberFormat="1" applyFont="1" applyBorder="1" applyAlignment="1">
      <alignment horizontal="center" vertical="center" wrapText="1"/>
    </xf>
    <xf numFmtId="0" fontId="1" fillId="3" borderId="6" xfId="2" applyNumberFormat="1" applyFont="1" applyBorder="1" applyAlignment="1">
      <alignment horizontal="center" vertical="center" wrapText="1"/>
    </xf>
    <xf numFmtId="0" fontId="1" fillId="3" borderId="17" xfId="2" applyNumberFormat="1" applyFont="1" applyBorder="1" applyAlignment="1">
      <alignment horizontal="center" vertical="center" wrapText="1"/>
    </xf>
  </cellXfs>
  <cellStyles count="4">
    <cellStyle name="20% - Accent1" xfId="1" builtinId="30"/>
    <cellStyle name="40% - Accent1" xfId="2" builtinId="31"/>
    <cellStyle name="Normal" xfId="0" builtinId="0"/>
    <cellStyle name="Normal 2" xf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U12"/>
  <sheetViews>
    <sheetView zoomScale="70" zoomScaleNormal="70" workbookViewId="0">
      <selection activeCell="O7" sqref="A1:BM12"/>
    </sheetView>
  </sheetViews>
  <sheetFormatPr defaultRowHeight="15" x14ac:dyDescent="0.25"/>
  <cols>
    <col min="1" max="1" width="9.85546875" customWidth="1"/>
    <col min="2" max="2" width="54.140625" customWidth="1"/>
    <col min="3" max="3" width="13.5703125" customWidth="1"/>
    <col min="35" max="35" width="12.85546875" customWidth="1"/>
  </cols>
  <sheetData>
    <row r="1" spans="1:65 16364:16375" s="1" customFormat="1" ht="25.5" customHeight="1" thickBot="1" x14ac:dyDescent="0.3">
      <c r="A1" s="46" t="s">
        <v>22</v>
      </c>
      <c r="B1" s="49" t="s">
        <v>23</v>
      </c>
      <c r="C1" s="64" t="s">
        <v>0</v>
      </c>
      <c r="D1" s="57" t="s">
        <v>1</v>
      </c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  <c r="S1" s="67" t="s">
        <v>2</v>
      </c>
      <c r="T1" s="57" t="s">
        <v>3</v>
      </c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9"/>
      <c r="AI1" s="67" t="s">
        <v>4</v>
      </c>
      <c r="AJ1" s="57" t="s">
        <v>1</v>
      </c>
      <c r="AK1" s="58"/>
      <c r="AL1" s="58"/>
      <c r="AM1" s="58"/>
      <c r="AN1" s="58"/>
      <c r="AO1" s="58"/>
      <c r="AP1" s="58"/>
      <c r="AQ1" s="58"/>
      <c r="AR1" s="58"/>
      <c r="AS1" s="58"/>
      <c r="AT1" s="58"/>
      <c r="AU1" s="58"/>
      <c r="AV1" s="58"/>
      <c r="AW1" s="58"/>
      <c r="AX1" s="58"/>
      <c r="AY1" s="57" t="s">
        <v>5</v>
      </c>
      <c r="AZ1" s="58"/>
      <c r="BA1" s="58"/>
      <c r="BB1" s="58"/>
      <c r="BC1" s="58"/>
      <c r="BD1" s="58"/>
      <c r="BE1" s="58"/>
      <c r="BF1" s="58"/>
      <c r="BG1" s="58"/>
      <c r="BH1" s="58"/>
      <c r="BI1" s="58"/>
      <c r="BJ1" s="58"/>
      <c r="BK1" s="58"/>
      <c r="BL1" s="58"/>
      <c r="BM1" s="59"/>
    </row>
    <row r="2" spans="1:65 16364:16375" s="1" customFormat="1" ht="25.5" customHeight="1" thickBot="1" x14ac:dyDescent="0.3">
      <c r="A2" s="47"/>
      <c r="B2" s="50"/>
      <c r="C2" s="65"/>
      <c r="D2" s="60" t="s">
        <v>6</v>
      </c>
      <c r="E2" s="61"/>
      <c r="F2" s="62"/>
      <c r="G2" s="60" t="s">
        <v>7</v>
      </c>
      <c r="H2" s="61"/>
      <c r="I2" s="62"/>
      <c r="J2" s="60" t="s">
        <v>8</v>
      </c>
      <c r="K2" s="61"/>
      <c r="L2" s="62"/>
      <c r="M2" s="63" t="s">
        <v>9</v>
      </c>
      <c r="N2" s="63"/>
      <c r="O2" s="63"/>
      <c r="P2" s="60" t="s">
        <v>10</v>
      </c>
      <c r="Q2" s="61"/>
      <c r="R2" s="62"/>
      <c r="S2" s="68"/>
      <c r="T2" s="53" t="s">
        <v>6</v>
      </c>
      <c r="U2" s="54"/>
      <c r="V2" s="56"/>
      <c r="W2" s="53" t="s">
        <v>7</v>
      </c>
      <c r="X2" s="54"/>
      <c r="Y2" s="56"/>
      <c r="Z2" s="53" t="s">
        <v>8</v>
      </c>
      <c r="AA2" s="54"/>
      <c r="AB2" s="56"/>
      <c r="AC2" s="52" t="s">
        <v>9</v>
      </c>
      <c r="AD2" s="52"/>
      <c r="AE2" s="52"/>
      <c r="AF2" s="53" t="s">
        <v>10</v>
      </c>
      <c r="AG2" s="54"/>
      <c r="AH2" s="56"/>
      <c r="AI2" s="68"/>
      <c r="AJ2" s="53" t="s">
        <v>6</v>
      </c>
      <c r="AK2" s="54"/>
      <c r="AL2" s="56"/>
      <c r="AM2" s="52" t="s">
        <v>7</v>
      </c>
      <c r="AN2" s="52"/>
      <c r="AO2" s="52"/>
      <c r="AP2" s="53" t="s">
        <v>8</v>
      </c>
      <c r="AQ2" s="54"/>
      <c r="AR2" s="56"/>
      <c r="AS2" s="52" t="s">
        <v>9</v>
      </c>
      <c r="AT2" s="52"/>
      <c r="AU2" s="52"/>
      <c r="AV2" s="53" t="s">
        <v>10</v>
      </c>
      <c r="AW2" s="54"/>
      <c r="AX2" s="55"/>
      <c r="AY2" s="53" t="s">
        <v>6</v>
      </c>
      <c r="AZ2" s="54"/>
      <c r="BA2" s="56"/>
      <c r="BB2" s="52" t="s">
        <v>7</v>
      </c>
      <c r="BC2" s="52"/>
      <c r="BD2" s="52"/>
      <c r="BE2" s="53" t="s">
        <v>8</v>
      </c>
      <c r="BF2" s="54"/>
      <c r="BG2" s="56"/>
      <c r="BH2" s="52" t="s">
        <v>9</v>
      </c>
      <c r="BI2" s="52"/>
      <c r="BJ2" s="52"/>
      <c r="BK2" s="53" t="s">
        <v>10</v>
      </c>
      <c r="BL2" s="54"/>
      <c r="BM2" s="56"/>
    </row>
    <row r="3" spans="1:65 16364:16375" s="1" customFormat="1" ht="25.5" customHeight="1" thickBot="1" x14ac:dyDescent="0.3">
      <c r="A3" s="48"/>
      <c r="B3" s="51"/>
      <c r="C3" s="66"/>
      <c r="D3" s="24" t="s">
        <v>11</v>
      </c>
      <c r="E3" s="25" t="s">
        <v>12</v>
      </c>
      <c r="F3" s="26" t="s">
        <v>13</v>
      </c>
      <c r="G3" s="24" t="s">
        <v>11</v>
      </c>
      <c r="H3" s="25" t="s">
        <v>12</v>
      </c>
      <c r="I3" s="26" t="s">
        <v>13</v>
      </c>
      <c r="J3" s="24" t="s">
        <v>11</v>
      </c>
      <c r="K3" s="25" t="s">
        <v>12</v>
      </c>
      <c r="L3" s="26" t="s">
        <v>13</v>
      </c>
      <c r="M3" s="24" t="s">
        <v>11</v>
      </c>
      <c r="N3" s="25" t="s">
        <v>12</v>
      </c>
      <c r="O3" s="26" t="s">
        <v>13</v>
      </c>
      <c r="P3" s="24" t="s">
        <v>11</v>
      </c>
      <c r="Q3" s="25" t="s">
        <v>12</v>
      </c>
      <c r="R3" s="26" t="s">
        <v>13</v>
      </c>
      <c r="S3" s="69"/>
      <c r="T3" s="27" t="s">
        <v>11</v>
      </c>
      <c r="U3" s="28" t="s">
        <v>12</v>
      </c>
      <c r="V3" s="29" t="s">
        <v>13</v>
      </c>
      <c r="W3" s="27" t="s">
        <v>11</v>
      </c>
      <c r="X3" s="28" t="s">
        <v>12</v>
      </c>
      <c r="Y3" s="29" t="s">
        <v>13</v>
      </c>
      <c r="Z3" s="27" t="s">
        <v>11</v>
      </c>
      <c r="AA3" s="28" t="s">
        <v>12</v>
      </c>
      <c r="AB3" s="29" t="s">
        <v>13</v>
      </c>
      <c r="AC3" s="30" t="s">
        <v>11</v>
      </c>
      <c r="AD3" s="28" t="s">
        <v>12</v>
      </c>
      <c r="AE3" s="31" t="s">
        <v>13</v>
      </c>
      <c r="AF3" s="27" t="s">
        <v>11</v>
      </c>
      <c r="AG3" s="28" t="s">
        <v>12</v>
      </c>
      <c r="AH3" s="29" t="s">
        <v>13</v>
      </c>
      <c r="AI3" s="69"/>
      <c r="AJ3" s="27" t="s">
        <v>11</v>
      </c>
      <c r="AK3" s="28" t="s">
        <v>12</v>
      </c>
      <c r="AL3" s="29" t="s">
        <v>13</v>
      </c>
      <c r="AM3" s="27" t="s">
        <v>11</v>
      </c>
      <c r="AN3" s="28" t="s">
        <v>12</v>
      </c>
      <c r="AO3" s="29" t="s">
        <v>13</v>
      </c>
      <c r="AP3" s="27" t="s">
        <v>11</v>
      </c>
      <c r="AQ3" s="28" t="s">
        <v>12</v>
      </c>
      <c r="AR3" s="29" t="s">
        <v>13</v>
      </c>
      <c r="AS3" s="27" t="s">
        <v>11</v>
      </c>
      <c r="AT3" s="28" t="s">
        <v>12</v>
      </c>
      <c r="AU3" s="29" t="s">
        <v>13</v>
      </c>
      <c r="AV3" s="27" t="s">
        <v>11</v>
      </c>
      <c r="AW3" s="28" t="s">
        <v>12</v>
      </c>
      <c r="AX3" s="29" t="s">
        <v>13</v>
      </c>
      <c r="AY3" s="27" t="s">
        <v>11</v>
      </c>
      <c r="AZ3" s="28" t="s">
        <v>12</v>
      </c>
      <c r="BA3" s="29" t="s">
        <v>13</v>
      </c>
      <c r="BB3" s="27" t="s">
        <v>11</v>
      </c>
      <c r="BC3" s="28" t="s">
        <v>12</v>
      </c>
      <c r="BD3" s="29" t="s">
        <v>13</v>
      </c>
      <c r="BE3" s="27" t="s">
        <v>11</v>
      </c>
      <c r="BF3" s="28" t="s">
        <v>12</v>
      </c>
      <c r="BG3" s="29" t="s">
        <v>13</v>
      </c>
      <c r="BH3" s="30" t="s">
        <v>11</v>
      </c>
      <c r="BI3" s="28" t="s">
        <v>12</v>
      </c>
      <c r="BJ3" s="29" t="s">
        <v>13</v>
      </c>
      <c r="BK3" s="27" t="s">
        <v>11</v>
      </c>
      <c r="BL3" s="28" t="s">
        <v>12</v>
      </c>
      <c r="BM3" s="29" t="s">
        <v>13</v>
      </c>
    </row>
    <row r="4" spans="1:65 16364:16375" s="4" customFormat="1" ht="27.75" customHeight="1" x14ac:dyDescent="0.25">
      <c r="A4" s="32">
        <v>48</v>
      </c>
      <c r="B4" s="33" t="s">
        <v>14</v>
      </c>
      <c r="C4" s="34" t="s">
        <v>15</v>
      </c>
      <c r="D4" s="11"/>
      <c r="E4" s="12"/>
      <c r="F4" s="13"/>
      <c r="G4" s="13"/>
      <c r="H4" s="13"/>
      <c r="I4" s="14"/>
      <c r="J4" s="11" t="s">
        <v>15</v>
      </c>
      <c r="K4" s="12"/>
      <c r="L4" s="14"/>
      <c r="M4" s="19"/>
      <c r="N4" s="12"/>
      <c r="O4" s="20" t="s">
        <v>15</v>
      </c>
      <c r="P4" s="11"/>
      <c r="Q4" s="12"/>
      <c r="R4" s="14" t="s">
        <v>15</v>
      </c>
      <c r="S4" s="35" t="s">
        <v>15</v>
      </c>
      <c r="T4" s="11"/>
      <c r="U4" s="12"/>
      <c r="V4" s="14"/>
      <c r="W4" s="11"/>
      <c r="X4" s="12"/>
      <c r="Y4" s="14"/>
      <c r="Z4" s="11"/>
      <c r="AA4" s="12"/>
      <c r="AB4" s="14"/>
      <c r="AC4" s="19"/>
      <c r="AD4" s="12"/>
      <c r="AE4" s="20"/>
      <c r="AF4" s="11"/>
      <c r="AG4" s="12"/>
      <c r="AH4" s="14"/>
      <c r="AI4" s="36" t="s">
        <v>16</v>
      </c>
      <c r="AJ4" s="11">
        <v>2.7</v>
      </c>
      <c r="AK4" s="12">
        <v>3</v>
      </c>
      <c r="AL4" s="14">
        <v>3.3000000000000003</v>
      </c>
      <c r="AM4" s="11">
        <v>2.7</v>
      </c>
      <c r="AN4" s="12">
        <v>3</v>
      </c>
      <c r="AO4" s="14">
        <v>3.3000000000000003</v>
      </c>
      <c r="AP4" s="11">
        <v>2.7</v>
      </c>
      <c r="AQ4" s="12">
        <v>3</v>
      </c>
      <c r="AR4" s="14">
        <v>3.3000000000000003</v>
      </c>
      <c r="AS4" s="11">
        <v>2.7</v>
      </c>
      <c r="AT4" s="12">
        <v>3</v>
      </c>
      <c r="AU4" s="14">
        <v>3.3000000000000003</v>
      </c>
      <c r="AV4" s="11"/>
      <c r="AW4" s="12" t="s">
        <v>17</v>
      </c>
      <c r="AX4" s="14"/>
      <c r="AY4" s="11">
        <v>18</v>
      </c>
      <c r="AZ4" s="12">
        <v>20</v>
      </c>
      <c r="BA4" s="14">
        <v>22</v>
      </c>
      <c r="BB4" s="11">
        <v>18</v>
      </c>
      <c r="BC4" s="12">
        <v>20</v>
      </c>
      <c r="BD4" s="14">
        <v>22</v>
      </c>
      <c r="BE4" s="11">
        <v>18</v>
      </c>
      <c r="BF4" s="12">
        <v>20</v>
      </c>
      <c r="BG4" s="14">
        <v>22</v>
      </c>
      <c r="BH4" s="11">
        <v>13.5</v>
      </c>
      <c r="BI4" s="12">
        <v>15</v>
      </c>
      <c r="BJ4" s="14">
        <v>16.5</v>
      </c>
      <c r="BK4" s="12" t="s">
        <v>17</v>
      </c>
      <c r="BL4" s="12" t="s">
        <v>17</v>
      </c>
      <c r="BM4" s="14" t="s">
        <v>17</v>
      </c>
    </row>
    <row r="5" spans="1:65 16364:16375" s="4" customFormat="1" ht="27.75" customHeight="1" x14ac:dyDescent="0.25">
      <c r="A5" s="32">
        <v>49</v>
      </c>
      <c r="B5" s="37" t="s">
        <v>18</v>
      </c>
      <c r="C5" s="23" t="s">
        <v>15</v>
      </c>
      <c r="D5" s="15"/>
      <c r="E5" s="16"/>
      <c r="F5" s="17"/>
      <c r="G5" s="17"/>
      <c r="H5" s="17"/>
      <c r="I5" s="18"/>
      <c r="J5" s="15" t="s">
        <v>15</v>
      </c>
      <c r="K5" s="16"/>
      <c r="L5" s="18"/>
      <c r="M5" s="21"/>
      <c r="N5" s="16"/>
      <c r="O5" s="22" t="s">
        <v>15</v>
      </c>
      <c r="P5" s="15"/>
      <c r="Q5" s="16"/>
      <c r="R5" s="18" t="s">
        <v>15</v>
      </c>
      <c r="S5" s="38" t="s">
        <v>15</v>
      </c>
      <c r="T5" s="15"/>
      <c r="U5" s="16"/>
      <c r="V5" s="18"/>
      <c r="W5" s="15"/>
      <c r="X5" s="16"/>
      <c r="Y5" s="18"/>
      <c r="Z5" s="15"/>
      <c r="AA5" s="16"/>
      <c r="AB5" s="18"/>
      <c r="AC5" s="21"/>
      <c r="AD5" s="16"/>
      <c r="AE5" s="22"/>
      <c r="AF5" s="15"/>
      <c r="AG5" s="16"/>
      <c r="AH5" s="18"/>
      <c r="AI5" s="39" t="s">
        <v>16</v>
      </c>
      <c r="AJ5" s="15">
        <v>2.7</v>
      </c>
      <c r="AK5" s="16">
        <v>3</v>
      </c>
      <c r="AL5" s="18">
        <v>3.3000000000000003</v>
      </c>
      <c r="AM5" s="15">
        <v>2.7</v>
      </c>
      <c r="AN5" s="16">
        <v>3</v>
      </c>
      <c r="AO5" s="18">
        <v>3.3000000000000003</v>
      </c>
      <c r="AP5" s="15">
        <v>2.7</v>
      </c>
      <c r="AQ5" s="16">
        <v>3</v>
      </c>
      <c r="AR5" s="18">
        <v>3.3000000000000003</v>
      </c>
      <c r="AS5" s="15">
        <v>2.7</v>
      </c>
      <c r="AT5" s="16">
        <v>3</v>
      </c>
      <c r="AU5" s="18">
        <v>3.3000000000000003</v>
      </c>
      <c r="AV5" s="15"/>
      <c r="AW5" s="16" t="s">
        <v>17</v>
      </c>
      <c r="AX5" s="18"/>
      <c r="AY5" s="15">
        <v>13.5</v>
      </c>
      <c r="AZ5" s="16">
        <v>15</v>
      </c>
      <c r="BA5" s="18">
        <v>16.5</v>
      </c>
      <c r="BB5" s="15">
        <v>13.5</v>
      </c>
      <c r="BC5" s="16">
        <v>15</v>
      </c>
      <c r="BD5" s="18">
        <v>16.5</v>
      </c>
      <c r="BE5" s="15">
        <v>13.5</v>
      </c>
      <c r="BF5" s="16">
        <v>15</v>
      </c>
      <c r="BG5" s="18">
        <v>16.5</v>
      </c>
      <c r="BH5" s="15">
        <v>13.5</v>
      </c>
      <c r="BI5" s="16">
        <v>15</v>
      </c>
      <c r="BJ5" s="18">
        <v>16.5</v>
      </c>
      <c r="BK5" s="16" t="s">
        <v>17</v>
      </c>
      <c r="BL5" s="16" t="s">
        <v>17</v>
      </c>
      <c r="BM5" s="18" t="s">
        <v>17</v>
      </c>
    </row>
    <row r="6" spans="1:65 16364:16375" s="4" customFormat="1" ht="27.75" customHeight="1" x14ac:dyDescent="0.25">
      <c r="A6" s="32">
        <v>62</v>
      </c>
      <c r="B6" s="37" t="s">
        <v>19</v>
      </c>
      <c r="C6" s="40" t="s">
        <v>16</v>
      </c>
      <c r="D6" s="15"/>
      <c r="E6" s="16"/>
      <c r="F6" s="17"/>
      <c r="G6" s="17"/>
      <c r="H6" s="17"/>
      <c r="I6" s="18"/>
      <c r="J6" s="15">
        <v>7.2</v>
      </c>
      <c r="K6" s="16">
        <v>8</v>
      </c>
      <c r="L6" s="18">
        <v>8.8000000000000007</v>
      </c>
      <c r="M6" s="21">
        <v>7.2</v>
      </c>
      <c r="N6" s="16">
        <v>8</v>
      </c>
      <c r="O6" s="22">
        <v>8.8000000000000007</v>
      </c>
      <c r="P6" s="15">
        <v>5.4</v>
      </c>
      <c r="Q6" s="16">
        <v>6</v>
      </c>
      <c r="R6" s="18">
        <v>6.6000000000000005</v>
      </c>
      <c r="S6" s="41" t="s">
        <v>15</v>
      </c>
      <c r="T6" s="15"/>
      <c r="U6" s="16"/>
      <c r="V6" s="18"/>
      <c r="W6" s="15"/>
      <c r="X6" s="16"/>
      <c r="Y6" s="18"/>
      <c r="Z6" s="15"/>
      <c r="AA6" s="16"/>
      <c r="AB6" s="18"/>
      <c r="AC6" s="21"/>
      <c r="AD6" s="16"/>
      <c r="AE6" s="22"/>
      <c r="AF6" s="15"/>
      <c r="AG6" s="16"/>
      <c r="AH6" s="18"/>
      <c r="AI6" s="42" t="s">
        <v>15</v>
      </c>
      <c r="AJ6" s="15"/>
      <c r="AK6" s="16" t="s">
        <v>15</v>
      </c>
      <c r="AL6" s="18"/>
      <c r="AM6" s="15"/>
      <c r="AN6" s="16" t="s">
        <v>15</v>
      </c>
      <c r="AO6" s="18"/>
      <c r="AP6" s="15"/>
      <c r="AQ6" s="16" t="s">
        <v>15</v>
      </c>
      <c r="AR6" s="18"/>
      <c r="AS6" s="15"/>
      <c r="AT6" s="16" t="s">
        <v>15</v>
      </c>
      <c r="AU6" s="18"/>
      <c r="AV6" s="15"/>
      <c r="AW6" s="16" t="s">
        <v>15</v>
      </c>
      <c r="AX6" s="18"/>
      <c r="AY6" s="15"/>
      <c r="AZ6" s="16" t="s">
        <v>15</v>
      </c>
      <c r="BA6" s="18"/>
      <c r="BB6" s="15"/>
      <c r="BC6" s="16" t="s">
        <v>15</v>
      </c>
      <c r="BD6" s="18"/>
      <c r="BE6" s="15"/>
      <c r="BF6" s="16" t="s">
        <v>15</v>
      </c>
      <c r="BG6" s="18"/>
      <c r="BH6" s="15"/>
      <c r="BI6" s="16" t="s">
        <v>15</v>
      </c>
      <c r="BJ6" s="18"/>
      <c r="BK6" s="15"/>
      <c r="BL6" s="16" t="s">
        <v>15</v>
      </c>
      <c r="BM6" s="18"/>
    </row>
    <row r="7" spans="1:65 16364:16375" s="4" customFormat="1" ht="27.75" customHeight="1" x14ac:dyDescent="0.25">
      <c r="A7" s="32">
        <v>65</v>
      </c>
      <c r="B7" s="37" t="s">
        <v>24</v>
      </c>
      <c r="C7" s="40" t="s">
        <v>16</v>
      </c>
      <c r="D7" s="15"/>
      <c r="E7" s="16"/>
      <c r="F7" s="17"/>
      <c r="G7" s="17"/>
      <c r="H7" s="17"/>
      <c r="I7" s="18"/>
      <c r="J7" s="15">
        <v>7.2</v>
      </c>
      <c r="K7" s="16">
        <v>8</v>
      </c>
      <c r="L7" s="18">
        <v>8.8000000000000007</v>
      </c>
      <c r="M7" s="21">
        <v>7.2</v>
      </c>
      <c r="N7" s="16">
        <v>8</v>
      </c>
      <c r="O7" s="22">
        <v>8.8000000000000007</v>
      </c>
      <c r="P7" s="15">
        <v>5.4</v>
      </c>
      <c r="Q7" s="16">
        <v>6</v>
      </c>
      <c r="R7" s="18">
        <v>6.6000000000000005</v>
      </c>
      <c r="S7" s="41" t="s">
        <v>15</v>
      </c>
      <c r="T7" s="15"/>
      <c r="U7" s="16"/>
      <c r="V7" s="18"/>
      <c r="W7" s="15"/>
      <c r="X7" s="16"/>
      <c r="Y7" s="18"/>
      <c r="Z7" s="15"/>
      <c r="AA7" s="16"/>
      <c r="AB7" s="18"/>
      <c r="AC7" s="21"/>
      <c r="AD7" s="16"/>
      <c r="AE7" s="22"/>
      <c r="AF7" s="15"/>
      <c r="AG7" s="16"/>
      <c r="AH7" s="18"/>
      <c r="AI7" s="42" t="s">
        <v>15</v>
      </c>
      <c r="AJ7" s="15"/>
      <c r="AK7" s="16" t="s">
        <v>15</v>
      </c>
      <c r="AL7" s="18"/>
      <c r="AM7" s="15"/>
      <c r="AN7" s="16" t="s">
        <v>15</v>
      </c>
      <c r="AO7" s="18"/>
      <c r="AP7" s="15"/>
      <c r="AQ7" s="16" t="s">
        <v>15</v>
      </c>
      <c r="AR7" s="18"/>
      <c r="AS7" s="15"/>
      <c r="AT7" s="16" t="s">
        <v>15</v>
      </c>
      <c r="AU7" s="18"/>
      <c r="AV7" s="15"/>
      <c r="AW7" s="16" t="s">
        <v>15</v>
      </c>
      <c r="AX7" s="18"/>
      <c r="AY7" s="15"/>
      <c r="AZ7" s="16" t="s">
        <v>15</v>
      </c>
      <c r="BA7" s="18"/>
      <c r="BB7" s="15"/>
      <c r="BC7" s="16" t="s">
        <v>15</v>
      </c>
      <c r="BD7" s="18"/>
      <c r="BE7" s="15"/>
      <c r="BF7" s="16" t="s">
        <v>15</v>
      </c>
      <c r="BG7" s="18"/>
      <c r="BH7" s="15"/>
      <c r="BI7" s="16" t="s">
        <v>15</v>
      </c>
      <c r="BJ7" s="18"/>
      <c r="BK7" s="15"/>
      <c r="BL7" s="16" t="s">
        <v>15</v>
      </c>
      <c r="BM7" s="18"/>
    </row>
    <row r="8" spans="1:65 16364:16375" s="4" customFormat="1" ht="27.75" customHeight="1" x14ac:dyDescent="0.25">
      <c r="A8" s="32">
        <v>66</v>
      </c>
      <c r="B8" s="37" t="s">
        <v>25</v>
      </c>
      <c r="C8" s="40" t="s">
        <v>16</v>
      </c>
      <c r="D8" s="15"/>
      <c r="E8" s="16"/>
      <c r="F8" s="17"/>
      <c r="G8" s="17"/>
      <c r="H8" s="17"/>
      <c r="I8" s="18"/>
      <c r="J8" s="15">
        <v>7.2</v>
      </c>
      <c r="K8" s="16">
        <v>8</v>
      </c>
      <c r="L8" s="18">
        <v>8.8000000000000007</v>
      </c>
      <c r="M8" s="21">
        <v>7.2</v>
      </c>
      <c r="N8" s="16">
        <v>8</v>
      </c>
      <c r="O8" s="22">
        <v>8.8000000000000007</v>
      </c>
      <c r="P8" s="15">
        <v>5.4</v>
      </c>
      <c r="Q8" s="16">
        <v>6</v>
      </c>
      <c r="R8" s="18">
        <v>6.6000000000000005</v>
      </c>
      <c r="S8" s="41" t="s">
        <v>15</v>
      </c>
      <c r="T8" s="15"/>
      <c r="U8" s="16"/>
      <c r="V8" s="18"/>
      <c r="W8" s="15"/>
      <c r="X8" s="16"/>
      <c r="Y8" s="18"/>
      <c r="Z8" s="15"/>
      <c r="AA8" s="16"/>
      <c r="AB8" s="18"/>
      <c r="AC8" s="21"/>
      <c r="AD8" s="16"/>
      <c r="AE8" s="22"/>
      <c r="AF8" s="15"/>
      <c r="AG8" s="16"/>
      <c r="AH8" s="18"/>
      <c r="AI8" s="42" t="s">
        <v>15</v>
      </c>
      <c r="AJ8" s="15"/>
      <c r="AK8" s="16" t="s">
        <v>15</v>
      </c>
      <c r="AL8" s="18"/>
      <c r="AM8" s="15"/>
      <c r="AN8" s="16" t="s">
        <v>15</v>
      </c>
      <c r="AO8" s="18"/>
      <c r="AP8" s="15"/>
      <c r="AQ8" s="16" t="s">
        <v>15</v>
      </c>
      <c r="AR8" s="18"/>
      <c r="AS8" s="15"/>
      <c r="AT8" s="16" t="s">
        <v>15</v>
      </c>
      <c r="AU8" s="18"/>
      <c r="AV8" s="15"/>
      <c r="AW8" s="16" t="s">
        <v>15</v>
      </c>
      <c r="AX8" s="18"/>
      <c r="AY8" s="15"/>
      <c r="AZ8" s="16" t="s">
        <v>15</v>
      </c>
      <c r="BA8" s="18"/>
      <c r="BB8" s="15"/>
      <c r="BC8" s="16" t="s">
        <v>15</v>
      </c>
      <c r="BD8" s="18"/>
      <c r="BE8" s="15"/>
      <c r="BF8" s="16" t="s">
        <v>15</v>
      </c>
      <c r="BG8" s="18"/>
      <c r="BH8" s="15"/>
      <c r="BI8" s="16" t="s">
        <v>15</v>
      </c>
      <c r="BJ8" s="18"/>
      <c r="BK8" s="15"/>
      <c r="BL8" s="16" t="s">
        <v>15</v>
      </c>
      <c r="BM8" s="18"/>
    </row>
    <row r="9" spans="1:65 16364:16375" s="4" customFormat="1" ht="27.75" customHeight="1" x14ac:dyDescent="0.25">
      <c r="A9" s="32">
        <v>68</v>
      </c>
      <c r="B9" s="37" t="s">
        <v>20</v>
      </c>
      <c r="C9" s="40" t="s">
        <v>15</v>
      </c>
      <c r="D9" s="15"/>
      <c r="E9" s="16"/>
      <c r="F9" s="17"/>
      <c r="G9" s="17"/>
      <c r="H9" s="17"/>
      <c r="I9" s="18"/>
      <c r="J9" s="15"/>
      <c r="K9" s="16"/>
      <c r="L9" s="18"/>
      <c r="M9" s="21"/>
      <c r="N9" s="16" t="s">
        <v>15</v>
      </c>
      <c r="O9" s="22"/>
      <c r="P9" s="15"/>
      <c r="Q9" s="16"/>
      <c r="R9" s="18"/>
      <c r="S9" s="41" t="s">
        <v>16</v>
      </c>
      <c r="T9" s="15"/>
      <c r="U9" s="16"/>
      <c r="V9" s="18"/>
      <c r="W9" s="15"/>
      <c r="X9" s="16"/>
      <c r="Y9" s="18"/>
      <c r="Z9" s="15">
        <v>0.3</v>
      </c>
      <c r="AA9" s="16">
        <v>0.33333333333333331</v>
      </c>
      <c r="AB9" s="18">
        <v>0.3666666666666667</v>
      </c>
      <c r="AC9" s="21">
        <v>0.6</v>
      </c>
      <c r="AD9" s="16">
        <v>0.66666666666666663</v>
      </c>
      <c r="AE9" s="22">
        <v>0.73333333333333339</v>
      </c>
      <c r="AF9" s="15">
        <v>0.9</v>
      </c>
      <c r="AG9" s="16">
        <v>1</v>
      </c>
      <c r="AH9" s="18">
        <v>1.1000000000000001</v>
      </c>
      <c r="AI9" s="42" t="s">
        <v>15</v>
      </c>
      <c r="AJ9" s="15"/>
      <c r="AK9" s="16" t="s">
        <v>15</v>
      </c>
      <c r="AL9" s="18"/>
      <c r="AM9" s="15"/>
      <c r="AN9" s="16" t="s">
        <v>15</v>
      </c>
      <c r="AO9" s="18"/>
      <c r="AP9" s="15"/>
      <c r="AQ9" s="16" t="s">
        <v>15</v>
      </c>
      <c r="AR9" s="18"/>
      <c r="AS9" s="15"/>
      <c r="AT9" s="16" t="s">
        <v>15</v>
      </c>
      <c r="AU9" s="18"/>
      <c r="AV9" s="15"/>
      <c r="AW9" s="16" t="s">
        <v>15</v>
      </c>
      <c r="AX9" s="18"/>
      <c r="AY9" s="15"/>
      <c r="AZ9" s="16" t="s">
        <v>15</v>
      </c>
      <c r="BA9" s="18"/>
      <c r="BB9" s="15"/>
      <c r="BC9" s="16" t="s">
        <v>15</v>
      </c>
      <c r="BD9" s="18"/>
      <c r="BE9" s="15"/>
      <c r="BF9" s="16" t="s">
        <v>15</v>
      </c>
      <c r="BG9" s="18"/>
      <c r="BH9" s="15"/>
      <c r="BI9" s="16" t="s">
        <v>15</v>
      </c>
      <c r="BJ9" s="18"/>
      <c r="BK9" s="15"/>
      <c r="BL9" s="16" t="s">
        <v>15</v>
      </c>
      <c r="BM9" s="18"/>
    </row>
    <row r="10" spans="1:65 16364:16375" s="4" customFormat="1" ht="27.75" customHeight="1" x14ac:dyDescent="0.25">
      <c r="A10" s="32">
        <v>69</v>
      </c>
      <c r="B10" s="37" t="s">
        <v>21</v>
      </c>
      <c r="C10" s="43" t="s">
        <v>15</v>
      </c>
      <c r="D10" s="15"/>
      <c r="E10" s="16"/>
      <c r="F10" s="17"/>
      <c r="G10" s="17"/>
      <c r="H10" s="17"/>
      <c r="I10" s="18"/>
      <c r="J10" s="15"/>
      <c r="K10" s="16"/>
      <c r="L10" s="18"/>
      <c r="M10" s="21"/>
      <c r="N10" s="16" t="s">
        <v>15</v>
      </c>
      <c r="O10" s="22"/>
      <c r="P10" s="15"/>
      <c r="Q10" s="16"/>
      <c r="R10" s="18"/>
      <c r="S10" s="41" t="s">
        <v>15</v>
      </c>
      <c r="T10" s="15"/>
      <c r="U10" s="16"/>
      <c r="V10" s="18"/>
      <c r="W10" s="15"/>
      <c r="X10" s="16"/>
      <c r="Y10" s="18"/>
      <c r="Z10" s="15"/>
      <c r="AA10" s="16"/>
      <c r="AB10" s="18"/>
      <c r="AC10" s="21"/>
      <c r="AD10" s="16"/>
      <c r="AE10" s="22"/>
      <c r="AF10" s="15"/>
      <c r="AG10" s="16"/>
      <c r="AH10" s="18"/>
      <c r="AI10" s="42" t="s">
        <v>16</v>
      </c>
      <c r="AJ10" s="15">
        <v>4.5</v>
      </c>
      <c r="AK10" s="16">
        <v>5</v>
      </c>
      <c r="AL10" s="18">
        <v>5.5</v>
      </c>
      <c r="AM10" s="15">
        <v>4.5</v>
      </c>
      <c r="AN10" s="16">
        <v>5</v>
      </c>
      <c r="AO10" s="18">
        <v>5.5</v>
      </c>
      <c r="AP10" s="15">
        <v>4.5</v>
      </c>
      <c r="AQ10" s="16">
        <v>5</v>
      </c>
      <c r="AR10" s="18">
        <v>5.5</v>
      </c>
      <c r="AS10" s="15">
        <v>4.5</v>
      </c>
      <c r="AT10" s="16">
        <v>5</v>
      </c>
      <c r="AU10" s="18">
        <v>5.5</v>
      </c>
      <c r="AV10" s="15" t="s">
        <v>17</v>
      </c>
      <c r="AW10" s="16" t="s">
        <v>17</v>
      </c>
      <c r="AX10" s="18" t="s">
        <v>17</v>
      </c>
      <c r="AY10" s="15">
        <v>22.5</v>
      </c>
      <c r="AZ10" s="16">
        <v>25</v>
      </c>
      <c r="BA10" s="18">
        <v>27.500000000000004</v>
      </c>
      <c r="BB10" s="15">
        <v>18</v>
      </c>
      <c r="BC10" s="16">
        <v>20</v>
      </c>
      <c r="BD10" s="18">
        <v>22</v>
      </c>
      <c r="BE10" s="15">
        <v>13.5</v>
      </c>
      <c r="BF10" s="16">
        <v>15</v>
      </c>
      <c r="BG10" s="18">
        <v>16.5</v>
      </c>
      <c r="BH10" s="15">
        <v>9</v>
      </c>
      <c r="BI10" s="16">
        <v>10</v>
      </c>
      <c r="BJ10" s="18">
        <v>11</v>
      </c>
      <c r="BK10" s="16" t="s">
        <v>17</v>
      </c>
      <c r="BL10" s="16" t="s">
        <v>17</v>
      </c>
      <c r="BM10" s="18" t="s">
        <v>17</v>
      </c>
    </row>
    <row r="11" spans="1:65 16364:16375" s="4" customFormat="1" ht="27.75" customHeight="1" x14ac:dyDescent="0.25">
      <c r="A11" s="32">
        <v>70</v>
      </c>
      <c r="B11" s="37" t="s">
        <v>14</v>
      </c>
      <c r="C11" s="44"/>
      <c r="D11" s="15"/>
      <c r="E11" s="16"/>
      <c r="F11" s="17"/>
      <c r="G11" s="17"/>
      <c r="H11" s="17"/>
      <c r="I11" s="18"/>
      <c r="J11" s="15"/>
      <c r="K11" s="16"/>
      <c r="L11" s="18"/>
      <c r="M11" s="21"/>
      <c r="N11" s="16" t="s">
        <v>15</v>
      </c>
      <c r="O11" s="22"/>
      <c r="P11" s="15"/>
      <c r="Q11" s="16"/>
      <c r="R11" s="18"/>
      <c r="S11" s="45" t="s">
        <v>15</v>
      </c>
      <c r="T11" s="15"/>
      <c r="U11" s="16"/>
      <c r="V11" s="18"/>
      <c r="W11" s="15"/>
      <c r="X11" s="16"/>
      <c r="Y11" s="18"/>
      <c r="Z11" s="15"/>
      <c r="AA11" s="16"/>
      <c r="AB11" s="18"/>
      <c r="AC11" s="21"/>
      <c r="AD11" s="16"/>
      <c r="AE11" s="22"/>
      <c r="AF11" s="15"/>
      <c r="AG11" s="16"/>
      <c r="AH11" s="18"/>
      <c r="AI11" s="23" t="s">
        <v>16</v>
      </c>
      <c r="AJ11" s="15">
        <f t="shared" ref="AJ11" si="0">0.9*AK11</f>
        <v>1.8</v>
      </c>
      <c r="AK11" s="16">
        <v>2</v>
      </c>
      <c r="AL11" s="18">
        <f t="shared" ref="AL11" si="1">AK11*1.1</f>
        <v>2.2000000000000002</v>
      </c>
      <c r="AM11" s="15">
        <f>0.9*AN11</f>
        <v>1.8</v>
      </c>
      <c r="AN11" s="16">
        <v>2</v>
      </c>
      <c r="AO11" s="18">
        <f t="shared" ref="AO11" si="2">AN11*1.1</f>
        <v>2.2000000000000002</v>
      </c>
      <c r="AP11" s="15">
        <f>0.9*AQ11</f>
        <v>1.8</v>
      </c>
      <c r="AQ11" s="16">
        <v>2</v>
      </c>
      <c r="AR11" s="18">
        <f>AQ11*1.1</f>
        <v>2.2000000000000002</v>
      </c>
      <c r="AS11" s="15">
        <f>0.9*AT11</f>
        <v>1.8</v>
      </c>
      <c r="AT11" s="16">
        <v>2</v>
      </c>
      <c r="AU11" s="18">
        <f t="shared" ref="AU11" si="3">AT11*1.1</f>
        <v>2.2000000000000002</v>
      </c>
      <c r="AV11" s="15" t="s">
        <v>17</v>
      </c>
      <c r="AW11" s="16" t="s">
        <v>17</v>
      </c>
      <c r="AX11" s="18" t="s">
        <v>17</v>
      </c>
      <c r="AY11" s="15">
        <f>0.9*AZ11</f>
        <v>13.5</v>
      </c>
      <c r="AZ11" s="16">
        <v>15</v>
      </c>
      <c r="BA11" s="18">
        <f t="shared" ref="BA11" si="4">AZ11*1.1</f>
        <v>16.5</v>
      </c>
      <c r="BB11" s="15">
        <f>0.9*BC11</f>
        <v>13.5</v>
      </c>
      <c r="BC11" s="16">
        <v>15</v>
      </c>
      <c r="BD11" s="18">
        <f t="shared" ref="BD11" si="5">BC11*1.1</f>
        <v>16.5</v>
      </c>
      <c r="BE11" s="15">
        <f>0.9*BF11</f>
        <v>13.5</v>
      </c>
      <c r="BF11" s="16">
        <v>15</v>
      </c>
      <c r="BG11" s="18">
        <f t="shared" ref="BG11" si="6">BF11*1.1</f>
        <v>16.5</v>
      </c>
      <c r="BH11" s="15">
        <f>0.9*BI11</f>
        <v>13.5</v>
      </c>
      <c r="BI11" s="16">
        <v>15</v>
      </c>
      <c r="BJ11" s="18">
        <f>BI11*1.1</f>
        <v>16.5</v>
      </c>
      <c r="BK11" s="16" t="s">
        <v>17</v>
      </c>
      <c r="BL11" s="16" t="s">
        <v>17</v>
      </c>
      <c r="BM11" s="18" t="s">
        <v>17</v>
      </c>
    </row>
    <row r="12" spans="1:65 16364:16375" s="4" customFormat="1" ht="27.75" customHeight="1" x14ac:dyDescent="0.25">
      <c r="A12" s="32">
        <v>82</v>
      </c>
      <c r="B12" s="37" t="s">
        <v>14</v>
      </c>
      <c r="C12" s="40" t="s">
        <v>16</v>
      </c>
      <c r="D12" s="15"/>
      <c r="E12" s="16"/>
      <c r="F12" s="17"/>
      <c r="G12" s="17"/>
      <c r="H12" s="17"/>
      <c r="I12" s="18"/>
      <c r="J12" s="15">
        <v>1.8</v>
      </c>
      <c r="K12" s="16">
        <v>2</v>
      </c>
      <c r="L12" s="18">
        <v>2.2000000000000002</v>
      </c>
      <c r="M12" s="21">
        <v>2.7</v>
      </c>
      <c r="N12" s="16">
        <v>3</v>
      </c>
      <c r="O12" s="22">
        <v>3.3000000000000003</v>
      </c>
      <c r="P12" s="15">
        <v>2.7</v>
      </c>
      <c r="Q12" s="16">
        <v>3</v>
      </c>
      <c r="R12" s="18">
        <v>3.3000000000000003</v>
      </c>
      <c r="S12" s="45"/>
      <c r="T12" s="15"/>
      <c r="U12" s="16"/>
      <c r="V12" s="18"/>
      <c r="W12" s="15"/>
      <c r="X12" s="16"/>
      <c r="Y12" s="18"/>
      <c r="Z12" s="15"/>
      <c r="AA12" s="16"/>
      <c r="AB12" s="18"/>
      <c r="AC12" s="23"/>
      <c r="AD12" s="15"/>
      <c r="AE12" s="16"/>
      <c r="AF12" s="18"/>
      <c r="AG12" s="21"/>
      <c r="AH12" s="16"/>
      <c r="AI12" s="18"/>
      <c r="AJ12" s="15"/>
      <c r="AK12" s="16"/>
      <c r="AL12" s="18"/>
      <c r="AM12" s="15"/>
      <c r="AN12" s="16"/>
      <c r="AO12" s="18"/>
      <c r="AP12" s="15"/>
      <c r="AQ12" s="16"/>
      <c r="AR12" s="18"/>
      <c r="AS12" s="15"/>
      <c r="AT12" s="16"/>
      <c r="AU12" s="18"/>
      <c r="AV12" s="15"/>
      <c r="AW12" s="16"/>
      <c r="AX12" s="18"/>
      <c r="AY12" s="15"/>
      <c r="AZ12" s="16"/>
      <c r="BA12" s="18"/>
      <c r="BB12" s="15"/>
      <c r="BC12" s="16"/>
      <c r="BD12" s="18"/>
      <c r="BE12" s="15"/>
      <c r="BF12" s="16"/>
      <c r="BG12" s="18"/>
      <c r="BH12" s="15"/>
      <c r="BI12" s="16"/>
      <c r="BJ12" s="18"/>
      <c r="BK12" s="15"/>
      <c r="BL12" s="16"/>
      <c r="BM12" s="18"/>
      <c r="XEJ12" s="2"/>
      <c r="XEK12" s="6"/>
      <c r="XEL12" s="3"/>
      <c r="XEM12" s="3"/>
      <c r="XEN12" s="3"/>
      <c r="XEO12" s="3"/>
      <c r="XEP12" s="7"/>
      <c r="XEQ12" s="8"/>
      <c r="XER12" s="9"/>
      <c r="XES12" s="10"/>
      <c r="XET12" s="9"/>
      <c r="XEU12" s="5"/>
    </row>
  </sheetData>
  <mergeCells count="29">
    <mergeCell ref="BH2:BJ2"/>
    <mergeCell ref="BB2:BD2"/>
    <mergeCell ref="BE2:BG2"/>
    <mergeCell ref="C1:C3"/>
    <mergeCell ref="D1:R1"/>
    <mergeCell ref="S1:S3"/>
    <mergeCell ref="T1:AH1"/>
    <mergeCell ref="AI1:AI3"/>
    <mergeCell ref="T2:V2"/>
    <mergeCell ref="W2:Y2"/>
    <mergeCell ref="Z2:AB2"/>
    <mergeCell ref="AC2:AE2"/>
    <mergeCell ref="AF2:AH2"/>
    <mergeCell ref="A1:A3"/>
    <mergeCell ref="B1:B3"/>
    <mergeCell ref="AS2:AU2"/>
    <mergeCell ref="AV2:AX2"/>
    <mergeCell ref="AY2:BA2"/>
    <mergeCell ref="AJ1:AX1"/>
    <mergeCell ref="AY1:BM1"/>
    <mergeCell ref="D2:F2"/>
    <mergeCell ref="AP2:AR2"/>
    <mergeCell ref="G2:I2"/>
    <mergeCell ref="J2:L2"/>
    <mergeCell ref="M2:O2"/>
    <mergeCell ref="P2:R2"/>
    <mergeCell ref="AJ2:AL2"/>
    <mergeCell ref="AM2:AO2"/>
    <mergeCell ref="BK2:B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A9"/>
    </sheetView>
  </sheetViews>
  <sheetFormatPr defaultRowHeight="15" x14ac:dyDescent="0.25"/>
  <sheetData>
    <row r="1" spans="1:1" x14ac:dyDescent="0.25">
      <c r="A1">
        <v>18723.05</v>
      </c>
    </row>
    <row r="2" spans="1:1" x14ac:dyDescent="0.25">
      <c r="A2">
        <v>13033.29</v>
      </c>
    </row>
    <row r="3" spans="1:1" x14ac:dyDescent="0.25">
      <c r="A3">
        <v>11449.58</v>
      </c>
    </row>
    <row r="4" spans="1:1" x14ac:dyDescent="0.25">
      <c r="A4">
        <v>350</v>
      </c>
    </row>
    <row r="5" spans="1:1" x14ac:dyDescent="0.25">
      <c r="A5">
        <v>4495.17</v>
      </c>
    </row>
    <row r="6" spans="1:1" x14ac:dyDescent="0.25">
      <c r="A6">
        <v>20676.599999999999</v>
      </c>
    </row>
    <row r="7" spans="1:1" x14ac:dyDescent="0.25">
      <c r="A7">
        <v>3620.05</v>
      </c>
    </row>
    <row r="8" spans="1:1" x14ac:dyDescent="0.25">
      <c r="A8">
        <v>1557.58</v>
      </c>
    </row>
    <row r="9" spans="1:1" x14ac:dyDescent="0.25">
      <c r="A9">
        <v>16850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-7.5057942782052106E-2</v>
      </c>
      <c r="B1">
        <v>7.5057942782052106E-2</v>
      </c>
      <c r="C1">
        <v>0</v>
      </c>
      <c r="D1">
        <v>0</v>
      </c>
      <c r="E1">
        <v>0</v>
      </c>
    </row>
    <row r="2" spans="1:5" x14ac:dyDescent="0.25">
      <c r="A2">
        <v>0</v>
      </c>
      <c r="B2">
        <v>-9.9684411724519598E-2</v>
      </c>
      <c r="C2">
        <v>9.9684411724519598E-2</v>
      </c>
      <c r="D2">
        <v>0</v>
      </c>
      <c r="E2">
        <v>0</v>
      </c>
    </row>
    <row r="3" spans="1:5" x14ac:dyDescent="0.25">
      <c r="A3">
        <v>0</v>
      </c>
      <c r="B3">
        <v>0</v>
      </c>
      <c r="C3">
        <v>-0.14799679987933201</v>
      </c>
      <c r="D3">
        <v>0.14799679987933201</v>
      </c>
      <c r="E3">
        <v>0</v>
      </c>
    </row>
    <row r="4" spans="1:5" x14ac:dyDescent="0.25">
      <c r="A4">
        <v>0</v>
      </c>
      <c r="B4">
        <v>0</v>
      </c>
      <c r="C4">
        <v>0</v>
      </c>
      <c r="D4">
        <v>-0.16794655162063499</v>
      </c>
      <c r="E4">
        <v>0.16794655162063499</v>
      </c>
    </row>
    <row r="5" spans="1:5" x14ac:dyDescent="0.25">
      <c r="A5">
        <v>0</v>
      </c>
      <c r="B5">
        <v>0</v>
      </c>
      <c r="C5">
        <v>0</v>
      </c>
      <c r="D5">
        <v>0</v>
      </c>
      <c r="E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1" sqref="B1:B3"/>
    </sheetView>
  </sheetViews>
  <sheetFormatPr defaultRowHeight="15" x14ac:dyDescent="0.25"/>
  <sheetData>
    <row r="1" spans="1:2" x14ac:dyDescent="0.25">
      <c r="A1">
        <v>9</v>
      </c>
      <c r="B1" t="s">
        <v>26</v>
      </c>
    </row>
    <row r="2" spans="1:2" x14ac:dyDescent="0.25">
      <c r="A2">
        <v>3</v>
      </c>
      <c r="B2" t="s">
        <v>27</v>
      </c>
    </row>
    <row r="3" spans="1:2" x14ac:dyDescent="0.25">
      <c r="A3">
        <v>3</v>
      </c>
      <c r="B3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effects</vt:lpstr>
      <vt:lpstr>costs</vt:lpstr>
      <vt:lpstr>Q</vt:lpstr>
      <vt:lpstr>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Inês Pimentel Sanches</dc:creator>
  <cp:lastModifiedBy>Roman</cp:lastModifiedBy>
  <dcterms:created xsi:type="dcterms:W3CDTF">2015-04-29T17:40:57Z</dcterms:created>
  <dcterms:modified xsi:type="dcterms:W3CDTF">2016-02-02T17:29:17Z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37c36bae-8e80-434b-8d1a-d5e52dd8b820</vt:lpwstr>
  </property>
</Properties>
</file>