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arrollo\Documents\"/>
    </mc:Choice>
  </mc:AlternateContent>
  <xr:revisionPtr revIDLastSave="0" documentId="13_ncr:1_{5E02B064-3B73-4F3B-8FB7-29972E7C3784}" xr6:coauthVersionLast="36" xr6:coauthVersionMax="36" xr10:uidLastSave="{00000000-0000-0000-0000-000000000000}"/>
  <bookViews>
    <workbookView xWindow="0" yWindow="0" windowWidth="28800" windowHeight="12225" xr2:uid="{37F9C13B-1F4B-4D95-AD43-77AF1400E49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12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C116" i="1" l="1"/>
  <c r="C101" i="1"/>
  <c r="C89" i="1"/>
  <c r="C77" i="1"/>
  <c r="C65" i="1"/>
  <c r="C59" i="1"/>
  <c r="C47" i="1"/>
  <c r="C41" i="1"/>
  <c r="C35" i="1"/>
  <c r="C29" i="1"/>
  <c r="C17" i="1"/>
  <c r="C113" i="1"/>
  <c r="C100" i="1"/>
  <c r="C88" i="1"/>
  <c r="C76" i="1"/>
  <c r="C64" i="1"/>
  <c r="C52" i="1"/>
  <c r="C46" i="1"/>
  <c r="C34" i="1"/>
  <c r="C28" i="1"/>
  <c r="C16" i="1"/>
  <c r="C112" i="1"/>
  <c r="C99" i="1"/>
  <c r="C87" i="1"/>
  <c r="C75" i="1"/>
  <c r="C57" i="1"/>
  <c r="C45" i="1"/>
  <c r="C33" i="1"/>
  <c r="C27" i="1"/>
  <c r="C21" i="1"/>
  <c r="C119" i="1"/>
  <c r="C98" i="1"/>
  <c r="C86" i="1"/>
  <c r="C74" i="1"/>
  <c r="C62" i="1"/>
  <c r="C50" i="1"/>
  <c r="C38" i="1"/>
  <c r="C20" i="1"/>
  <c r="C117" i="1"/>
  <c r="C109" i="1"/>
  <c r="C12" i="1"/>
  <c r="C96" i="1"/>
  <c r="C90" i="1"/>
  <c r="C84" i="1"/>
  <c r="C78" i="1"/>
  <c r="C72" i="1"/>
  <c r="C66" i="1"/>
  <c r="C60" i="1"/>
  <c r="C54" i="1"/>
  <c r="C48" i="1"/>
  <c r="C42" i="1"/>
  <c r="C36" i="1"/>
  <c r="C30" i="1"/>
  <c r="C24" i="1"/>
  <c r="C18" i="1"/>
  <c r="C107" i="1"/>
  <c r="C95" i="1"/>
  <c r="C83" i="1"/>
  <c r="C71" i="1"/>
  <c r="C53" i="1"/>
  <c r="C23" i="1"/>
  <c r="C123" i="1"/>
  <c r="C106" i="1"/>
  <c r="C94" i="1"/>
  <c r="C82" i="1"/>
  <c r="C70" i="1"/>
  <c r="C58" i="1"/>
  <c r="C40" i="1"/>
  <c r="C22" i="1"/>
  <c r="C122" i="1"/>
  <c r="C105" i="1"/>
  <c r="C93" i="1"/>
  <c r="C81" i="1"/>
  <c r="C69" i="1"/>
  <c r="C63" i="1"/>
  <c r="C51" i="1"/>
  <c r="C39" i="1"/>
  <c r="C15" i="1"/>
  <c r="C111" i="1"/>
  <c r="C104" i="1"/>
  <c r="C92" i="1"/>
  <c r="C80" i="1"/>
  <c r="C68" i="1"/>
  <c r="C56" i="1"/>
  <c r="C44" i="1"/>
  <c r="C32" i="1"/>
  <c r="C26" i="1"/>
  <c r="C14" i="1"/>
  <c r="C118" i="1"/>
  <c r="C110" i="1"/>
  <c r="C103" i="1"/>
  <c r="C97" i="1"/>
  <c r="C91" i="1"/>
  <c r="C85" i="1"/>
  <c r="C79" i="1"/>
  <c r="C73" i="1"/>
  <c r="C67" i="1"/>
  <c r="C61" i="1"/>
  <c r="C55" i="1"/>
  <c r="C49" i="1"/>
  <c r="C43" i="1"/>
  <c r="C37" i="1"/>
  <c r="C31" i="1"/>
  <c r="C25" i="1"/>
  <c r="C19" i="1"/>
  <c r="C13" i="1"/>
  <c r="C120" i="1"/>
  <c r="C114" i="1"/>
  <c r="C108" i="1"/>
  <c r="C102" i="1"/>
  <c r="C121" i="1"/>
  <c r="C115" i="1"/>
  <c r="F11" i="1"/>
  <c r="G4" i="1"/>
</calcChain>
</file>

<file path=xl/sharedStrings.xml><?xml version="1.0" encoding="utf-8"?>
<sst xmlns="http://schemas.openxmlformats.org/spreadsheetml/2006/main" count="11" uniqueCount="11">
  <si>
    <t>Cuotas:</t>
  </si>
  <si>
    <t>Tasa de interes:</t>
  </si>
  <si>
    <t>Valor prestamo:</t>
  </si>
  <si>
    <t>Fecha desembolso:</t>
  </si>
  <si>
    <t>Cuota No.</t>
  </si>
  <si>
    <t>Fecha de pago</t>
  </si>
  <si>
    <t>Valor cuota</t>
  </si>
  <si>
    <t>Abono a capital</t>
  </si>
  <si>
    <t>Pago de interes</t>
  </si>
  <si>
    <t>saldo</t>
  </si>
  <si>
    <t>PAGOINT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</si>
</sst>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;[Red]\-&quot;$&quot;#,##0.00"/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$-240A]\ * #,##0.00_-;\-[$$-240A]\ * #,##0.00_-;_-[$$-240A]\ * &quot;-&quot;??_-;_-@_-"/>
    <numFmt numFmtId="165" formatCode="_-[$$-240A]\ * #,##0_-;\-[$$-240A]\ * #,##0_-;_-[$$-240A]\ * &quot;-&quot;??_-;_-@_-"/>
    <numFmt numFmtId="166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" fontId="0" fillId="2" borderId="1" xfId="0" applyNumberFormat="1" applyFill="1" applyBorder="1"/>
    <xf numFmtId="10" fontId="0" fillId="2" borderId="1" xfId="3" applyNumberFormat="1" applyFont="1" applyFill="1" applyBorder="1"/>
    <xf numFmtId="10" fontId="0" fillId="0" borderId="0" xfId="1" applyNumberFormat="1" applyFont="1"/>
    <xf numFmtId="16" fontId="0" fillId="2" borderId="1" xfId="0" applyNumberFormat="1" applyFill="1" applyBorder="1"/>
    <xf numFmtId="164" fontId="0" fillId="2" borderId="1" xfId="2" applyNumberFormat="1" applyFont="1" applyFill="1" applyBorder="1"/>
    <xf numFmtId="8" fontId="0" fillId="0" borderId="0" xfId="0" applyNumberFormat="1"/>
    <xf numFmtId="165" fontId="0" fillId="0" borderId="0" xfId="0" applyNumberFormat="1"/>
    <xf numFmtId="0" fontId="0" fillId="2" borderId="0" xfId="0" applyFill="1"/>
    <xf numFmtId="166" fontId="0" fillId="0" borderId="0" xfId="0" applyNumberFormat="1"/>
  </cellXfs>
  <cellStyles count="4">
    <cellStyle name="Millares" xfId="1" builtinId="3"/>
    <cellStyle name="Moneda" xfId="2" builtinId="4"/>
    <cellStyle name="Moneda [0]" xfId="3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BE0F8-A335-41C8-80E9-7BFB2D32F308}">
  <dimension ref="A1:G141"/>
  <sheetViews>
    <sheetView tabSelected="1" zoomScale="120" zoomScaleNormal="120" workbookViewId="0">
      <selection activeCell="E13" sqref="E13"/>
    </sheetView>
  </sheetViews>
  <sheetFormatPr baseColWidth="10" defaultRowHeight="15" x14ac:dyDescent="0.25"/>
  <cols>
    <col min="1" max="1" width="15.140625" customWidth="1"/>
    <col min="2" max="2" width="17.85546875" customWidth="1"/>
    <col min="3" max="3" width="19.42578125" customWidth="1"/>
    <col min="4" max="4" width="18.140625" customWidth="1"/>
    <col min="5" max="5" width="17" customWidth="1"/>
    <col min="6" max="6" width="16.5703125" customWidth="1"/>
    <col min="7" max="7" width="13.7109375" customWidth="1"/>
  </cols>
  <sheetData>
    <row r="1" spans="1:7" ht="15.75" thickBot="1" x14ac:dyDescent="0.3"/>
    <row r="2" spans="1:7" ht="16.5" thickBot="1" x14ac:dyDescent="0.3">
      <c r="C2" s="1" t="s">
        <v>2</v>
      </c>
      <c r="D2" s="6">
        <v>5000000</v>
      </c>
    </row>
    <row r="3" spans="1:7" ht="8.25" customHeight="1" thickBot="1" x14ac:dyDescent="0.3"/>
    <row r="4" spans="1:7" ht="16.5" thickBot="1" x14ac:dyDescent="0.3">
      <c r="C4" s="1" t="s">
        <v>1</v>
      </c>
      <c r="D4" s="3">
        <v>2.1000000000000001E-2</v>
      </c>
      <c r="G4" s="7">
        <f>PMT(D4,D6,D2,0,0)</f>
        <v>-199328.39900679595</v>
      </c>
    </row>
    <row r="5" spans="1:7" ht="8.25" customHeight="1" thickBot="1" x14ac:dyDescent="0.3">
      <c r="D5" s="4"/>
    </row>
    <row r="6" spans="1:7" ht="16.5" thickBot="1" x14ac:dyDescent="0.3">
      <c r="C6" s="1" t="s">
        <v>0</v>
      </c>
      <c r="D6" s="2">
        <v>36</v>
      </c>
    </row>
    <row r="7" spans="1:7" ht="8.25" customHeight="1" thickBot="1" x14ac:dyDescent="0.3"/>
    <row r="8" spans="1:7" ht="16.5" thickBot="1" x14ac:dyDescent="0.3">
      <c r="C8" s="1" t="s">
        <v>3</v>
      </c>
      <c r="D8" s="5">
        <v>45348</v>
      </c>
    </row>
    <row r="10" spans="1:7" ht="18.75" customHeight="1" x14ac:dyDescent="0.25">
      <c r="A10" t="s">
        <v>4</v>
      </c>
      <c r="B10" t="s">
        <v>5</v>
      </c>
      <c r="C10" t="s">
        <v>6</v>
      </c>
      <c r="D10" t="s">
        <v>7</v>
      </c>
      <c r="E10" t="s">
        <v>8</v>
      </c>
      <c r="F10" t="s">
        <v>9</v>
      </c>
    </row>
    <row r="11" spans="1:7" ht="16.5" customHeight="1" x14ac:dyDescent="0.25">
      <c r="F11" s="8">
        <f>IF(D6&gt;0,D2,0)</f>
        <v>5000000</v>
      </c>
    </row>
    <row r="12" spans="1:7" x14ac:dyDescent="0.25">
      <c r="A12" s="9">
        <f>IF(D6&gt;0,1,"")</f>
        <v>1</v>
      </c>
      <c r="C12" s="10">
        <f>IF(A12&lt;=$D$6,PMT($D$4,$D$6,$D$2,0,0),"")</f>
        <v>-199328.39900679595</v>
      </c>
      <c r="D12" s="7">
        <f>PPMT($D$4,A12,$D$6,$D$2,0,0)</f>
        <v>-94328.399006795953</v>
      </c>
      <c r="E12" t="s">
        <v>10</v>
      </c>
    </row>
    <row r="13" spans="1:7" x14ac:dyDescent="0.25">
      <c r="A13" s="9">
        <f>IF(A12&lt;$D$6,A12+1,"")</f>
        <v>2</v>
      </c>
      <c r="C13" s="10">
        <f t="shared" ref="C13:C76" si="0">IF(A13&lt;=$D$6,PMT($D$4,$D$6,$D$2,0,0),"")</f>
        <v>-199328.39900679595</v>
      </c>
      <c r="D13" s="7">
        <f t="shared" ref="D13:D76" si="1">PPMT($D$4,A13,$D$6,$D$2,0,0)</f>
        <v>-96309.295385938662</v>
      </c>
    </row>
    <row r="14" spans="1:7" x14ac:dyDescent="0.25">
      <c r="A14" s="9">
        <f t="shared" ref="A14:A77" si="2">IF(A13&lt;$D$6,A13+1,"")</f>
        <v>3</v>
      </c>
      <c r="C14" s="10">
        <f t="shared" si="0"/>
        <v>-199328.39900679595</v>
      </c>
      <c r="D14" s="7">
        <f t="shared" si="1"/>
        <v>-98331.790589043405</v>
      </c>
    </row>
    <row r="15" spans="1:7" x14ac:dyDescent="0.25">
      <c r="A15" s="9">
        <f t="shared" si="2"/>
        <v>4</v>
      </c>
      <c r="C15" s="10">
        <f t="shared" si="0"/>
        <v>-199328.39900679595</v>
      </c>
      <c r="D15" s="7">
        <f t="shared" si="1"/>
        <v>-100396.7581914133</v>
      </c>
    </row>
    <row r="16" spans="1:7" x14ac:dyDescent="0.25">
      <c r="A16" s="9">
        <f t="shared" si="2"/>
        <v>5</v>
      </c>
      <c r="C16" s="10">
        <f t="shared" si="0"/>
        <v>-199328.39900679595</v>
      </c>
      <c r="D16" s="7">
        <f t="shared" si="1"/>
        <v>-102505.09011343298</v>
      </c>
    </row>
    <row r="17" spans="1:4" x14ac:dyDescent="0.25">
      <c r="A17" s="9">
        <f t="shared" si="2"/>
        <v>6</v>
      </c>
      <c r="C17" s="10">
        <f t="shared" si="0"/>
        <v>-199328.39900679595</v>
      </c>
      <c r="D17" s="7">
        <f t="shared" si="1"/>
        <v>-104657.69700581508</v>
      </c>
    </row>
    <row r="18" spans="1:4" x14ac:dyDescent="0.25">
      <c r="A18" s="9">
        <f t="shared" si="2"/>
        <v>7</v>
      </c>
      <c r="C18" s="10">
        <f t="shared" si="0"/>
        <v>-199328.39900679595</v>
      </c>
      <c r="D18" s="7">
        <f t="shared" si="1"/>
        <v>-106855.5086429372</v>
      </c>
    </row>
    <row r="19" spans="1:4" x14ac:dyDescent="0.25">
      <c r="A19" s="9">
        <f t="shared" si="2"/>
        <v>8</v>
      </c>
      <c r="C19" s="10">
        <f t="shared" si="0"/>
        <v>-199328.39900679595</v>
      </c>
      <c r="D19" s="7">
        <f t="shared" si="1"/>
        <v>-109099.47432443888</v>
      </c>
    </row>
    <row r="20" spans="1:4" x14ac:dyDescent="0.25">
      <c r="A20" s="9">
        <f t="shared" si="2"/>
        <v>9</v>
      </c>
      <c r="C20" s="10">
        <f t="shared" si="0"/>
        <v>-199328.39900679595</v>
      </c>
      <c r="D20" s="7">
        <f t="shared" si="1"/>
        <v>-111390.56328525209</v>
      </c>
    </row>
    <row r="21" spans="1:4" x14ac:dyDescent="0.25">
      <c r="A21" s="9">
        <f t="shared" si="2"/>
        <v>10</v>
      </c>
      <c r="C21" s="10">
        <f t="shared" si="0"/>
        <v>-199328.39900679595</v>
      </c>
      <c r="D21" s="7">
        <f t="shared" si="1"/>
        <v>-113729.76511424239</v>
      </c>
    </row>
    <row r="22" spans="1:4" x14ac:dyDescent="0.25">
      <c r="A22" s="9">
        <f t="shared" si="2"/>
        <v>11</v>
      </c>
      <c r="C22" s="10">
        <f t="shared" si="0"/>
        <v>-199328.39900679595</v>
      </c>
      <c r="D22" s="7">
        <f t="shared" si="1"/>
        <v>-116118.09018164148</v>
      </c>
    </row>
    <row r="23" spans="1:4" x14ac:dyDescent="0.25">
      <c r="A23" s="9">
        <f t="shared" si="2"/>
        <v>12</v>
      </c>
      <c r="C23" s="10">
        <f t="shared" si="0"/>
        <v>-199328.39900679595</v>
      </c>
      <c r="D23" s="7">
        <f t="shared" si="1"/>
        <v>-118556.57007545595</v>
      </c>
    </row>
    <row r="24" spans="1:4" x14ac:dyDescent="0.25">
      <c r="A24" s="9">
        <f t="shared" si="2"/>
        <v>13</v>
      </c>
      <c r="C24" s="10">
        <f t="shared" si="0"/>
        <v>-199328.39900679595</v>
      </c>
      <c r="D24" s="7">
        <f t="shared" si="1"/>
        <v>-121046.25804704054</v>
      </c>
    </row>
    <row r="25" spans="1:4" x14ac:dyDescent="0.25">
      <c r="A25" s="9">
        <f t="shared" si="2"/>
        <v>14</v>
      </c>
      <c r="C25" s="10">
        <f t="shared" si="0"/>
        <v>-199328.39900679595</v>
      </c>
      <c r="D25" s="7">
        <f t="shared" si="1"/>
        <v>-123588.22946602838</v>
      </c>
    </row>
    <row r="26" spans="1:4" x14ac:dyDescent="0.25">
      <c r="A26" s="9">
        <f t="shared" si="2"/>
        <v>15</v>
      </c>
      <c r="C26" s="10">
        <f t="shared" si="0"/>
        <v>-199328.39900679595</v>
      </c>
      <c r="D26" s="7">
        <f t="shared" si="1"/>
        <v>-126183.58228481498</v>
      </c>
    </row>
    <row r="27" spans="1:4" x14ac:dyDescent="0.25">
      <c r="A27" s="9">
        <f t="shared" si="2"/>
        <v>16</v>
      </c>
      <c r="C27" s="10">
        <f t="shared" si="0"/>
        <v>-199328.39900679595</v>
      </c>
      <c r="D27" s="7">
        <f t="shared" si="1"/>
        <v>-128833.4375127961</v>
      </c>
    </row>
    <row r="28" spans="1:4" x14ac:dyDescent="0.25">
      <c r="A28" s="9">
        <f t="shared" si="2"/>
        <v>17</v>
      </c>
      <c r="C28" s="10">
        <f t="shared" si="0"/>
        <v>-199328.39900679595</v>
      </c>
      <c r="D28" s="7">
        <f t="shared" si="1"/>
        <v>-131538.93970056481</v>
      </c>
    </row>
    <row r="29" spans="1:4" x14ac:dyDescent="0.25">
      <c r="A29" s="9">
        <f t="shared" si="2"/>
        <v>18</v>
      </c>
      <c r="C29" s="10">
        <f t="shared" si="0"/>
        <v>-199328.39900679595</v>
      </c>
      <c r="D29" s="7">
        <f t="shared" si="1"/>
        <v>-134301.25743427666</v>
      </c>
    </row>
    <row r="30" spans="1:4" x14ac:dyDescent="0.25">
      <c r="A30" s="9">
        <f t="shared" si="2"/>
        <v>19</v>
      </c>
      <c r="C30" s="10">
        <f t="shared" si="0"/>
        <v>-199328.39900679595</v>
      </c>
      <c r="D30" s="7">
        <f t="shared" si="1"/>
        <v>-137121.58384039649</v>
      </c>
    </row>
    <row r="31" spans="1:4" x14ac:dyDescent="0.25">
      <c r="A31" s="9">
        <f t="shared" si="2"/>
        <v>20</v>
      </c>
      <c r="C31" s="10">
        <f t="shared" si="0"/>
        <v>-199328.39900679595</v>
      </c>
      <c r="D31" s="7">
        <f t="shared" si="1"/>
        <v>-140001.13710104482</v>
      </c>
    </row>
    <row r="32" spans="1:4" x14ac:dyDescent="0.25">
      <c r="A32" s="9">
        <f t="shared" si="2"/>
        <v>21</v>
      </c>
      <c r="C32" s="10">
        <f t="shared" si="0"/>
        <v>-199328.39900679595</v>
      </c>
      <c r="D32" s="7">
        <f t="shared" si="1"/>
        <v>-142941.16098016675</v>
      </c>
    </row>
    <row r="33" spans="1:4" x14ac:dyDescent="0.25">
      <c r="A33" s="9">
        <f t="shared" si="2"/>
        <v>22</v>
      </c>
      <c r="C33" s="10">
        <f t="shared" si="0"/>
        <v>-199328.39900679595</v>
      </c>
      <c r="D33" s="7">
        <f t="shared" si="1"/>
        <v>-145942.92536075026</v>
      </c>
    </row>
    <row r="34" spans="1:4" x14ac:dyDescent="0.25">
      <c r="A34" s="9">
        <f t="shared" si="2"/>
        <v>23</v>
      </c>
      <c r="C34" s="10">
        <f t="shared" si="0"/>
        <v>-199328.39900679595</v>
      </c>
      <c r="D34" s="7">
        <f t="shared" si="1"/>
        <v>-149007.72679332603</v>
      </c>
    </row>
    <row r="35" spans="1:4" x14ac:dyDescent="0.25">
      <c r="A35" s="9">
        <f t="shared" si="2"/>
        <v>24</v>
      </c>
      <c r="C35" s="10">
        <f t="shared" si="0"/>
        <v>-199328.39900679595</v>
      </c>
      <c r="D35" s="7">
        <f t="shared" si="1"/>
        <v>-152136.88905598587</v>
      </c>
    </row>
    <row r="36" spans="1:4" x14ac:dyDescent="0.25">
      <c r="A36" s="9">
        <f t="shared" si="2"/>
        <v>25</v>
      </c>
      <c r="C36" s="10">
        <f t="shared" si="0"/>
        <v>-199328.39900679595</v>
      </c>
      <c r="D36" s="7">
        <f t="shared" si="1"/>
        <v>-155331.76372616156</v>
      </c>
    </row>
    <row r="37" spans="1:4" x14ac:dyDescent="0.25">
      <c r="A37" s="9">
        <f t="shared" si="2"/>
        <v>26</v>
      </c>
      <c r="C37" s="10">
        <f t="shared" si="0"/>
        <v>-199328.39900679595</v>
      </c>
      <c r="D37" s="7">
        <f t="shared" si="1"/>
        <v>-158593.73076441095</v>
      </c>
    </row>
    <row r="38" spans="1:4" x14ac:dyDescent="0.25">
      <c r="A38" s="9">
        <f t="shared" si="2"/>
        <v>27</v>
      </c>
      <c r="C38" s="10">
        <f t="shared" si="0"/>
        <v>-199328.39900679595</v>
      </c>
      <c r="D38" s="7">
        <f t="shared" si="1"/>
        <v>-161924.19911046358</v>
      </c>
    </row>
    <row r="39" spans="1:4" x14ac:dyDescent="0.25">
      <c r="A39" s="9">
        <f t="shared" si="2"/>
        <v>28</v>
      </c>
      <c r="C39" s="10">
        <f t="shared" si="0"/>
        <v>-199328.39900679595</v>
      </c>
      <c r="D39" s="7">
        <f t="shared" si="1"/>
        <v>-165324.60729178332</v>
      </c>
    </row>
    <row r="40" spans="1:4" x14ac:dyDescent="0.25">
      <c r="A40" s="9">
        <f t="shared" si="2"/>
        <v>29</v>
      </c>
      <c r="C40" s="10">
        <f t="shared" si="0"/>
        <v>-199328.39900679595</v>
      </c>
      <c r="D40" s="7">
        <f t="shared" si="1"/>
        <v>-168796.42404491079</v>
      </c>
    </row>
    <row r="41" spans="1:4" x14ac:dyDescent="0.25">
      <c r="A41" s="9">
        <f t="shared" si="2"/>
        <v>30</v>
      </c>
      <c r="C41" s="10">
        <f t="shared" si="0"/>
        <v>-199328.39900679595</v>
      </c>
      <c r="D41" s="7">
        <f t="shared" si="1"/>
        <v>-172341.1489498539</v>
      </c>
    </row>
    <row r="42" spans="1:4" x14ac:dyDescent="0.25">
      <c r="A42" s="9">
        <f t="shared" si="2"/>
        <v>31</v>
      </c>
      <c r="C42" s="10">
        <f t="shared" si="0"/>
        <v>-199328.39900679595</v>
      </c>
      <c r="D42" s="7">
        <f t="shared" si="1"/>
        <v>-175960.31307780082</v>
      </c>
    </row>
    <row r="43" spans="1:4" x14ac:dyDescent="0.25">
      <c r="A43" s="9">
        <f t="shared" si="2"/>
        <v>32</v>
      </c>
      <c r="C43" s="10">
        <f t="shared" si="0"/>
        <v>-199328.39900679595</v>
      </c>
      <c r="D43" s="7">
        <f t="shared" si="1"/>
        <v>-179655.47965243465</v>
      </c>
    </row>
    <row r="44" spans="1:4" x14ac:dyDescent="0.25">
      <c r="A44" s="9">
        <f t="shared" si="2"/>
        <v>33</v>
      </c>
      <c r="C44" s="10">
        <f t="shared" si="0"/>
        <v>-199328.39900679595</v>
      </c>
      <c r="D44" s="7">
        <f t="shared" si="1"/>
        <v>-183428.24472513577</v>
      </c>
    </row>
    <row r="45" spans="1:4" x14ac:dyDescent="0.25">
      <c r="A45" s="9">
        <f t="shared" si="2"/>
        <v>34</v>
      </c>
      <c r="C45" s="10">
        <f t="shared" si="0"/>
        <v>-199328.39900679595</v>
      </c>
      <c r="D45" s="7">
        <f t="shared" si="1"/>
        <v>-187280.23786436362</v>
      </c>
    </row>
    <row r="46" spans="1:4" x14ac:dyDescent="0.25">
      <c r="A46" s="9">
        <f t="shared" si="2"/>
        <v>35</v>
      </c>
      <c r="C46" s="10">
        <f t="shared" si="0"/>
        <v>-199328.39900679595</v>
      </c>
      <c r="D46" s="7">
        <f t="shared" si="1"/>
        <v>-191213.12285951528</v>
      </c>
    </row>
    <row r="47" spans="1:4" x14ac:dyDescent="0.25">
      <c r="A47" s="9">
        <f t="shared" si="2"/>
        <v>36</v>
      </c>
      <c r="C47" s="10">
        <f t="shared" si="0"/>
        <v>-199328.39900679595</v>
      </c>
      <c r="D47" s="7">
        <f t="shared" si="1"/>
        <v>-195228.5984395651</v>
      </c>
    </row>
    <row r="48" spans="1:4" x14ac:dyDescent="0.25">
      <c r="A48" s="9" t="str">
        <f t="shared" si="2"/>
        <v/>
      </c>
      <c r="C48" s="10" t="str">
        <f t="shared" si="0"/>
        <v/>
      </c>
      <c r="D48" s="7" t="e">
        <f t="shared" si="1"/>
        <v>#VALUE!</v>
      </c>
    </row>
    <row r="49" spans="1:4" x14ac:dyDescent="0.25">
      <c r="A49" s="9" t="str">
        <f t="shared" si="2"/>
        <v/>
      </c>
      <c r="C49" s="10" t="str">
        <f t="shared" si="0"/>
        <v/>
      </c>
      <c r="D49" s="7" t="e">
        <f t="shared" si="1"/>
        <v>#VALUE!</v>
      </c>
    </row>
    <row r="50" spans="1:4" x14ac:dyDescent="0.25">
      <c r="A50" s="9" t="str">
        <f t="shared" si="2"/>
        <v/>
      </c>
      <c r="C50" s="10" t="str">
        <f t="shared" si="0"/>
        <v/>
      </c>
      <c r="D50" s="7" t="e">
        <f t="shared" si="1"/>
        <v>#VALUE!</v>
      </c>
    </row>
    <row r="51" spans="1:4" x14ac:dyDescent="0.25">
      <c r="A51" s="9" t="str">
        <f t="shared" si="2"/>
        <v/>
      </c>
      <c r="C51" s="10" t="str">
        <f t="shared" si="0"/>
        <v/>
      </c>
      <c r="D51" s="7" t="e">
        <f t="shared" si="1"/>
        <v>#VALUE!</v>
      </c>
    </row>
    <row r="52" spans="1:4" x14ac:dyDescent="0.25">
      <c r="A52" s="9" t="str">
        <f t="shared" si="2"/>
        <v/>
      </c>
      <c r="C52" s="10" t="str">
        <f t="shared" si="0"/>
        <v/>
      </c>
      <c r="D52" s="7" t="e">
        <f t="shared" si="1"/>
        <v>#VALUE!</v>
      </c>
    </row>
    <row r="53" spans="1:4" x14ac:dyDescent="0.25">
      <c r="A53" s="9" t="str">
        <f t="shared" si="2"/>
        <v/>
      </c>
      <c r="C53" s="10" t="str">
        <f t="shared" si="0"/>
        <v/>
      </c>
      <c r="D53" s="7" t="e">
        <f t="shared" si="1"/>
        <v>#VALUE!</v>
      </c>
    </row>
    <row r="54" spans="1:4" x14ac:dyDescent="0.25">
      <c r="A54" s="9" t="str">
        <f t="shared" si="2"/>
        <v/>
      </c>
      <c r="C54" s="10" t="str">
        <f t="shared" si="0"/>
        <v/>
      </c>
      <c r="D54" s="7" t="e">
        <f t="shared" si="1"/>
        <v>#VALUE!</v>
      </c>
    </row>
    <row r="55" spans="1:4" x14ac:dyDescent="0.25">
      <c r="A55" s="9" t="str">
        <f t="shared" si="2"/>
        <v/>
      </c>
      <c r="C55" s="10" t="str">
        <f t="shared" si="0"/>
        <v/>
      </c>
      <c r="D55" s="7" t="e">
        <f t="shared" si="1"/>
        <v>#VALUE!</v>
      </c>
    </row>
    <row r="56" spans="1:4" x14ac:dyDescent="0.25">
      <c r="A56" s="9" t="str">
        <f t="shared" si="2"/>
        <v/>
      </c>
      <c r="C56" s="10" t="str">
        <f t="shared" si="0"/>
        <v/>
      </c>
      <c r="D56" s="7" t="e">
        <f t="shared" si="1"/>
        <v>#VALUE!</v>
      </c>
    </row>
    <row r="57" spans="1:4" x14ac:dyDescent="0.25">
      <c r="A57" s="9" t="str">
        <f t="shared" si="2"/>
        <v/>
      </c>
      <c r="C57" s="10" t="str">
        <f t="shared" si="0"/>
        <v/>
      </c>
      <c r="D57" s="7" t="e">
        <f t="shared" si="1"/>
        <v>#VALUE!</v>
      </c>
    </row>
    <row r="58" spans="1:4" x14ac:dyDescent="0.25">
      <c r="A58" s="9" t="str">
        <f t="shared" si="2"/>
        <v/>
      </c>
      <c r="C58" s="10" t="str">
        <f t="shared" si="0"/>
        <v/>
      </c>
      <c r="D58" s="7" t="e">
        <f t="shared" si="1"/>
        <v>#VALUE!</v>
      </c>
    </row>
    <row r="59" spans="1:4" x14ac:dyDescent="0.25">
      <c r="A59" s="9" t="str">
        <f t="shared" si="2"/>
        <v/>
      </c>
      <c r="C59" s="10" t="str">
        <f t="shared" si="0"/>
        <v/>
      </c>
      <c r="D59" s="7" t="e">
        <f t="shared" si="1"/>
        <v>#VALUE!</v>
      </c>
    </row>
    <row r="60" spans="1:4" x14ac:dyDescent="0.25">
      <c r="A60" s="9" t="str">
        <f t="shared" si="2"/>
        <v/>
      </c>
      <c r="C60" s="10" t="str">
        <f t="shared" si="0"/>
        <v/>
      </c>
      <c r="D60" s="7" t="e">
        <f t="shared" si="1"/>
        <v>#VALUE!</v>
      </c>
    </row>
    <row r="61" spans="1:4" x14ac:dyDescent="0.25">
      <c r="A61" s="9" t="str">
        <f t="shared" si="2"/>
        <v/>
      </c>
      <c r="C61" s="10" t="str">
        <f t="shared" si="0"/>
        <v/>
      </c>
      <c r="D61" s="7" t="e">
        <f t="shared" si="1"/>
        <v>#VALUE!</v>
      </c>
    </row>
    <row r="62" spans="1:4" x14ac:dyDescent="0.25">
      <c r="A62" s="9" t="str">
        <f t="shared" si="2"/>
        <v/>
      </c>
      <c r="C62" s="10" t="str">
        <f t="shared" si="0"/>
        <v/>
      </c>
      <c r="D62" s="7" t="e">
        <f t="shared" si="1"/>
        <v>#VALUE!</v>
      </c>
    </row>
    <row r="63" spans="1:4" x14ac:dyDescent="0.25">
      <c r="A63" s="9" t="str">
        <f t="shared" si="2"/>
        <v/>
      </c>
      <c r="C63" s="10" t="str">
        <f t="shared" si="0"/>
        <v/>
      </c>
      <c r="D63" s="7" t="e">
        <f t="shared" si="1"/>
        <v>#VALUE!</v>
      </c>
    </row>
    <row r="64" spans="1:4" x14ac:dyDescent="0.25">
      <c r="A64" s="9" t="str">
        <f t="shared" si="2"/>
        <v/>
      </c>
      <c r="C64" s="10" t="str">
        <f t="shared" si="0"/>
        <v/>
      </c>
      <c r="D64" s="7" t="e">
        <f t="shared" si="1"/>
        <v>#VALUE!</v>
      </c>
    </row>
    <row r="65" spans="1:4" x14ac:dyDescent="0.25">
      <c r="A65" s="9" t="str">
        <f t="shared" si="2"/>
        <v/>
      </c>
      <c r="C65" s="10" t="str">
        <f t="shared" si="0"/>
        <v/>
      </c>
      <c r="D65" s="7" t="e">
        <f t="shared" si="1"/>
        <v>#VALUE!</v>
      </c>
    </row>
    <row r="66" spans="1:4" x14ac:dyDescent="0.25">
      <c r="A66" s="9" t="str">
        <f t="shared" si="2"/>
        <v/>
      </c>
      <c r="C66" s="10" t="str">
        <f t="shared" si="0"/>
        <v/>
      </c>
      <c r="D66" s="7" t="e">
        <f t="shared" si="1"/>
        <v>#VALUE!</v>
      </c>
    </row>
    <row r="67" spans="1:4" x14ac:dyDescent="0.25">
      <c r="A67" s="9" t="str">
        <f t="shared" si="2"/>
        <v/>
      </c>
      <c r="C67" s="10" t="str">
        <f t="shared" si="0"/>
        <v/>
      </c>
      <c r="D67" s="7" t="e">
        <f t="shared" si="1"/>
        <v>#VALUE!</v>
      </c>
    </row>
    <row r="68" spans="1:4" x14ac:dyDescent="0.25">
      <c r="A68" s="9" t="str">
        <f t="shared" si="2"/>
        <v/>
      </c>
      <c r="C68" s="10" t="str">
        <f t="shared" si="0"/>
        <v/>
      </c>
      <c r="D68" s="7" t="e">
        <f t="shared" si="1"/>
        <v>#VALUE!</v>
      </c>
    </row>
    <row r="69" spans="1:4" x14ac:dyDescent="0.25">
      <c r="A69" s="9" t="str">
        <f t="shared" si="2"/>
        <v/>
      </c>
      <c r="C69" s="10" t="str">
        <f t="shared" si="0"/>
        <v/>
      </c>
      <c r="D69" s="7" t="e">
        <f t="shared" si="1"/>
        <v>#VALUE!</v>
      </c>
    </row>
    <row r="70" spans="1:4" x14ac:dyDescent="0.25">
      <c r="A70" s="9" t="str">
        <f t="shared" si="2"/>
        <v/>
      </c>
      <c r="C70" s="10" t="str">
        <f t="shared" si="0"/>
        <v/>
      </c>
      <c r="D70" s="7" t="e">
        <f t="shared" si="1"/>
        <v>#VALUE!</v>
      </c>
    </row>
    <row r="71" spans="1:4" x14ac:dyDescent="0.25">
      <c r="A71" s="9" t="str">
        <f t="shared" si="2"/>
        <v/>
      </c>
      <c r="C71" s="10" t="str">
        <f t="shared" si="0"/>
        <v/>
      </c>
      <c r="D71" s="7" t="e">
        <f t="shared" si="1"/>
        <v>#VALUE!</v>
      </c>
    </row>
    <row r="72" spans="1:4" x14ac:dyDescent="0.25">
      <c r="A72" s="9" t="str">
        <f t="shared" si="2"/>
        <v/>
      </c>
      <c r="C72" s="10" t="str">
        <f t="shared" si="0"/>
        <v/>
      </c>
      <c r="D72" s="7" t="e">
        <f t="shared" si="1"/>
        <v>#VALUE!</v>
      </c>
    </row>
    <row r="73" spans="1:4" x14ac:dyDescent="0.25">
      <c r="A73" s="9" t="str">
        <f t="shared" si="2"/>
        <v/>
      </c>
      <c r="C73" s="10" t="str">
        <f t="shared" si="0"/>
        <v/>
      </c>
      <c r="D73" s="7" t="e">
        <f t="shared" si="1"/>
        <v>#VALUE!</v>
      </c>
    </row>
    <row r="74" spans="1:4" x14ac:dyDescent="0.25">
      <c r="A74" s="9" t="str">
        <f t="shared" si="2"/>
        <v/>
      </c>
      <c r="C74" s="10" t="str">
        <f t="shared" si="0"/>
        <v/>
      </c>
      <c r="D74" s="7" t="e">
        <f t="shared" si="1"/>
        <v>#VALUE!</v>
      </c>
    </row>
    <row r="75" spans="1:4" x14ac:dyDescent="0.25">
      <c r="A75" s="9" t="str">
        <f t="shared" si="2"/>
        <v/>
      </c>
      <c r="C75" s="10" t="str">
        <f t="shared" si="0"/>
        <v/>
      </c>
      <c r="D75" s="7" t="e">
        <f t="shared" si="1"/>
        <v>#VALUE!</v>
      </c>
    </row>
    <row r="76" spans="1:4" x14ac:dyDescent="0.25">
      <c r="A76" s="9" t="str">
        <f t="shared" si="2"/>
        <v/>
      </c>
      <c r="C76" s="10" t="str">
        <f t="shared" si="0"/>
        <v/>
      </c>
      <c r="D76" s="7" t="e">
        <f t="shared" si="1"/>
        <v>#VALUE!</v>
      </c>
    </row>
    <row r="77" spans="1:4" x14ac:dyDescent="0.25">
      <c r="A77" s="9" t="str">
        <f t="shared" si="2"/>
        <v/>
      </c>
      <c r="C77" s="10" t="str">
        <f t="shared" ref="C77:C101" si="3">IF(A77&lt;=$D$6,PMT($D$4,$D$6,$D$2,0,0),"")</f>
        <v/>
      </c>
    </row>
    <row r="78" spans="1:4" x14ac:dyDescent="0.25">
      <c r="A78" s="9" t="str">
        <f t="shared" ref="A78:A131" si="4">IF(A77&lt;$D$6,A77+1,"")</f>
        <v/>
      </c>
      <c r="C78" s="10" t="str">
        <f t="shared" si="3"/>
        <v/>
      </c>
    </row>
    <row r="79" spans="1:4" x14ac:dyDescent="0.25">
      <c r="A79" s="9" t="str">
        <f t="shared" si="4"/>
        <v/>
      </c>
      <c r="C79" s="10" t="str">
        <f t="shared" si="3"/>
        <v/>
      </c>
    </row>
    <row r="80" spans="1:4" x14ac:dyDescent="0.25">
      <c r="A80" s="9" t="str">
        <f t="shared" si="4"/>
        <v/>
      </c>
      <c r="C80" s="10" t="str">
        <f t="shared" si="3"/>
        <v/>
      </c>
    </row>
    <row r="81" spans="1:3" x14ac:dyDescent="0.25">
      <c r="A81" s="9" t="str">
        <f t="shared" si="4"/>
        <v/>
      </c>
      <c r="C81" s="10" t="str">
        <f t="shared" si="3"/>
        <v/>
      </c>
    </row>
    <row r="82" spans="1:3" x14ac:dyDescent="0.25">
      <c r="A82" s="9" t="str">
        <f t="shared" si="4"/>
        <v/>
      </c>
      <c r="C82" s="10" t="str">
        <f t="shared" si="3"/>
        <v/>
      </c>
    </row>
    <row r="83" spans="1:3" x14ac:dyDescent="0.25">
      <c r="A83" s="9" t="str">
        <f t="shared" si="4"/>
        <v/>
      </c>
      <c r="C83" s="10" t="str">
        <f t="shared" si="3"/>
        <v/>
      </c>
    </row>
    <row r="84" spans="1:3" x14ac:dyDescent="0.25">
      <c r="A84" s="9" t="str">
        <f t="shared" si="4"/>
        <v/>
      </c>
      <c r="C84" s="10" t="str">
        <f t="shared" si="3"/>
        <v/>
      </c>
    </row>
    <row r="85" spans="1:3" x14ac:dyDescent="0.25">
      <c r="A85" s="9" t="str">
        <f t="shared" si="4"/>
        <v/>
      </c>
      <c r="C85" s="10" t="str">
        <f t="shared" si="3"/>
        <v/>
      </c>
    </row>
    <row r="86" spans="1:3" x14ac:dyDescent="0.25">
      <c r="A86" s="9" t="str">
        <f t="shared" si="4"/>
        <v/>
      </c>
      <c r="C86" s="10" t="str">
        <f t="shared" si="3"/>
        <v/>
      </c>
    </row>
    <row r="87" spans="1:3" x14ac:dyDescent="0.25">
      <c r="A87" s="9" t="str">
        <f t="shared" si="4"/>
        <v/>
      </c>
      <c r="C87" s="10" t="str">
        <f t="shared" si="3"/>
        <v/>
      </c>
    </row>
    <row r="88" spans="1:3" x14ac:dyDescent="0.25">
      <c r="A88" s="9" t="str">
        <f t="shared" si="4"/>
        <v/>
      </c>
      <c r="C88" s="10" t="str">
        <f t="shared" si="3"/>
        <v/>
      </c>
    </row>
    <row r="89" spans="1:3" x14ac:dyDescent="0.25">
      <c r="A89" s="9" t="str">
        <f t="shared" si="4"/>
        <v/>
      </c>
      <c r="C89" s="10" t="str">
        <f t="shared" si="3"/>
        <v/>
      </c>
    </row>
    <row r="90" spans="1:3" x14ac:dyDescent="0.25">
      <c r="A90" s="9" t="str">
        <f t="shared" si="4"/>
        <v/>
      </c>
      <c r="C90" s="10" t="str">
        <f t="shared" si="3"/>
        <v/>
      </c>
    </row>
    <row r="91" spans="1:3" x14ac:dyDescent="0.25">
      <c r="A91" s="9" t="str">
        <f t="shared" si="4"/>
        <v/>
      </c>
      <c r="C91" s="10" t="str">
        <f t="shared" si="3"/>
        <v/>
      </c>
    </row>
    <row r="92" spans="1:3" x14ac:dyDescent="0.25">
      <c r="A92" s="9" t="str">
        <f t="shared" si="4"/>
        <v/>
      </c>
      <c r="C92" s="10" t="str">
        <f t="shared" si="3"/>
        <v/>
      </c>
    </row>
    <row r="93" spans="1:3" x14ac:dyDescent="0.25">
      <c r="A93" s="9" t="str">
        <f t="shared" si="4"/>
        <v/>
      </c>
      <c r="C93" s="10" t="str">
        <f t="shared" si="3"/>
        <v/>
      </c>
    </row>
    <row r="94" spans="1:3" x14ac:dyDescent="0.25">
      <c r="A94" s="9" t="str">
        <f t="shared" si="4"/>
        <v/>
      </c>
      <c r="C94" s="10" t="str">
        <f t="shared" si="3"/>
        <v/>
      </c>
    </row>
    <row r="95" spans="1:3" x14ac:dyDescent="0.25">
      <c r="A95" s="9" t="str">
        <f t="shared" si="4"/>
        <v/>
      </c>
      <c r="C95" s="10" t="str">
        <f t="shared" si="3"/>
        <v/>
      </c>
    </row>
    <row r="96" spans="1:3" x14ac:dyDescent="0.25">
      <c r="A96" s="9" t="str">
        <f t="shared" si="4"/>
        <v/>
      </c>
      <c r="C96" s="10" t="str">
        <f t="shared" si="3"/>
        <v/>
      </c>
    </row>
    <row r="97" spans="1:3" x14ac:dyDescent="0.25">
      <c r="A97" s="9" t="str">
        <f t="shared" si="4"/>
        <v/>
      </c>
      <c r="C97" s="10" t="str">
        <f t="shared" si="3"/>
        <v/>
      </c>
    </row>
    <row r="98" spans="1:3" x14ac:dyDescent="0.25">
      <c r="A98" s="9" t="str">
        <f t="shared" si="4"/>
        <v/>
      </c>
      <c r="C98" s="10" t="str">
        <f t="shared" si="3"/>
        <v/>
      </c>
    </row>
    <row r="99" spans="1:3" x14ac:dyDescent="0.25">
      <c r="A99" s="9" t="str">
        <f t="shared" si="4"/>
        <v/>
      </c>
      <c r="C99" s="10" t="str">
        <f t="shared" si="3"/>
        <v/>
      </c>
    </row>
    <row r="100" spans="1:3" x14ac:dyDescent="0.25">
      <c r="A100" s="9" t="str">
        <f t="shared" si="4"/>
        <v/>
      </c>
      <c r="C100" s="10" t="str">
        <f t="shared" si="3"/>
        <v/>
      </c>
    </row>
    <row r="101" spans="1:3" x14ac:dyDescent="0.25">
      <c r="A101" s="9" t="str">
        <f t="shared" si="4"/>
        <v/>
      </c>
      <c r="C101" s="10" t="str">
        <f t="shared" si="3"/>
        <v/>
      </c>
    </row>
    <row r="102" spans="1:3" x14ac:dyDescent="0.25">
      <c r="A102" s="9" t="str">
        <f t="shared" si="4"/>
        <v/>
      </c>
      <c r="C102" t="str">
        <f t="shared" ref="C77:C123" si="5">IF(A102&lt;=$D$6,100,"")</f>
        <v/>
      </c>
    </row>
    <row r="103" spans="1:3" x14ac:dyDescent="0.25">
      <c r="A103" s="9" t="str">
        <f t="shared" si="4"/>
        <v/>
      </c>
      <c r="C103" t="str">
        <f t="shared" si="5"/>
        <v/>
      </c>
    </row>
    <row r="104" spans="1:3" x14ac:dyDescent="0.25">
      <c r="A104" s="9" t="str">
        <f t="shared" si="4"/>
        <v/>
      </c>
      <c r="C104" t="str">
        <f t="shared" si="5"/>
        <v/>
      </c>
    </row>
    <row r="105" spans="1:3" x14ac:dyDescent="0.25">
      <c r="A105" s="9" t="str">
        <f t="shared" si="4"/>
        <v/>
      </c>
      <c r="C105" t="str">
        <f t="shared" si="5"/>
        <v/>
      </c>
    </row>
    <row r="106" spans="1:3" x14ac:dyDescent="0.25">
      <c r="A106" s="9" t="str">
        <f t="shared" si="4"/>
        <v/>
      </c>
      <c r="C106" t="str">
        <f t="shared" si="5"/>
        <v/>
      </c>
    </row>
    <row r="107" spans="1:3" x14ac:dyDescent="0.25">
      <c r="A107" s="9" t="str">
        <f t="shared" si="4"/>
        <v/>
      </c>
      <c r="C107" t="str">
        <f t="shared" si="5"/>
        <v/>
      </c>
    </row>
    <row r="108" spans="1:3" x14ac:dyDescent="0.25">
      <c r="A108" s="9" t="str">
        <f t="shared" si="4"/>
        <v/>
      </c>
      <c r="C108" t="str">
        <f t="shared" si="5"/>
        <v/>
      </c>
    </row>
    <row r="109" spans="1:3" x14ac:dyDescent="0.25">
      <c r="A109" s="9" t="str">
        <f t="shared" si="4"/>
        <v/>
      </c>
      <c r="C109" t="str">
        <f t="shared" si="5"/>
        <v/>
      </c>
    </row>
    <row r="110" spans="1:3" x14ac:dyDescent="0.25">
      <c r="A110" s="9" t="str">
        <f t="shared" si="4"/>
        <v/>
      </c>
      <c r="C110" t="str">
        <f t="shared" si="5"/>
        <v/>
      </c>
    </row>
    <row r="111" spans="1:3" x14ac:dyDescent="0.25">
      <c r="A111" s="9" t="str">
        <f t="shared" si="4"/>
        <v/>
      </c>
      <c r="C111" t="str">
        <f t="shared" si="5"/>
        <v/>
      </c>
    </row>
    <row r="112" spans="1:3" x14ac:dyDescent="0.25">
      <c r="A112" s="9" t="str">
        <f t="shared" si="4"/>
        <v/>
      </c>
      <c r="C112" t="str">
        <f t="shared" si="5"/>
        <v/>
      </c>
    </row>
    <row r="113" spans="1:3" x14ac:dyDescent="0.25">
      <c r="A113" s="9" t="str">
        <f t="shared" si="4"/>
        <v/>
      </c>
      <c r="C113" t="str">
        <f t="shared" si="5"/>
        <v/>
      </c>
    </row>
    <row r="114" spans="1:3" x14ac:dyDescent="0.25">
      <c r="A114" s="9" t="str">
        <f t="shared" si="4"/>
        <v/>
      </c>
      <c r="C114" t="str">
        <f t="shared" si="5"/>
        <v/>
      </c>
    </row>
    <row r="115" spans="1:3" x14ac:dyDescent="0.25">
      <c r="A115" s="9" t="str">
        <f t="shared" si="4"/>
        <v/>
      </c>
      <c r="C115" t="str">
        <f t="shared" si="5"/>
        <v/>
      </c>
    </row>
    <row r="116" spans="1:3" x14ac:dyDescent="0.25">
      <c r="A116" s="9" t="str">
        <f t="shared" si="4"/>
        <v/>
      </c>
      <c r="C116" t="str">
        <f t="shared" si="5"/>
        <v/>
      </c>
    </row>
    <row r="117" spans="1:3" x14ac:dyDescent="0.25">
      <c r="A117" s="9" t="str">
        <f t="shared" si="4"/>
        <v/>
      </c>
      <c r="C117" t="str">
        <f t="shared" si="5"/>
        <v/>
      </c>
    </row>
    <row r="118" spans="1:3" x14ac:dyDescent="0.25">
      <c r="A118" s="9" t="str">
        <f t="shared" si="4"/>
        <v/>
      </c>
      <c r="C118" t="str">
        <f t="shared" si="5"/>
        <v/>
      </c>
    </row>
    <row r="119" spans="1:3" x14ac:dyDescent="0.25">
      <c r="A119" s="9" t="str">
        <f t="shared" si="4"/>
        <v/>
      </c>
      <c r="C119" t="str">
        <f t="shared" si="5"/>
        <v/>
      </c>
    </row>
    <row r="120" spans="1:3" x14ac:dyDescent="0.25">
      <c r="A120" s="9" t="str">
        <f t="shared" si="4"/>
        <v/>
      </c>
      <c r="C120" t="str">
        <f t="shared" si="5"/>
        <v/>
      </c>
    </row>
    <row r="121" spans="1:3" x14ac:dyDescent="0.25">
      <c r="A121" s="9" t="str">
        <f t="shared" si="4"/>
        <v/>
      </c>
      <c r="C121" t="str">
        <f t="shared" si="5"/>
        <v/>
      </c>
    </row>
    <row r="122" spans="1:3" x14ac:dyDescent="0.25">
      <c r="A122" s="9" t="str">
        <f t="shared" si="4"/>
        <v/>
      </c>
      <c r="C122" t="str">
        <f t="shared" si="5"/>
        <v/>
      </c>
    </row>
    <row r="123" spans="1:3" x14ac:dyDescent="0.25">
      <c r="A123" s="9" t="str">
        <f t="shared" si="4"/>
        <v/>
      </c>
      <c r="C123" t="str">
        <f t="shared" si="5"/>
        <v/>
      </c>
    </row>
    <row r="124" spans="1:3" x14ac:dyDescent="0.25">
      <c r="A124" s="9" t="str">
        <f t="shared" si="4"/>
        <v/>
      </c>
    </row>
    <row r="125" spans="1:3" x14ac:dyDescent="0.25">
      <c r="A125" s="9" t="str">
        <f t="shared" si="4"/>
        <v/>
      </c>
    </row>
    <row r="126" spans="1:3" x14ac:dyDescent="0.25">
      <c r="A126" s="9" t="str">
        <f t="shared" si="4"/>
        <v/>
      </c>
    </row>
    <row r="127" spans="1:3" x14ac:dyDescent="0.25">
      <c r="A127" s="9" t="str">
        <f t="shared" si="4"/>
        <v/>
      </c>
    </row>
    <row r="128" spans="1:3" x14ac:dyDescent="0.25">
      <c r="A128" s="9" t="str">
        <f t="shared" si="4"/>
        <v/>
      </c>
    </row>
    <row r="129" spans="1:1" x14ac:dyDescent="0.25">
      <c r="A129" s="9" t="str">
        <f t="shared" si="4"/>
        <v/>
      </c>
    </row>
    <row r="130" spans="1:1" x14ac:dyDescent="0.25">
      <c r="A130" s="9" t="str">
        <f t="shared" si="4"/>
        <v/>
      </c>
    </row>
    <row r="131" spans="1:1" x14ac:dyDescent="0.25">
      <c r="A131" s="9" t="str">
        <f t="shared" si="4"/>
        <v/>
      </c>
    </row>
    <row r="132" spans="1:1" x14ac:dyDescent="0.25">
      <c r="A132" s="9" t="str">
        <f>IF(A131&lt;$D$6,A131+1,"")</f>
        <v/>
      </c>
    </row>
    <row r="133" spans="1:1" x14ac:dyDescent="0.25">
      <c r="A133" s="9" t="str">
        <f t="shared" ref="A133:A141" si="6">IF(A132&lt;$D$6,A132+1,"")</f>
        <v/>
      </c>
    </row>
    <row r="134" spans="1:1" x14ac:dyDescent="0.25">
      <c r="A134" s="9" t="str">
        <f t="shared" si="6"/>
        <v/>
      </c>
    </row>
    <row r="135" spans="1:1" x14ac:dyDescent="0.25">
      <c r="A135" s="9" t="str">
        <f t="shared" si="6"/>
        <v/>
      </c>
    </row>
    <row r="136" spans="1:1" x14ac:dyDescent="0.25">
      <c r="A136" s="9" t="str">
        <f t="shared" si="6"/>
        <v/>
      </c>
    </row>
    <row r="137" spans="1:1" x14ac:dyDescent="0.25">
      <c r="A137" s="9" t="str">
        <f t="shared" si="6"/>
        <v/>
      </c>
    </row>
    <row r="138" spans="1:1" x14ac:dyDescent="0.25">
      <c r="A138" s="9" t="str">
        <f t="shared" si="6"/>
        <v/>
      </c>
    </row>
    <row r="139" spans="1:1" x14ac:dyDescent="0.25">
      <c r="A139" s="9" t="str">
        <f t="shared" si="6"/>
        <v/>
      </c>
    </row>
    <row r="140" spans="1:1" x14ac:dyDescent="0.25">
      <c r="A140" s="9" t="str">
        <f t="shared" si="6"/>
        <v/>
      </c>
    </row>
    <row r="141" spans="1:1" x14ac:dyDescent="0.25">
      <c r="A141" s="9" t="str">
        <f t="shared" si="6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Cesde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</dc:creator>
  <cp:lastModifiedBy>desarrollo</cp:lastModifiedBy>
  <cp:lastPrinted>2024-02-24T19:36:29Z</cp:lastPrinted>
  <dcterms:created xsi:type="dcterms:W3CDTF">2024-02-24T19:18:13Z</dcterms:created>
  <dcterms:modified xsi:type="dcterms:W3CDTF">2024-03-02T20:40:12Z</dcterms:modified>
</cp:coreProperties>
</file>