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mestres/Source/ExoMy/"/>
    </mc:Choice>
  </mc:AlternateContent>
  <xr:revisionPtr revIDLastSave="0" documentId="8_{A43DBB53-E9E9-0C43-B573-C75C8871C34C}" xr6:coauthVersionLast="44" xr6:coauthVersionMax="44" xr10:uidLastSave="{00000000-0000-0000-0000-000000000000}"/>
  <bookViews>
    <workbookView xWindow="0" yWindow="0" windowWidth="28740" windowHeight="17940" activeTab="1" xr2:uid="{00000000-000D-0000-FFFF-FFFF00000000}"/>
  </bookViews>
  <sheets>
    <sheet name="PI_ExoMy_All_Parts_BoM" sheetId="1" r:id="rId1"/>
    <sheet name="Feuil1" sheetId="2" r:id="rId2"/>
  </sheets>
  <definedNames>
    <definedName name="_xlnm._FilterDatabase" localSheetId="0" hidden="1">PI_ExoMy_All_Parts_BoM!$A$2:$M$69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J8" i="1"/>
  <c r="J50" i="1"/>
  <c r="J24" i="1"/>
  <c r="J25" i="1"/>
  <c r="J13" i="1"/>
  <c r="J14" i="1"/>
  <c r="J18" i="1"/>
  <c r="J66" i="1"/>
  <c r="J57" i="1"/>
  <c r="J49" i="1"/>
  <c r="J45" i="1"/>
  <c r="J65" i="1"/>
  <c r="J64" i="1"/>
  <c r="J60" i="1"/>
  <c r="J58" i="1"/>
  <c r="J43" i="1"/>
  <c r="J56" i="1"/>
  <c r="J55" i="1"/>
  <c r="J54" i="1"/>
  <c r="J42" i="1"/>
  <c r="J53" i="1"/>
  <c r="J52" i="1"/>
  <c r="J29" i="1"/>
  <c r="J51" i="1"/>
  <c r="J28" i="1"/>
  <c r="J27" i="1"/>
  <c r="J23" i="1"/>
  <c r="J19" i="1"/>
  <c r="J63" i="1"/>
  <c r="J62" i="1"/>
  <c r="H71" i="1" l="1"/>
</calcChain>
</file>

<file path=xl/sharedStrings.xml><?xml version="1.0" encoding="utf-8"?>
<sst xmlns="http://schemas.openxmlformats.org/spreadsheetml/2006/main" count="404" uniqueCount="150">
  <si>
    <t>Bill of Materials</t>
  </si>
  <si>
    <t>ITEM NO.</t>
  </si>
  <si>
    <t>PART NUMBER</t>
  </si>
  <si>
    <t>CONFIG NAME</t>
  </si>
  <si>
    <t>QTY.</t>
  </si>
  <si>
    <t>P01_Chassis</t>
  </si>
  <si>
    <t>Two Color Print</t>
  </si>
  <si>
    <t>P02_Drill</t>
  </si>
  <si>
    <t>Default</t>
  </si>
  <si>
    <t>P03_Bogie_Bearing</t>
  </si>
  <si>
    <t>P15_DCDC_Holddown</t>
  </si>
  <si>
    <t>P04_Battery_Holddown</t>
  </si>
  <si>
    <t>Parallax-Servo</t>
  </si>
  <si>
    <t>Steering Modded</t>
  </si>
  <si>
    <t>Parallax-Servo-Horn</t>
  </si>
  <si>
    <t>Parallax-Servo-Screw</t>
  </si>
  <si>
    <t>P28_Wheel_Bracket_Split</t>
  </si>
  <si>
    <t>Left Wiring</t>
  </si>
  <si>
    <t>Continuous</t>
  </si>
  <si>
    <t>P29_Wheel_Bracket_Fixing_Plate</t>
  </si>
  <si>
    <t>P30_Wheel</t>
  </si>
  <si>
    <t>P32_Wheel_Fixing_Plate_U_Shape</t>
  </si>
  <si>
    <t>Button Head M4x10</t>
  </si>
  <si>
    <t>SCB3_8</t>
  </si>
  <si>
    <t>Socket Head M3x8</t>
  </si>
  <si>
    <t>Right Wiring</t>
  </si>
  <si>
    <t>P19_Bogie</t>
  </si>
  <si>
    <t>P17_Bogie_Cable_Cover</t>
  </si>
  <si>
    <t>Rear Cover</t>
  </si>
  <si>
    <t>Button Head M4x16</t>
  </si>
  <si>
    <t>SFB3_6</t>
  </si>
  <si>
    <t>Button Head M5x30</t>
  </si>
  <si>
    <t>Zip_Tie</t>
  </si>
  <si>
    <t>Bogie</t>
  </si>
  <si>
    <t>Servo Extension Cable</t>
  </si>
  <si>
    <t>Left</t>
  </si>
  <si>
    <t>Right</t>
  </si>
  <si>
    <t>Side</t>
  </si>
  <si>
    <t>Body</t>
  </si>
  <si>
    <t>P13_Port_Cover</t>
  </si>
  <si>
    <t>P14_Raspi_Holder</t>
  </si>
  <si>
    <t>P11_Top</t>
  </si>
  <si>
    <t>P20_Head</t>
  </si>
  <si>
    <t>P22_Eye_White</t>
  </si>
  <si>
    <t>P23_Eye_Pupil</t>
  </si>
  <si>
    <t>P24_Mouth_Latch</t>
  </si>
  <si>
    <t>P25_Mouth</t>
  </si>
  <si>
    <t>Grin</t>
  </si>
  <si>
    <t>P33_Cam_Holder_Flat</t>
  </si>
  <si>
    <t>Raspberry Pi Camera V2</t>
  </si>
  <si>
    <t>P26_Hat</t>
  </si>
  <si>
    <t>Eyebrows</t>
  </si>
  <si>
    <t>SCB2_5</t>
  </si>
  <si>
    <t>Socket Head M2x5</t>
  </si>
  <si>
    <t>P21_Mast</t>
  </si>
  <si>
    <t>P12_Solar_Panel</t>
  </si>
  <si>
    <t>Raspberry Pi 4 Model B</t>
  </si>
  <si>
    <t>Adafruit PWM Servo HAT</t>
  </si>
  <si>
    <t>USB-C Plug</t>
  </si>
  <si>
    <t>USB-Dongle</t>
  </si>
  <si>
    <t>DC_DC_VMA404</t>
  </si>
  <si>
    <t>Conrad LiPo 3S 3000mAh - 1344138</t>
  </si>
  <si>
    <t>Toggle Switch</t>
  </si>
  <si>
    <t>Rocker Switch</t>
  </si>
  <si>
    <t>Battery Alarm</t>
  </si>
  <si>
    <t>Long_Camera_Cabel</t>
  </si>
  <si>
    <t>Power_Switch_to_DCDC_Cable</t>
  </si>
  <si>
    <t>XT-60_Macho Male Pins</t>
  </si>
  <si>
    <t>DCDC_to_PWM_Board_Cable</t>
  </si>
  <si>
    <t>Switches_to_DCDC_Cable</t>
  </si>
  <si>
    <t>Battery_to_Switch_Cable</t>
  </si>
  <si>
    <t>SCB3_20</t>
  </si>
  <si>
    <t>Socket Head M3x20</t>
  </si>
  <si>
    <t>M3-Insert</t>
  </si>
  <si>
    <t>Brass Insert M3</t>
  </si>
  <si>
    <t>M2_5x11</t>
  </si>
  <si>
    <t>Standoff M2.5x11</t>
  </si>
  <si>
    <t>Phillips Head M2.5x6</t>
  </si>
  <si>
    <t>Shrink_Tube</t>
  </si>
  <si>
    <t>PURCHASING LINK</t>
  </si>
  <si>
    <t>come with motor</t>
  </si>
  <si>
    <t>Price</t>
  </si>
  <si>
    <t>Supplier</t>
  </si>
  <si>
    <t>Conrad</t>
  </si>
  <si>
    <t>https://www.conrad.nl/p/apem-5246a-52460003-tuimelschakelaar-250-vac-3-a-2x-aanaan-continu-1-stuks-700192</t>
  </si>
  <si>
    <t>https://www.conrad.nl/p/raspberry-pi-4-b-2-gb-4-x-15-ghz-raspberry-pi-2138863</t>
  </si>
  <si>
    <t>https://www.conrad.nl/p/conrad-energy-lipo-accupack-111-v-3000-mah-aantal-cellen-3-20-c-softcase-xt60-1344138</t>
  </si>
  <si>
    <t>GamePad</t>
  </si>
  <si>
    <t>Countersink Head M3x6</t>
  </si>
  <si>
    <t>Total</t>
  </si>
  <si>
    <t>https://www.conrad.nl/p/joy-it-k-1473-power-cable-raspberry-pi-arduino-banana-pi-cubieboard-1x-usb-c-plug-1x-sony-xperia-1-m-black-2159636</t>
  </si>
  <si>
    <t>https://www.conrad.nl/p/logitech-gaming-f710-wireless-controller-gamepad-pc-silver-519585?searchTerm=f710&amp;searchType=suggest&amp;searchSuggest=product</t>
  </si>
  <si>
    <t>nope</t>
  </si>
  <si>
    <t>TYPE</t>
  </si>
  <si>
    <t>3D</t>
  </si>
  <si>
    <t>N/A</t>
  </si>
  <si>
    <t>done</t>
  </si>
  <si>
    <t>UPDATE</t>
  </si>
  <si>
    <t>https://www.mouser.fr/ProductDetail/Parallax/900-00005?qs=b0EQgHdmdblOQWsNGSCRcw==</t>
  </si>
  <si>
    <t>https://www.mouser.fr/ProductDetail/Parallax/900-00008?qs=sGAEpiMZZMsqIr59i2oRcksQ7aZ82z2Ufa12wMSCHww%3D</t>
  </si>
  <si>
    <t>TOTAL</t>
  </si>
  <si>
    <t>screw</t>
  </si>
  <si>
    <t>servo</t>
  </si>
  <si>
    <t>cable</t>
  </si>
  <si>
    <t>heatshrink</t>
  </si>
  <si>
    <t>electronics</t>
  </si>
  <si>
    <t>controller</t>
  </si>
  <si>
    <t>mouser</t>
  </si>
  <si>
    <t>QTY ORIGINE</t>
  </si>
  <si>
    <t>QTE LOT</t>
  </si>
  <si>
    <t>https://www.conrad.fr/p/fil-de-cablage-alphawire-3057-sl001-1-x-131-mm-ardoise-marchandise-vendue-au-metre-1368731</t>
  </si>
  <si>
    <t>https://www.conrad.fr/p/fil-de-cablage-alphawire-3053-vi001-1-x-050-mm-violet-marchandise-vendue-au-metre-1368718</t>
  </si>
  <si>
    <t>https://fr.aliexpress.com/item/4001162865845.html</t>
  </si>
  <si>
    <t>Buy</t>
  </si>
  <si>
    <t>yes</t>
  </si>
  <si>
    <t>no</t>
  </si>
  <si>
    <t>M4 x 10</t>
  </si>
  <si>
    <t>M4 x 16</t>
  </si>
  <si>
    <t>M3 x 8</t>
  </si>
  <si>
    <t>M3 x 6</t>
  </si>
  <si>
    <t>M3 x 20</t>
  </si>
  <si>
    <t>M5 x 30</t>
  </si>
  <si>
    <t>socket</t>
  </si>
  <si>
    <t>round</t>
  </si>
  <si>
    <t>flat</t>
  </si>
  <si>
    <t>https://fr.aliexpress.com/item/1005002432903363.html</t>
  </si>
  <si>
    <t>chine</t>
  </si>
  <si>
    <t>https://fr.aliexpress.com/item/33046502668.html</t>
  </si>
  <si>
    <t>https://fr.aliexpress.com/item/33049019185.html</t>
  </si>
  <si>
    <t>https://fr.aliexpress.com/item/33047947128.html</t>
  </si>
  <si>
    <t>DONE</t>
  </si>
  <si>
    <t>38B</t>
  </si>
  <si>
    <t>D</t>
  </si>
  <si>
    <t>https://fr.aliexpress.com/item/1005001870492327.html</t>
  </si>
  <si>
    <t>Servo Extension Cable (25cm)</t>
  </si>
  <si>
    <t>https://fr.aliexpress.com/item/4001293611208.html</t>
  </si>
  <si>
    <t>https://fr.aliexpress.com/item/4001223956064.html?</t>
  </si>
  <si>
    <t>https://fr.aliexpress.com/item/389380569.html</t>
  </si>
  <si>
    <t>https://fr.aliexpress.com/item/4000067511936.html</t>
  </si>
  <si>
    <t>https://fr.aliexpress.com/item/1005002512906278.html</t>
  </si>
  <si>
    <t>https://fr.aliexpress.com/item/1005001936050289.html</t>
  </si>
  <si>
    <t>https://fr.aliexpress.com/item/32866710046.html</t>
  </si>
  <si>
    <t>https://fr.aliexpress.com/item/1005002667205988.html</t>
  </si>
  <si>
    <t>Y</t>
  </si>
  <si>
    <t>https://fr.aliexpress.com/item/32955287044.html</t>
  </si>
  <si>
    <t>https://fr.aliexpress.com/item/1005002368630646.html</t>
  </si>
  <si>
    <t>module GSM compatible :</t>
  </si>
  <si>
    <t>https://fr.aliexpress.com/item/1005001744059621.html</t>
  </si>
  <si>
    <t>https://www.raspberrypi.org/forums/viewtopic.php?t=224355</t>
  </si>
  <si>
    <t>"Be aware that SIM7600E has "-H" and "-T" chip. DON'T buy "-T" chip, it is for China."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</si>
</sst>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[$€-1]_ ;_ * \(#,##0.00\)\ [$€-1]_ ;_ * &quot;-&quot;??_)\ [$€-1]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64" fontId="0" fillId="0" borderId="0" xfId="0" applyNumberFormat="1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4001162865845.html" TargetMode="External"/><Relationship Id="rId13" Type="http://schemas.openxmlformats.org/officeDocument/2006/relationships/hyperlink" Target="https://fr.aliexpress.com/item/33046502668.html" TargetMode="External"/><Relationship Id="rId18" Type="http://schemas.openxmlformats.org/officeDocument/2006/relationships/hyperlink" Target="https://fr.aliexpress.com/item/4001293611208.html" TargetMode="External"/><Relationship Id="rId26" Type="http://schemas.openxmlformats.org/officeDocument/2006/relationships/hyperlink" Target="https://fr.aliexpress.com/item/1005002667205988.html" TargetMode="External"/><Relationship Id="rId3" Type="http://schemas.openxmlformats.org/officeDocument/2006/relationships/hyperlink" Target="https://www.conrad.nl/p/logitech-gaming-f710-wireless-controller-gamepad-pc-silver-519585?searchTerm=f710&amp;searchType=suggest&amp;searchSuggest=product" TargetMode="External"/><Relationship Id="rId21" Type="http://schemas.openxmlformats.org/officeDocument/2006/relationships/hyperlink" Target="https://fr.aliexpress.com/item/4000067511936.html" TargetMode="External"/><Relationship Id="rId7" Type="http://schemas.openxmlformats.org/officeDocument/2006/relationships/hyperlink" Target="https://www.mouser.fr/ProductDetail/Parallax/900-00008?qs=sGAEpiMZZMsqIr59i2oRcksQ7aZ82z2Ufa12wMSCHww%3D" TargetMode="External"/><Relationship Id="rId12" Type="http://schemas.openxmlformats.org/officeDocument/2006/relationships/hyperlink" Target="https://fr.aliexpress.com/item/33047947128.html" TargetMode="External"/><Relationship Id="rId17" Type="http://schemas.openxmlformats.org/officeDocument/2006/relationships/hyperlink" Target="https://fr.aliexpress.com/item/1005001870492327.html" TargetMode="External"/><Relationship Id="rId25" Type="http://schemas.openxmlformats.org/officeDocument/2006/relationships/hyperlink" Target="https://fr.aliexpress.com/item/32866710046.html" TargetMode="External"/><Relationship Id="rId2" Type="http://schemas.openxmlformats.org/officeDocument/2006/relationships/hyperlink" Target="https://www.conrad.nl/p/joy-it-k-1473-power-cable-raspberry-pi-arduino-banana-pi-cubieboard-1x-usb-c-plug-1x-sony-xperia-1-m-black-2159636" TargetMode="External"/><Relationship Id="rId16" Type="http://schemas.openxmlformats.org/officeDocument/2006/relationships/hyperlink" Target="https://fr.aliexpress.com/item/33049019185.html" TargetMode="External"/><Relationship Id="rId20" Type="http://schemas.openxmlformats.org/officeDocument/2006/relationships/hyperlink" Target="https://fr.aliexpress.com/item/389380569.html" TargetMode="External"/><Relationship Id="rId29" Type="http://schemas.openxmlformats.org/officeDocument/2006/relationships/hyperlink" Target="https://www.conrad.fr/p/fil-de-cablage-alphawire-3053-vi001-1-x-050-mm-violet-marchandise-vendue-au-metre-1368718" TargetMode="External"/><Relationship Id="rId1" Type="http://schemas.openxmlformats.org/officeDocument/2006/relationships/hyperlink" Target="https://www.conrad.nl/p/raspberry-pi-4-b-2-gb-4-x-15-ghz-raspberry-pi-2138863" TargetMode="External"/><Relationship Id="rId6" Type="http://schemas.openxmlformats.org/officeDocument/2006/relationships/hyperlink" Target="https://www.mouser.fr/ProductDetail/Parallax/900-00005?qs=b0EQgHdmdblOQWsNGSCRcw==" TargetMode="External"/><Relationship Id="rId11" Type="http://schemas.openxmlformats.org/officeDocument/2006/relationships/hyperlink" Target="https://fr.aliexpress.com/item/33047947128.html" TargetMode="External"/><Relationship Id="rId24" Type="http://schemas.openxmlformats.org/officeDocument/2006/relationships/hyperlink" Target="https://fr.aliexpress.com/item/1005001936050289.html" TargetMode="External"/><Relationship Id="rId5" Type="http://schemas.openxmlformats.org/officeDocument/2006/relationships/hyperlink" Target="https://www.conrad.nl/p/apem-5246a-52460003-tuimelschakelaar-250-vac-3-a-2x-aanaan-continu-1-stuks-700192" TargetMode="External"/><Relationship Id="rId15" Type="http://schemas.openxmlformats.org/officeDocument/2006/relationships/hyperlink" Target="https://fr.aliexpress.com/item/33046502668.html" TargetMode="External"/><Relationship Id="rId23" Type="http://schemas.openxmlformats.org/officeDocument/2006/relationships/hyperlink" Target="https://fr.aliexpress.com/item/1005002512906278.html" TargetMode="External"/><Relationship Id="rId28" Type="http://schemas.openxmlformats.org/officeDocument/2006/relationships/hyperlink" Target="https://fr.aliexpress.com/item/1005002368630646.html" TargetMode="External"/><Relationship Id="rId10" Type="http://schemas.openxmlformats.org/officeDocument/2006/relationships/hyperlink" Target="https://fr.aliexpress.com/item/33047947128.html" TargetMode="External"/><Relationship Id="rId19" Type="http://schemas.openxmlformats.org/officeDocument/2006/relationships/hyperlink" Target="https://fr.aliexpress.com/item/4001223956064.html?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onrad.nl/p/conrad-energy-lipo-accupack-111-v-3000-mah-aantal-cellen-3-20-c-softcase-xt60-1344138" TargetMode="External"/><Relationship Id="rId9" Type="http://schemas.openxmlformats.org/officeDocument/2006/relationships/hyperlink" Target="https://fr.aliexpress.com/item/1005002432903363.html" TargetMode="External"/><Relationship Id="rId14" Type="http://schemas.openxmlformats.org/officeDocument/2006/relationships/hyperlink" Target="https://fr.aliexpress.com/item/33046502668.html" TargetMode="External"/><Relationship Id="rId22" Type="http://schemas.openxmlformats.org/officeDocument/2006/relationships/hyperlink" Target="https://fr.aliexpress.com/item/1005002512906278.html" TargetMode="External"/><Relationship Id="rId27" Type="http://schemas.openxmlformats.org/officeDocument/2006/relationships/hyperlink" Target="https://fr.aliexpress.com/item/32955287044.html" TargetMode="External"/><Relationship Id="rId30" Type="http://schemas.openxmlformats.org/officeDocument/2006/relationships/hyperlink" Target="https://www.conrad.fr/p/fil-de-cablage-alphawire-3057-sl001-1-x-131-mm-ardoise-marchandise-vendue-au-metre-13687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33046502668.html" TargetMode="External"/><Relationship Id="rId2" Type="http://schemas.openxmlformats.org/officeDocument/2006/relationships/hyperlink" Target="https://fr.aliexpress.com/item/33047947128.html" TargetMode="External"/><Relationship Id="rId1" Type="http://schemas.openxmlformats.org/officeDocument/2006/relationships/hyperlink" Target="https://fr.aliexpress.com/item/33049019185.html" TargetMode="External"/><Relationship Id="rId5" Type="http://schemas.openxmlformats.org/officeDocument/2006/relationships/hyperlink" Target="https://www.raspberrypi.org/forums/viewtopic.php?t=224355" TargetMode="External"/><Relationship Id="rId4" Type="http://schemas.openxmlformats.org/officeDocument/2006/relationships/hyperlink" Target="https://fr.aliexpress.com/item/10050017440596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1"/>
  <sheetViews>
    <sheetView zoomScale="115" zoomScaleNormal="85" workbookViewId="0">
      <selection activeCell="A70" sqref="A70"/>
    </sheetView>
  </sheetViews>
  <sheetFormatPr baseColWidth="10" defaultColWidth="8.83203125" defaultRowHeight="15" x14ac:dyDescent="0.2"/>
  <cols>
    <col min="1" max="1" width="9.6640625" customWidth="1"/>
    <col min="2" max="2" width="33.83203125" customWidth="1"/>
    <col min="3" max="3" width="5.33203125" customWidth="1"/>
    <col min="4" max="4" width="13.1640625" customWidth="1"/>
    <col min="5" max="5" width="21.5" customWidth="1"/>
    <col min="6" max="6" width="11.6640625" customWidth="1"/>
    <col min="7" max="7" width="106.5" customWidth="1"/>
    <col min="8" max="8" width="12.5" customWidth="1"/>
    <col min="9" max="9" width="6.1640625" customWidth="1"/>
    <col min="10" max="10" width="10.33203125" customWidth="1"/>
    <col min="12" max="12" width="12.6640625" customWidth="1"/>
  </cols>
  <sheetData>
    <row r="1" spans="1:14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4" x14ac:dyDescent="0.2">
      <c r="A2" s="3" t="s">
        <v>1</v>
      </c>
      <c r="B2" s="3" t="s">
        <v>2</v>
      </c>
      <c r="C2" s="3" t="s">
        <v>113</v>
      </c>
      <c r="D2" s="3" t="s">
        <v>93</v>
      </c>
      <c r="E2" s="3" t="s">
        <v>3</v>
      </c>
      <c r="F2" s="3" t="s">
        <v>82</v>
      </c>
      <c r="G2" s="3" t="s">
        <v>79</v>
      </c>
      <c r="H2" s="3" t="s">
        <v>81</v>
      </c>
      <c r="I2" s="3" t="s">
        <v>4</v>
      </c>
      <c r="J2" s="3" t="s">
        <v>100</v>
      </c>
      <c r="K2" s="3" t="s">
        <v>97</v>
      </c>
      <c r="L2" s="3" t="s">
        <v>108</v>
      </c>
      <c r="M2" s="3" t="s">
        <v>109</v>
      </c>
      <c r="N2" s="3" t="s">
        <v>130</v>
      </c>
    </row>
    <row r="3" spans="1:14" hidden="1" x14ac:dyDescent="0.2">
      <c r="A3">
        <v>1</v>
      </c>
      <c r="B3" t="s">
        <v>5</v>
      </c>
      <c r="C3" t="s">
        <v>115</v>
      </c>
      <c r="D3" t="s">
        <v>94</v>
      </c>
      <c r="E3" t="s">
        <v>6</v>
      </c>
      <c r="I3">
        <v>1</v>
      </c>
    </row>
    <row r="4" spans="1:14" hidden="1" x14ac:dyDescent="0.2">
      <c r="A4">
        <v>2</v>
      </c>
      <c r="B4" t="s">
        <v>7</v>
      </c>
      <c r="C4" t="s">
        <v>115</v>
      </c>
      <c r="D4" t="s">
        <v>94</v>
      </c>
      <c r="E4" t="s">
        <v>8</v>
      </c>
      <c r="I4">
        <v>1</v>
      </c>
    </row>
    <row r="5" spans="1:14" hidden="1" x14ac:dyDescent="0.2">
      <c r="A5">
        <v>3</v>
      </c>
      <c r="B5" t="s">
        <v>9</v>
      </c>
      <c r="C5" t="s">
        <v>115</v>
      </c>
      <c r="D5" t="s">
        <v>94</v>
      </c>
      <c r="E5" t="s">
        <v>8</v>
      </c>
      <c r="I5">
        <v>3</v>
      </c>
    </row>
    <row r="6" spans="1:14" hidden="1" x14ac:dyDescent="0.2">
      <c r="A6">
        <v>4</v>
      </c>
      <c r="B6" t="s">
        <v>10</v>
      </c>
      <c r="C6" t="s">
        <v>115</v>
      </c>
      <c r="D6" t="s">
        <v>94</v>
      </c>
      <c r="E6" t="s">
        <v>8</v>
      </c>
      <c r="I6">
        <v>2</v>
      </c>
    </row>
    <row r="7" spans="1:14" hidden="1" x14ac:dyDescent="0.2">
      <c r="A7">
        <v>5</v>
      </c>
      <c r="B7" t="s">
        <v>11</v>
      </c>
      <c r="C7" t="s">
        <v>115</v>
      </c>
      <c r="D7" t="s">
        <v>94</v>
      </c>
      <c r="E7" t="s">
        <v>8</v>
      </c>
      <c r="I7">
        <v>1</v>
      </c>
    </row>
    <row r="8" spans="1:14" x14ac:dyDescent="0.2">
      <c r="A8">
        <v>6</v>
      </c>
      <c r="B8" t="s">
        <v>12</v>
      </c>
      <c r="C8" t="s">
        <v>114</v>
      </c>
      <c r="D8" t="s">
        <v>102</v>
      </c>
      <c r="E8" t="s">
        <v>13</v>
      </c>
      <c r="F8" t="s">
        <v>126</v>
      </c>
      <c r="G8" s="1" t="s">
        <v>139</v>
      </c>
      <c r="H8" s="2">
        <v>16.46</v>
      </c>
      <c r="I8">
        <v>2</v>
      </c>
      <c r="J8" s="2">
        <f>I8*H8</f>
        <v>32.92</v>
      </c>
      <c r="K8" t="s">
        <v>96</v>
      </c>
      <c r="M8">
        <v>5</v>
      </c>
      <c r="N8" t="s">
        <v>143</v>
      </c>
    </row>
    <row r="9" spans="1:14" x14ac:dyDescent="0.2">
      <c r="A9">
        <v>10</v>
      </c>
      <c r="B9" t="s">
        <v>12</v>
      </c>
      <c r="C9" t="s">
        <v>114</v>
      </c>
      <c r="D9" t="s">
        <v>102</v>
      </c>
      <c r="E9" t="s">
        <v>18</v>
      </c>
      <c r="F9" t="s">
        <v>126</v>
      </c>
      <c r="G9" s="1" t="s">
        <v>139</v>
      </c>
      <c r="H9" s="2">
        <v>18.23</v>
      </c>
      <c r="I9">
        <v>2</v>
      </c>
      <c r="J9" s="2">
        <f>I9*H9</f>
        <v>36.46</v>
      </c>
      <c r="K9" t="s">
        <v>96</v>
      </c>
      <c r="M9">
        <v>5</v>
      </c>
      <c r="N9" t="s">
        <v>143</v>
      </c>
    </row>
    <row r="10" spans="1:14" hidden="1" x14ac:dyDescent="0.2">
      <c r="A10">
        <v>7</v>
      </c>
      <c r="B10" t="s">
        <v>14</v>
      </c>
      <c r="C10" t="s">
        <v>115</v>
      </c>
      <c r="D10" t="s">
        <v>95</v>
      </c>
      <c r="E10" t="s">
        <v>8</v>
      </c>
      <c r="G10" t="s">
        <v>80</v>
      </c>
      <c r="I10">
        <v>12</v>
      </c>
    </row>
    <row r="11" spans="1:14" hidden="1" x14ac:dyDescent="0.2">
      <c r="A11">
        <v>8</v>
      </c>
      <c r="B11" t="s">
        <v>15</v>
      </c>
      <c r="C11" t="s">
        <v>115</v>
      </c>
      <c r="D11" t="s">
        <v>95</v>
      </c>
      <c r="E11" t="s">
        <v>8</v>
      </c>
      <c r="G11" t="s">
        <v>80</v>
      </c>
      <c r="I11">
        <v>12</v>
      </c>
    </row>
    <row r="12" spans="1:14" hidden="1" x14ac:dyDescent="0.2">
      <c r="A12">
        <v>9</v>
      </c>
      <c r="B12" t="s">
        <v>16</v>
      </c>
      <c r="C12" t="s">
        <v>115</v>
      </c>
      <c r="D12" t="s">
        <v>94</v>
      </c>
      <c r="E12" t="s">
        <v>17</v>
      </c>
      <c r="I12">
        <v>3</v>
      </c>
    </row>
    <row r="13" spans="1:14" x14ac:dyDescent="0.2">
      <c r="A13">
        <v>14</v>
      </c>
      <c r="B13" t="s">
        <v>22</v>
      </c>
      <c r="C13" t="s">
        <v>114</v>
      </c>
      <c r="D13" t="s">
        <v>101</v>
      </c>
      <c r="E13" t="s">
        <v>22</v>
      </c>
      <c r="F13" t="s">
        <v>126</v>
      </c>
      <c r="G13" s="1" t="s">
        <v>129</v>
      </c>
      <c r="H13">
        <v>1.41</v>
      </c>
      <c r="I13">
        <v>5</v>
      </c>
      <c r="J13" s="2">
        <f>I13*H13</f>
        <v>7.05</v>
      </c>
      <c r="K13" t="s">
        <v>96</v>
      </c>
      <c r="L13">
        <v>54</v>
      </c>
      <c r="N13" t="s">
        <v>143</v>
      </c>
    </row>
    <row r="14" spans="1:14" x14ac:dyDescent="0.2">
      <c r="A14">
        <v>15</v>
      </c>
      <c r="B14" t="s">
        <v>23</v>
      </c>
      <c r="C14" t="s">
        <v>114</v>
      </c>
      <c r="D14" t="s">
        <v>101</v>
      </c>
      <c r="E14" t="s">
        <v>24</v>
      </c>
      <c r="F14" t="s">
        <v>126</v>
      </c>
      <c r="G14" s="1" t="s">
        <v>127</v>
      </c>
      <c r="H14">
        <v>0.92</v>
      </c>
      <c r="I14">
        <v>2</v>
      </c>
      <c r="J14" s="2">
        <f>I14*H14</f>
        <v>1.84</v>
      </c>
      <c r="K14" t="s">
        <v>96</v>
      </c>
      <c r="L14">
        <v>51</v>
      </c>
      <c r="N14" t="s">
        <v>143</v>
      </c>
    </row>
    <row r="15" spans="1:14" hidden="1" x14ac:dyDescent="0.2">
      <c r="A15">
        <v>11</v>
      </c>
      <c r="B15" t="s">
        <v>19</v>
      </c>
      <c r="C15" t="s">
        <v>115</v>
      </c>
      <c r="D15" t="s">
        <v>94</v>
      </c>
      <c r="E15" t="s">
        <v>8</v>
      </c>
      <c r="I15">
        <v>6</v>
      </c>
    </row>
    <row r="16" spans="1:14" hidden="1" x14ac:dyDescent="0.2">
      <c r="A16">
        <v>12</v>
      </c>
      <c r="B16" t="s">
        <v>20</v>
      </c>
      <c r="C16" t="s">
        <v>115</v>
      </c>
      <c r="D16" t="s">
        <v>94</v>
      </c>
      <c r="E16" t="s">
        <v>8</v>
      </c>
      <c r="I16">
        <v>6</v>
      </c>
    </row>
    <row r="17" spans="1:14" hidden="1" x14ac:dyDescent="0.2">
      <c r="A17">
        <v>13</v>
      </c>
      <c r="B17" t="s">
        <v>21</v>
      </c>
      <c r="C17" t="s">
        <v>115</v>
      </c>
      <c r="D17" t="s">
        <v>94</v>
      </c>
      <c r="E17" t="s">
        <v>8</v>
      </c>
      <c r="I17">
        <v>6</v>
      </c>
    </row>
    <row r="18" spans="1:14" x14ac:dyDescent="0.2">
      <c r="A18">
        <v>19</v>
      </c>
      <c r="B18" t="s">
        <v>29</v>
      </c>
      <c r="C18" t="s">
        <v>114</v>
      </c>
      <c r="D18" t="s">
        <v>101</v>
      </c>
      <c r="E18" t="s">
        <v>29</v>
      </c>
      <c r="F18" t="s">
        <v>126</v>
      </c>
      <c r="G18" s="1" t="s">
        <v>129</v>
      </c>
      <c r="H18">
        <v>1.49</v>
      </c>
      <c r="I18">
        <v>1</v>
      </c>
      <c r="J18" s="2">
        <f>I18*H18</f>
        <v>1.49</v>
      </c>
      <c r="K18" t="s">
        <v>96</v>
      </c>
      <c r="L18">
        <v>6</v>
      </c>
      <c r="N18" t="s">
        <v>143</v>
      </c>
    </row>
    <row r="19" spans="1:14" x14ac:dyDescent="0.2">
      <c r="A19">
        <v>20</v>
      </c>
      <c r="B19" t="s">
        <v>30</v>
      </c>
      <c r="C19" t="s">
        <v>114</v>
      </c>
      <c r="D19" t="s">
        <v>101</v>
      </c>
      <c r="E19" t="s">
        <v>88</v>
      </c>
      <c r="F19" t="s">
        <v>126</v>
      </c>
      <c r="G19" s="1" t="s">
        <v>128</v>
      </c>
      <c r="H19">
        <v>1.03</v>
      </c>
      <c r="I19">
        <v>1</v>
      </c>
      <c r="J19" s="2">
        <f>I19*H19</f>
        <v>1.03</v>
      </c>
      <c r="K19" t="s">
        <v>96</v>
      </c>
      <c r="L19">
        <v>11</v>
      </c>
      <c r="N19" t="s">
        <v>143</v>
      </c>
    </row>
    <row r="20" spans="1:14" hidden="1" x14ac:dyDescent="0.2">
      <c r="A20">
        <v>16</v>
      </c>
      <c r="B20" t="s">
        <v>16</v>
      </c>
      <c r="C20" t="s">
        <v>115</v>
      </c>
      <c r="D20" t="s">
        <v>94</v>
      </c>
      <c r="E20" t="s">
        <v>25</v>
      </c>
      <c r="I20">
        <v>3</v>
      </c>
    </row>
    <row r="21" spans="1:14" hidden="1" x14ac:dyDescent="0.2">
      <c r="A21">
        <v>17</v>
      </c>
      <c r="B21" t="s">
        <v>26</v>
      </c>
      <c r="C21" t="s">
        <v>115</v>
      </c>
      <c r="D21" t="s">
        <v>94</v>
      </c>
      <c r="E21" t="s">
        <v>6</v>
      </c>
      <c r="I21">
        <v>1</v>
      </c>
    </row>
    <row r="22" spans="1:14" hidden="1" x14ac:dyDescent="0.2">
      <c r="A22">
        <v>18</v>
      </c>
      <c r="B22" t="s">
        <v>27</v>
      </c>
      <c r="C22" t="s">
        <v>115</v>
      </c>
      <c r="D22" t="s">
        <v>94</v>
      </c>
      <c r="E22" t="s">
        <v>28</v>
      </c>
      <c r="I22">
        <v>1</v>
      </c>
    </row>
    <row r="23" spans="1:14" x14ac:dyDescent="0.2">
      <c r="A23">
        <v>21</v>
      </c>
      <c r="B23" t="s">
        <v>31</v>
      </c>
      <c r="C23" t="s">
        <v>114</v>
      </c>
      <c r="D23" t="s">
        <v>101</v>
      </c>
      <c r="E23" t="s">
        <v>31</v>
      </c>
      <c r="F23" t="s">
        <v>126</v>
      </c>
      <c r="G23" s="1" t="s">
        <v>129</v>
      </c>
      <c r="H23">
        <v>1.63</v>
      </c>
      <c r="I23">
        <v>1</v>
      </c>
      <c r="J23" s="2">
        <f>I23*H23</f>
        <v>1.63</v>
      </c>
      <c r="K23" t="s">
        <v>96</v>
      </c>
      <c r="L23">
        <v>3</v>
      </c>
      <c r="N23" t="s">
        <v>143</v>
      </c>
    </row>
    <row r="24" spans="1:14" x14ac:dyDescent="0.2">
      <c r="A24">
        <v>23</v>
      </c>
      <c r="B24" t="s">
        <v>134</v>
      </c>
      <c r="C24" t="s">
        <v>114</v>
      </c>
      <c r="D24" t="s">
        <v>103</v>
      </c>
      <c r="E24">
        <v>25</v>
      </c>
      <c r="F24" t="s">
        <v>126</v>
      </c>
      <c r="G24" s="1" t="s">
        <v>135</v>
      </c>
      <c r="H24" s="2">
        <v>4.4800000000000004</v>
      </c>
      <c r="I24">
        <v>2</v>
      </c>
      <c r="J24" s="2">
        <f>I24*H24</f>
        <v>8.9600000000000009</v>
      </c>
      <c r="K24" t="s">
        <v>96</v>
      </c>
      <c r="L24">
        <v>12</v>
      </c>
      <c r="N24" t="s">
        <v>143</v>
      </c>
    </row>
    <row r="25" spans="1:14" x14ac:dyDescent="0.2">
      <c r="A25" t="s">
        <v>131</v>
      </c>
      <c r="C25" t="s">
        <v>114</v>
      </c>
      <c r="D25" t="s">
        <v>105</v>
      </c>
      <c r="E25" t="s">
        <v>132</v>
      </c>
      <c r="F25" t="s">
        <v>126</v>
      </c>
      <c r="G25" s="1" t="s">
        <v>133</v>
      </c>
      <c r="H25" s="2">
        <v>8.81</v>
      </c>
      <c r="I25">
        <v>1</v>
      </c>
      <c r="J25" s="2">
        <f>I25*H25</f>
        <v>8.81</v>
      </c>
      <c r="K25" t="s">
        <v>96</v>
      </c>
      <c r="N25" t="s">
        <v>143</v>
      </c>
    </row>
    <row r="26" spans="1:14" hidden="1" x14ac:dyDescent="0.2">
      <c r="A26">
        <v>22</v>
      </c>
      <c r="B26" t="s">
        <v>32</v>
      </c>
      <c r="C26" t="s">
        <v>115</v>
      </c>
      <c r="D26" t="s">
        <v>94</v>
      </c>
      <c r="E26" t="s">
        <v>33</v>
      </c>
      <c r="I26">
        <v>6</v>
      </c>
    </row>
    <row r="27" spans="1:14" x14ac:dyDescent="0.2">
      <c r="A27">
        <v>38</v>
      </c>
      <c r="B27" t="s">
        <v>49</v>
      </c>
      <c r="C27" t="s">
        <v>114</v>
      </c>
      <c r="D27" t="s">
        <v>105</v>
      </c>
      <c r="E27" t="s">
        <v>8</v>
      </c>
      <c r="F27" t="s">
        <v>126</v>
      </c>
      <c r="G27" s="1" t="s">
        <v>112</v>
      </c>
      <c r="H27" s="2">
        <v>2.13</v>
      </c>
      <c r="I27">
        <v>1</v>
      </c>
      <c r="J27" s="2">
        <f>I27*H27</f>
        <v>2.13</v>
      </c>
      <c r="K27" t="s">
        <v>96</v>
      </c>
      <c r="L27">
        <v>1</v>
      </c>
      <c r="N27" t="s">
        <v>143</v>
      </c>
    </row>
    <row r="28" spans="1:14" x14ac:dyDescent="0.2">
      <c r="A28">
        <v>40</v>
      </c>
      <c r="B28" t="s">
        <v>52</v>
      </c>
      <c r="C28" t="s">
        <v>114</v>
      </c>
      <c r="D28" t="s">
        <v>101</v>
      </c>
      <c r="E28" t="s">
        <v>53</v>
      </c>
      <c r="F28" t="s">
        <v>126</v>
      </c>
      <c r="G28" s="1" t="s">
        <v>127</v>
      </c>
      <c r="H28">
        <v>0.99</v>
      </c>
      <c r="I28">
        <v>1</v>
      </c>
      <c r="J28" s="2">
        <f>I28*H28</f>
        <v>0.99</v>
      </c>
      <c r="K28" t="s">
        <v>96</v>
      </c>
      <c r="L28">
        <v>4</v>
      </c>
      <c r="N28" t="s">
        <v>143</v>
      </c>
    </row>
    <row r="29" spans="1:14" x14ac:dyDescent="0.2">
      <c r="A29">
        <v>45</v>
      </c>
      <c r="B29" t="s">
        <v>57</v>
      </c>
      <c r="C29" t="s">
        <v>114</v>
      </c>
      <c r="D29" t="s">
        <v>105</v>
      </c>
      <c r="E29" t="s">
        <v>8</v>
      </c>
      <c r="F29" t="s">
        <v>126</v>
      </c>
      <c r="G29" s="1" t="s">
        <v>140</v>
      </c>
      <c r="H29" s="2">
        <v>9.74</v>
      </c>
      <c r="I29">
        <v>1</v>
      </c>
      <c r="J29" s="2">
        <f>I29*H29</f>
        <v>9.74</v>
      </c>
      <c r="K29" t="s">
        <v>96</v>
      </c>
      <c r="N29" t="s">
        <v>143</v>
      </c>
    </row>
    <row r="30" spans="1:14" hidden="1" x14ac:dyDescent="0.2">
      <c r="A30">
        <v>26</v>
      </c>
      <c r="B30" t="s">
        <v>26</v>
      </c>
      <c r="C30" t="s">
        <v>115</v>
      </c>
      <c r="D30" t="s">
        <v>94</v>
      </c>
      <c r="E30" t="s">
        <v>37</v>
      </c>
      <c r="I30">
        <v>2</v>
      </c>
    </row>
    <row r="31" spans="1:14" hidden="1" x14ac:dyDescent="0.2">
      <c r="A31">
        <v>27</v>
      </c>
      <c r="B31" t="s">
        <v>27</v>
      </c>
      <c r="C31" t="s">
        <v>115</v>
      </c>
      <c r="D31" t="s">
        <v>94</v>
      </c>
      <c r="E31" t="s">
        <v>6</v>
      </c>
      <c r="I31">
        <v>2</v>
      </c>
    </row>
    <row r="32" spans="1:14" hidden="1" x14ac:dyDescent="0.2">
      <c r="A32">
        <v>28</v>
      </c>
      <c r="B32" t="s">
        <v>32</v>
      </c>
      <c r="C32" t="s">
        <v>115</v>
      </c>
      <c r="D32" t="s">
        <v>94</v>
      </c>
      <c r="E32" t="s">
        <v>38</v>
      </c>
      <c r="I32">
        <v>7</v>
      </c>
    </row>
    <row r="33" spans="1:14" hidden="1" x14ac:dyDescent="0.2">
      <c r="A33">
        <v>29</v>
      </c>
      <c r="B33" t="s">
        <v>39</v>
      </c>
      <c r="C33" t="s">
        <v>115</v>
      </c>
      <c r="D33" t="s">
        <v>94</v>
      </c>
      <c r="E33" t="s">
        <v>8</v>
      </c>
      <c r="I33">
        <v>1</v>
      </c>
    </row>
    <row r="34" spans="1:14" hidden="1" x14ac:dyDescent="0.2">
      <c r="A34">
        <v>30</v>
      </c>
      <c r="B34" t="s">
        <v>40</v>
      </c>
      <c r="C34" t="s">
        <v>115</v>
      </c>
      <c r="D34" t="s">
        <v>94</v>
      </c>
      <c r="E34" t="s">
        <v>8</v>
      </c>
      <c r="I34">
        <v>2</v>
      </c>
    </row>
    <row r="35" spans="1:14" hidden="1" x14ac:dyDescent="0.2">
      <c r="A35">
        <v>31</v>
      </c>
      <c r="B35" t="s">
        <v>41</v>
      </c>
      <c r="C35" t="s">
        <v>115</v>
      </c>
      <c r="D35" t="s">
        <v>94</v>
      </c>
      <c r="E35" t="s">
        <v>8</v>
      </c>
      <c r="I35">
        <v>1</v>
      </c>
    </row>
    <row r="36" spans="1:14" hidden="1" x14ac:dyDescent="0.2">
      <c r="A36">
        <v>32</v>
      </c>
      <c r="B36" t="s">
        <v>42</v>
      </c>
      <c r="C36" t="s">
        <v>115</v>
      </c>
      <c r="D36" t="s">
        <v>94</v>
      </c>
      <c r="E36" t="s">
        <v>8</v>
      </c>
      <c r="I36">
        <v>1</v>
      </c>
    </row>
    <row r="37" spans="1:14" hidden="1" x14ac:dyDescent="0.2">
      <c r="A37">
        <v>33</v>
      </c>
      <c r="B37" t="s">
        <v>43</v>
      </c>
      <c r="C37" t="s">
        <v>115</v>
      </c>
      <c r="D37" t="s">
        <v>94</v>
      </c>
      <c r="E37" t="s">
        <v>8</v>
      </c>
      <c r="I37">
        <v>2</v>
      </c>
    </row>
    <row r="38" spans="1:14" hidden="1" x14ac:dyDescent="0.2">
      <c r="A38">
        <v>34</v>
      </c>
      <c r="B38" t="s">
        <v>44</v>
      </c>
      <c r="C38" t="s">
        <v>115</v>
      </c>
      <c r="D38" t="s">
        <v>94</v>
      </c>
      <c r="E38" t="s">
        <v>8</v>
      </c>
      <c r="I38">
        <v>2</v>
      </c>
    </row>
    <row r="39" spans="1:14" hidden="1" x14ac:dyDescent="0.2">
      <c r="A39">
        <v>35</v>
      </c>
      <c r="B39" t="s">
        <v>45</v>
      </c>
      <c r="C39" t="s">
        <v>115</v>
      </c>
      <c r="D39" t="s">
        <v>94</v>
      </c>
      <c r="E39" t="s">
        <v>8</v>
      </c>
      <c r="I39">
        <v>1</v>
      </c>
    </row>
    <row r="40" spans="1:14" hidden="1" x14ac:dyDescent="0.2">
      <c r="A40">
        <v>36</v>
      </c>
      <c r="B40" t="s">
        <v>46</v>
      </c>
      <c r="C40" t="s">
        <v>115</v>
      </c>
      <c r="D40" t="s">
        <v>94</v>
      </c>
      <c r="E40" t="s">
        <v>47</v>
      </c>
      <c r="I40">
        <v>1</v>
      </c>
    </row>
    <row r="41" spans="1:14" hidden="1" x14ac:dyDescent="0.2">
      <c r="A41">
        <v>37</v>
      </c>
      <c r="B41" t="s">
        <v>48</v>
      </c>
      <c r="C41" t="s">
        <v>115</v>
      </c>
      <c r="D41" t="s">
        <v>94</v>
      </c>
      <c r="E41" t="s">
        <v>8</v>
      </c>
      <c r="I41">
        <v>1</v>
      </c>
    </row>
    <row r="42" spans="1:14" x14ac:dyDescent="0.2">
      <c r="A42">
        <v>48</v>
      </c>
      <c r="B42" t="s">
        <v>60</v>
      </c>
      <c r="C42" t="s">
        <v>114</v>
      </c>
      <c r="D42" t="s">
        <v>105</v>
      </c>
      <c r="E42" t="s">
        <v>8</v>
      </c>
      <c r="F42" t="s">
        <v>126</v>
      </c>
      <c r="G42" s="1" t="s">
        <v>138</v>
      </c>
      <c r="H42" s="2">
        <v>1.02</v>
      </c>
      <c r="I42">
        <v>2</v>
      </c>
      <c r="J42" s="2">
        <f>I42*H42</f>
        <v>2.04</v>
      </c>
      <c r="K42" t="s">
        <v>96</v>
      </c>
      <c r="N42" t="s">
        <v>143</v>
      </c>
    </row>
    <row r="43" spans="1:14" x14ac:dyDescent="0.2">
      <c r="A43">
        <v>52</v>
      </c>
      <c r="B43" t="s">
        <v>64</v>
      </c>
      <c r="C43" t="s">
        <v>114</v>
      </c>
      <c r="D43" t="s">
        <v>105</v>
      </c>
      <c r="E43" t="s">
        <v>8</v>
      </c>
      <c r="F43" t="s">
        <v>126</v>
      </c>
      <c r="G43" s="1" t="s">
        <v>137</v>
      </c>
      <c r="H43" s="2">
        <v>1.81</v>
      </c>
      <c r="I43">
        <v>1</v>
      </c>
      <c r="J43" s="2">
        <f>I43*H43</f>
        <v>1.81</v>
      </c>
      <c r="K43" t="s">
        <v>96</v>
      </c>
      <c r="N43" t="s">
        <v>143</v>
      </c>
    </row>
    <row r="44" spans="1:14" hidden="1" x14ac:dyDescent="0.2">
      <c r="A44">
        <v>39</v>
      </c>
      <c r="B44" t="s">
        <v>50</v>
      </c>
      <c r="C44" t="s">
        <v>115</v>
      </c>
      <c r="D44" t="s">
        <v>94</v>
      </c>
      <c r="E44" t="s">
        <v>51</v>
      </c>
      <c r="I44">
        <v>1</v>
      </c>
    </row>
    <row r="45" spans="1:14" x14ac:dyDescent="0.2">
      <c r="A45">
        <v>59</v>
      </c>
      <c r="B45" t="s">
        <v>71</v>
      </c>
      <c r="C45" t="s">
        <v>114</v>
      </c>
      <c r="D45" t="s">
        <v>101</v>
      </c>
      <c r="E45" t="s">
        <v>72</v>
      </c>
      <c r="F45" t="s">
        <v>126</v>
      </c>
      <c r="G45" s="1" t="s">
        <v>127</v>
      </c>
      <c r="H45">
        <v>1.92</v>
      </c>
      <c r="I45">
        <v>1</v>
      </c>
      <c r="J45" s="2">
        <f>I45*H45</f>
        <v>1.92</v>
      </c>
      <c r="K45" t="s">
        <v>96</v>
      </c>
      <c r="L45">
        <v>4</v>
      </c>
      <c r="N45" t="s">
        <v>143</v>
      </c>
    </row>
    <row r="46" spans="1:14" hidden="1" x14ac:dyDescent="0.2">
      <c r="A46">
        <v>41</v>
      </c>
      <c r="B46" t="s">
        <v>54</v>
      </c>
      <c r="C46" t="s">
        <v>115</v>
      </c>
      <c r="D46" t="s">
        <v>94</v>
      </c>
      <c r="E46" t="s">
        <v>8</v>
      </c>
      <c r="I46">
        <v>1</v>
      </c>
    </row>
    <row r="47" spans="1:14" hidden="1" x14ac:dyDescent="0.2">
      <c r="A47">
        <v>42</v>
      </c>
      <c r="B47" t="s">
        <v>55</v>
      </c>
      <c r="C47" t="s">
        <v>115</v>
      </c>
      <c r="D47" t="s">
        <v>94</v>
      </c>
      <c r="E47" t="s">
        <v>36</v>
      </c>
      <c r="I47">
        <v>1</v>
      </c>
    </row>
    <row r="48" spans="1:14" hidden="1" x14ac:dyDescent="0.2">
      <c r="A48">
        <v>43</v>
      </c>
      <c r="B48" t="s">
        <v>55</v>
      </c>
      <c r="C48" t="s">
        <v>115</v>
      </c>
      <c r="D48" t="s">
        <v>94</v>
      </c>
      <c r="E48" t="s">
        <v>35</v>
      </c>
      <c r="I48">
        <v>1</v>
      </c>
    </row>
    <row r="49" spans="1:14" x14ac:dyDescent="0.2">
      <c r="A49">
        <v>60</v>
      </c>
      <c r="B49" t="s">
        <v>73</v>
      </c>
      <c r="C49" t="s">
        <v>114</v>
      </c>
      <c r="D49" t="s">
        <v>101</v>
      </c>
      <c r="E49" t="s">
        <v>74</v>
      </c>
      <c r="F49" t="s">
        <v>126</v>
      </c>
      <c r="G49" s="1" t="s">
        <v>125</v>
      </c>
      <c r="H49" s="2">
        <v>11.57</v>
      </c>
      <c r="I49">
        <v>1</v>
      </c>
      <c r="J49" s="2">
        <f>I49*H49</f>
        <v>11.57</v>
      </c>
      <c r="K49" t="s">
        <v>96</v>
      </c>
      <c r="L49">
        <v>4</v>
      </c>
      <c r="N49" t="s">
        <v>143</v>
      </c>
    </row>
    <row r="50" spans="1:14" x14ac:dyDescent="0.2">
      <c r="A50">
        <v>64</v>
      </c>
      <c r="B50" t="s">
        <v>78</v>
      </c>
      <c r="C50" t="s">
        <v>114</v>
      </c>
      <c r="D50" t="s">
        <v>104</v>
      </c>
      <c r="E50" t="s">
        <v>8</v>
      </c>
      <c r="F50" t="s">
        <v>126</v>
      </c>
      <c r="G50" s="1" t="s">
        <v>136</v>
      </c>
      <c r="H50">
        <v>2.35</v>
      </c>
      <c r="I50">
        <v>1</v>
      </c>
      <c r="J50" s="2">
        <f>I50*H50</f>
        <v>2.35</v>
      </c>
      <c r="K50" t="s">
        <v>96</v>
      </c>
      <c r="N50" t="s">
        <v>143</v>
      </c>
    </row>
    <row r="51" spans="1:14" hidden="1" x14ac:dyDescent="0.2">
      <c r="A51">
        <v>44</v>
      </c>
      <c r="B51" t="s">
        <v>56</v>
      </c>
      <c r="C51" t="s">
        <v>114</v>
      </c>
      <c r="D51" t="s">
        <v>105</v>
      </c>
      <c r="E51" t="s">
        <v>8</v>
      </c>
      <c r="F51" t="s">
        <v>83</v>
      </c>
      <c r="G51" s="1" t="s">
        <v>85</v>
      </c>
      <c r="H51" s="2">
        <v>58</v>
      </c>
      <c r="I51">
        <v>0</v>
      </c>
      <c r="J51" s="2">
        <f>I51*H51</f>
        <v>0</v>
      </c>
      <c r="K51" t="s">
        <v>92</v>
      </c>
    </row>
    <row r="52" spans="1:14" hidden="1" x14ac:dyDescent="0.2">
      <c r="A52">
        <v>46</v>
      </c>
      <c r="B52" t="s">
        <v>58</v>
      </c>
      <c r="C52" t="s">
        <v>114</v>
      </c>
      <c r="D52" t="s">
        <v>103</v>
      </c>
      <c r="E52" t="s">
        <v>8</v>
      </c>
      <c r="F52" t="s">
        <v>83</v>
      </c>
      <c r="G52" s="1" t="s">
        <v>90</v>
      </c>
      <c r="H52" s="2">
        <v>3.4</v>
      </c>
      <c r="I52">
        <v>0</v>
      </c>
      <c r="J52" s="2">
        <f>I52*H52</f>
        <v>0</v>
      </c>
      <c r="K52" t="s">
        <v>92</v>
      </c>
    </row>
    <row r="53" spans="1:14" hidden="1" x14ac:dyDescent="0.2">
      <c r="A53">
        <v>47</v>
      </c>
      <c r="B53" t="s">
        <v>59</v>
      </c>
      <c r="C53" t="s">
        <v>114</v>
      </c>
      <c r="D53" t="s">
        <v>106</v>
      </c>
      <c r="E53" t="s">
        <v>87</v>
      </c>
      <c r="F53" t="s">
        <v>83</v>
      </c>
      <c r="G53" s="1" t="s">
        <v>91</v>
      </c>
      <c r="H53" s="2">
        <v>47</v>
      </c>
      <c r="I53">
        <v>0</v>
      </c>
      <c r="J53" s="2">
        <f>I53*H53</f>
        <v>0</v>
      </c>
      <c r="K53" t="s">
        <v>92</v>
      </c>
    </row>
    <row r="54" spans="1:14" hidden="1" x14ac:dyDescent="0.2">
      <c r="A54">
        <v>49</v>
      </c>
      <c r="B54" t="s">
        <v>61</v>
      </c>
      <c r="C54" t="s">
        <v>114</v>
      </c>
      <c r="D54" t="s">
        <v>105</v>
      </c>
      <c r="E54" t="s">
        <v>8</v>
      </c>
      <c r="F54" t="s">
        <v>83</v>
      </c>
      <c r="G54" s="1" t="s">
        <v>86</v>
      </c>
      <c r="H54" s="2">
        <v>30</v>
      </c>
      <c r="I54">
        <v>0</v>
      </c>
      <c r="J54" s="2">
        <f>I54*H54</f>
        <v>0</v>
      </c>
      <c r="K54" t="s">
        <v>92</v>
      </c>
    </row>
    <row r="55" spans="1:14" hidden="1" x14ac:dyDescent="0.2">
      <c r="A55">
        <v>50</v>
      </c>
      <c r="B55" t="s">
        <v>62</v>
      </c>
      <c r="C55" t="s">
        <v>114</v>
      </c>
      <c r="D55" t="s">
        <v>105</v>
      </c>
      <c r="E55" t="s">
        <v>8</v>
      </c>
      <c r="F55" t="s">
        <v>83</v>
      </c>
      <c r="G55" s="1" t="s">
        <v>84</v>
      </c>
      <c r="H55" s="2">
        <v>2.4</v>
      </c>
      <c r="I55">
        <v>0</v>
      </c>
      <c r="J55" s="2">
        <f>I55*H55</f>
        <v>0</v>
      </c>
      <c r="K55" t="s">
        <v>92</v>
      </c>
    </row>
    <row r="56" spans="1:14" x14ac:dyDescent="0.2">
      <c r="A56">
        <v>51</v>
      </c>
      <c r="B56" t="s">
        <v>63</v>
      </c>
      <c r="C56" t="s">
        <v>114</v>
      </c>
      <c r="D56" t="s">
        <v>105</v>
      </c>
      <c r="E56" t="s">
        <v>8</v>
      </c>
      <c r="F56" t="s">
        <v>126</v>
      </c>
      <c r="G56" s="1" t="s">
        <v>142</v>
      </c>
      <c r="H56" s="2">
        <v>1.05</v>
      </c>
      <c r="I56">
        <v>1</v>
      </c>
      <c r="J56" s="2">
        <f>I56*H56</f>
        <v>1.05</v>
      </c>
      <c r="K56" t="s">
        <v>96</v>
      </c>
      <c r="N56" t="s">
        <v>143</v>
      </c>
    </row>
    <row r="57" spans="1:14" x14ac:dyDescent="0.2">
      <c r="A57">
        <v>61</v>
      </c>
      <c r="B57" t="s">
        <v>75</v>
      </c>
      <c r="C57" t="s">
        <v>114</v>
      </c>
      <c r="D57" t="s">
        <v>101</v>
      </c>
      <c r="E57" t="s">
        <v>76</v>
      </c>
      <c r="F57" t="s">
        <v>126</v>
      </c>
      <c r="G57" s="1" t="s">
        <v>141</v>
      </c>
      <c r="H57">
        <v>4.1100000000000003</v>
      </c>
      <c r="I57">
        <v>1</v>
      </c>
      <c r="J57" s="2">
        <f>I57*H57</f>
        <v>4.1100000000000003</v>
      </c>
      <c r="K57" t="s">
        <v>96</v>
      </c>
      <c r="L57">
        <v>3</v>
      </c>
      <c r="N57" t="s">
        <v>143</v>
      </c>
    </row>
    <row r="58" spans="1:14" x14ac:dyDescent="0.2">
      <c r="A58">
        <v>53</v>
      </c>
      <c r="B58" t="s">
        <v>65</v>
      </c>
      <c r="C58" t="s">
        <v>114</v>
      </c>
      <c r="D58" t="s">
        <v>103</v>
      </c>
      <c r="E58" t="s">
        <v>8</v>
      </c>
      <c r="F58" t="s">
        <v>126</v>
      </c>
      <c r="G58" s="1" t="s">
        <v>144</v>
      </c>
      <c r="H58" s="2">
        <v>6.49</v>
      </c>
      <c r="I58">
        <v>1</v>
      </c>
      <c r="J58" s="2">
        <f>I58*H58</f>
        <v>6.49</v>
      </c>
      <c r="K58" t="s">
        <v>96</v>
      </c>
    </row>
    <row r="59" spans="1:14" hidden="1" x14ac:dyDescent="0.2">
      <c r="A59">
        <v>54</v>
      </c>
      <c r="B59" t="s">
        <v>66</v>
      </c>
      <c r="C59" t="s">
        <v>115</v>
      </c>
      <c r="D59" t="s">
        <v>95</v>
      </c>
      <c r="E59" t="s">
        <v>8</v>
      </c>
      <c r="I59">
        <v>1</v>
      </c>
    </row>
    <row r="60" spans="1:14" x14ac:dyDescent="0.2">
      <c r="A60">
        <v>55</v>
      </c>
      <c r="B60" t="s">
        <v>67</v>
      </c>
      <c r="C60" t="s">
        <v>114</v>
      </c>
      <c r="D60" t="s">
        <v>103</v>
      </c>
      <c r="E60" t="s">
        <v>8</v>
      </c>
      <c r="F60" t="s">
        <v>126</v>
      </c>
      <c r="G60" s="1" t="s">
        <v>145</v>
      </c>
      <c r="H60" s="2">
        <v>1.48</v>
      </c>
      <c r="I60">
        <v>1</v>
      </c>
      <c r="J60" s="2">
        <f>I60*H60</f>
        <v>1.48</v>
      </c>
      <c r="K60" t="s">
        <v>96</v>
      </c>
    </row>
    <row r="61" spans="1:14" hidden="1" x14ac:dyDescent="0.2">
      <c r="A61">
        <v>56</v>
      </c>
      <c r="B61" t="s">
        <v>68</v>
      </c>
      <c r="C61" t="s">
        <v>115</v>
      </c>
      <c r="D61" t="s">
        <v>95</v>
      </c>
      <c r="E61" t="s">
        <v>8</v>
      </c>
      <c r="I61">
        <v>1</v>
      </c>
    </row>
    <row r="62" spans="1:14" hidden="1" x14ac:dyDescent="0.2">
      <c r="A62">
        <v>6</v>
      </c>
      <c r="B62" t="s">
        <v>12</v>
      </c>
      <c r="C62" t="s">
        <v>114</v>
      </c>
      <c r="D62" t="s">
        <v>102</v>
      </c>
      <c r="E62" t="s">
        <v>13</v>
      </c>
      <c r="F62" t="s">
        <v>107</v>
      </c>
      <c r="G62" s="1" t="s">
        <v>98</v>
      </c>
      <c r="H62" s="2">
        <v>12.07</v>
      </c>
      <c r="I62">
        <v>0</v>
      </c>
      <c r="J62" s="2">
        <f>I62*H62</f>
        <v>0</v>
      </c>
      <c r="K62" t="s">
        <v>92</v>
      </c>
      <c r="L62">
        <v>6</v>
      </c>
    </row>
    <row r="63" spans="1:14" hidden="1" x14ac:dyDescent="0.2">
      <c r="A63">
        <v>10</v>
      </c>
      <c r="B63" t="s">
        <v>12</v>
      </c>
      <c r="C63" t="s">
        <v>114</v>
      </c>
      <c r="D63" t="s">
        <v>102</v>
      </c>
      <c r="E63" t="s">
        <v>18</v>
      </c>
      <c r="F63" t="s">
        <v>107</v>
      </c>
      <c r="G63" s="1" t="s">
        <v>99</v>
      </c>
      <c r="H63" s="2">
        <v>13.86</v>
      </c>
      <c r="I63">
        <v>0</v>
      </c>
      <c r="J63" s="2">
        <f>I63*H63</f>
        <v>0</v>
      </c>
      <c r="K63" t="s">
        <v>92</v>
      </c>
      <c r="L63">
        <v>6</v>
      </c>
    </row>
    <row r="64" spans="1:14" x14ac:dyDescent="0.2">
      <c r="A64">
        <v>57</v>
      </c>
      <c r="B64" t="s">
        <v>69</v>
      </c>
      <c r="C64" t="s">
        <v>114</v>
      </c>
      <c r="D64" t="s">
        <v>103</v>
      </c>
      <c r="E64" t="s">
        <v>8</v>
      </c>
      <c r="F64" t="s">
        <v>83</v>
      </c>
      <c r="G64" s="1" t="s">
        <v>111</v>
      </c>
      <c r="H64" s="2">
        <v>0.42</v>
      </c>
      <c r="I64">
        <v>1</v>
      </c>
      <c r="J64" s="2">
        <f>I64*H64</f>
        <v>0.42</v>
      </c>
      <c r="K64" t="s">
        <v>96</v>
      </c>
    </row>
    <row r="65" spans="1:13" x14ac:dyDescent="0.2">
      <c r="A65">
        <v>58</v>
      </c>
      <c r="B65" t="s">
        <v>70</v>
      </c>
      <c r="C65" t="s">
        <v>114</v>
      </c>
      <c r="D65" t="s">
        <v>105</v>
      </c>
      <c r="E65" t="s">
        <v>8</v>
      </c>
      <c r="F65" t="s">
        <v>83</v>
      </c>
      <c r="G65" s="1" t="s">
        <v>110</v>
      </c>
      <c r="H65" s="2">
        <v>0.53</v>
      </c>
      <c r="I65">
        <v>1</v>
      </c>
      <c r="J65" s="2">
        <f>I65*H65</f>
        <v>0.53</v>
      </c>
      <c r="K65" t="s">
        <v>96</v>
      </c>
    </row>
    <row r="66" spans="1:13" hidden="1" x14ac:dyDescent="0.2">
      <c r="A66">
        <v>62</v>
      </c>
      <c r="B66" t="s">
        <v>77</v>
      </c>
      <c r="C66" t="s">
        <v>114</v>
      </c>
      <c r="D66" t="s">
        <v>101</v>
      </c>
      <c r="E66" t="s">
        <v>77</v>
      </c>
      <c r="G66" s="1"/>
      <c r="J66" s="2">
        <f>I66*H66</f>
        <v>0</v>
      </c>
      <c r="K66" t="s">
        <v>92</v>
      </c>
      <c r="L66">
        <v>3</v>
      </c>
      <c r="M66">
        <v>100</v>
      </c>
    </row>
    <row r="67" spans="1:13" x14ac:dyDescent="0.2">
      <c r="A67">
        <v>24</v>
      </c>
      <c r="B67" t="s">
        <v>34</v>
      </c>
      <c r="C67" t="s">
        <v>114</v>
      </c>
      <c r="G67" s="1"/>
      <c r="H67" s="2"/>
      <c r="J67" s="2"/>
    </row>
    <row r="68" spans="1:13" x14ac:dyDescent="0.2">
      <c r="A68">
        <v>25</v>
      </c>
      <c r="B68" t="s">
        <v>34</v>
      </c>
      <c r="C68" t="s">
        <v>114</v>
      </c>
      <c r="G68" s="1"/>
      <c r="H68" s="2"/>
      <c r="J68" s="2"/>
    </row>
    <row r="69" spans="1:13" hidden="1" x14ac:dyDescent="0.2">
      <c r="A69">
        <v>63</v>
      </c>
      <c r="G69" s="1"/>
      <c r="J69" s="2"/>
      <c r="K69" t="s">
        <v>92</v>
      </c>
    </row>
    <row r="71" spans="1:13" x14ac:dyDescent="0.2">
      <c r="G71" t="s">
        <v>89</v>
      </c>
      <c r="H71">
        <f>SUMPRODUCT(H3:H70,I3:I70)</f>
        <v>146.82</v>
      </c>
    </row>
  </sheetData>
  <autoFilter ref="A2:M69" xr:uid="{CE88BEA1-E7A2-FC40-8C68-2AB22D2B0B26}">
    <filterColumn colId="2">
      <filters>
        <filter val="yes"/>
      </filters>
    </filterColumn>
    <filterColumn colId="10">
      <filters blank="1">
        <filter val="done"/>
      </filters>
    </filterColumn>
    <sortState ref="A8:M68">
      <sortCondition ref="F2:F69"/>
    </sortState>
  </autoFilter>
  <hyperlinks>
    <hyperlink ref="G51" r:id="rId1" xr:uid="{00000000-0004-0000-0000-000006000000}"/>
    <hyperlink ref="G52" r:id="rId2" xr:uid="{00000000-0004-0000-0000-000008000000}"/>
    <hyperlink ref="G53" r:id="rId3" xr:uid="{00000000-0004-0000-0000-000009000000}"/>
    <hyperlink ref="G54" r:id="rId4" xr:uid="{00000000-0004-0000-0000-00000B000000}"/>
    <hyperlink ref="G55" r:id="rId5" xr:uid="{00000000-0004-0000-0000-00000C000000}"/>
    <hyperlink ref="G62" r:id="rId6" xr:uid="{7B51A4F6-AD36-8148-B5E2-A558C7098073}"/>
    <hyperlink ref="G63" r:id="rId7" xr:uid="{C101BB60-5464-9D4B-83B3-AEA3C3F07A5A}"/>
    <hyperlink ref="G27" r:id="rId8" xr:uid="{C6784168-BFF0-8D40-B410-A40506EABCE0}"/>
    <hyperlink ref="G49" r:id="rId9" xr:uid="{AC4B5588-E302-F74D-BD4C-E39CEAB559D9}"/>
    <hyperlink ref="G13" r:id="rId10" xr:uid="{36B84385-92B0-7C4A-A916-68866E88C96C}"/>
    <hyperlink ref="G18" r:id="rId11" xr:uid="{C822084D-38C8-8C47-91F1-031490A73E2C}"/>
    <hyperlink ref="G23" r:id="rId12" xr:uid="{A416E5AD-5A98-C64E-8D3B-9BF371EE4EA1}"/>
    <hyperlink ref="G45" r:id="rId13" xr:uid="{9811A859-791B-944A-AA13-06EF152BF9AF}"/>
    <hyperlink ref="G28" r:id="rId14" xr:uid="{3F037489-6D77-5F4A-B75E-4F4C623D3974}"/>
    <hyperlink ref="G14" r:id="rId15" xr:uid="{34596E5F-DC73-1948-995F-3E514077D0B4}"/>
    <hyperlink ref="G19" r:id="rId16" xr:uid="{6FC6B9D4-8041-474A-BFE1-4914821444AA}"/>
    <hyperlink ref="G25" r:id="rId17" xr:uid="{96351F37-9CEB-C44B-814C-45EC7D51145C}"/>
    <hyperlink ref="G24" r:id="rId18" xr:uid="{B2C7E207-F1B6-CC4C-AA7B-DB13C60DA757}"/>
    <hyperlink ref="G50" r:id="rId19" xr:uid="{526AC685-3723-CB4A-BB16-C8D9A897B50C}"/>
    <hyperlink ref="G43" r:id="rId20" xr:uid="{E7FD4D09-6F7C-7F43-9AEF-90E5A60E534C}"/>
    <hyperlink ref="G42" r:id="rId21" xr:uid="{BC506FDB-0AA7-9741-A02C-312B1A721247}"/>
    <hyperlink ref="G9" r:id="rId22" xr:uid="{D20B129C-F08F-1147-923E-19CC04CDE276}"/>
    <hyperlink ref="G8" r:id="rId23" xr:uid="{D261D130-C560-0549-A207-80A321D180BD}"/>
    <hyperlink ref="G29" r:id="rId24" xr:uid="{8AA2AE54-E422-ED4E-BBC1-A11A1AF0E0F7}"/>
    <hyperlink ref="G57" r:id="rId25" xr:uid="{40C391F6-B32A-BB4A-8699-EA81100EF98F}"/>
    <hyperlink ref="G56" r:id="rId26" xr:uid="{D46FC365-E83C-8B4A-920B-CCE9B93A637F}"/>
    <hyperlink ref="G58" r:id="rId27" xr:uid="{7DE3E8E4-5D9C-7F41-8262-73430900136D}"/>
    <hyperlink ref="G60" r:id="rId28" xr:uid="{FDF5CA13-3014-8842-BD94-998B1629815A}"/>
    <hyperlink ref="G64" r:id="rId29" xr:uid="{390E5264-729A-5743-AF0C-15D4752A3443}"/>
    <hyperlink ref="G65" r:id="rId30" xr:uid="{0556D095-5978-624B-A42A-139EE273CA62}"/>
  </hyperlinks>
  <pageMargins left="0.7" right="0.7" top="0.75" bottom="0.75" header="0.3" footer="0.3"/>
  <pageSetup orientation="landscape" horizontalDpi="300" verticalDpi="3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4EF7-8E62-3B4B-A77B-8FF3A7CCBF7E}">
  <dimension ref="A1:E26"/>
  <sheetViews>
    <sheetView tabSelected="1" topLeftCell="A3" zoomScale="150" workbookViewId="0">
      <selection activeCell="B14" sqref="B14"/>
    </sheetView>
  </sheetViews>
  <sheetFormatPr baseColWidth="10" defaultRowHeight="15" x14ac:dyDescent="0.2"/>
  <cols>
    <col min="1" max="1" width="32.33203125" customWidth="1"/>
    <col min="2" max="2" width="19.6640625" customWidth="1"/>
    <col min="3" max="3" width="49.33203125" customWidth="1"/>
  </cols>
  <sheetData>
    <row r="1" spans="1:5" x14ac:dyDescent="0.2">
      <c r="B1" s="1"/>
      <c r="E1" s="2"/>
    </row>
    <row r="2" spans="1:5" x14ac:dyDescent="0.2">
      <c r="B2" s="1"/>
      <c r="E2" s="2"/>
    </row>
    <row r="3" spans="1:5" x14ac:dyDescent="0.2">
      <c r="B3" s="1"/>
      <c r="E3" s="2"/>
    </row>
    <row r="4" spans="1:5" x14ac:dyDescent="0.2">
      <c r="B4" s="1"/>
      <c r="E4" s="2"/>
    </row>
    <row r="5" spans="1:5" x14ac:dyDescent="0.2">
      <c r="A5" t="s">
        <v>116</v>
      </c>
      <c r="B5" s="1"/>
      <c r="E5" s="2"/>
    </row>
    <row r="6" spans="1:5" x14ac:dyDescent="0.2">
      <c r="A6" t="s">
        <v>117</v>
      </c>
    </row>
    <row r="8" spans="1:5" x14ac:dyDescent="0.2">
      <c r="A8" t="s">
        <v>118</v>
      </c>
    </row>
    <row r="9" spans="1:5" x14ac:dyDescent="0.2">
      <c r="A9" t="s">
        <v>119</v>
      </c>
    </row>
    <row r="10" spans="1:5" x14ac:dyDescent="0.2">
      <c r="A10" t="s">
        <v>120</v>
      </c>
    </row>
    <row r="11" spans="1:5" x14ac:dyDescent="0.2">
      <c r="A11" t="s">
        <v>121</v>
      </c>
    </row>
    <row r="15" spans="1:5" x14ac:dyDescent="0.2">
      <c r="C15" s="1"/>
    </row>
    <row r="16" spans="1:5" x14ac:dyDescent="0.2">
      <c r="C16" s="1"/>
    </row>
    <row r="17" spans="1:4" x14ac:dyDescent="0.2">
      <c r="C17" s="1"/>
    </row>
    <row r="18" spans="1:4" x14ac:dyDescent="0.2">
      <c r="A18" t="s">
        <v>146</v>
      </c>
      <c r="B18" s="1" t="s">
        <v>147</v>
      </c>
      <c r="C18" s="1"/>
    </row>
    <row r="19" spans="1:4" x14ac:dyDescent="0.2">
      <c r="B19" s="1" t="s">
        <v>148</v>
      </c>
      <c r="C19" s="1"/>
    </row>
    <row r="20" spans="1:4" x14ac:dyDescent="0.2">
      <c r="B20" t="s">
        <v>149</v>
      </c>
      <c r="C20" s="1"/>
    </row>
    <row r="21" spans="1:4" x14ac:dyDescent="0.2">
      <c r="C21" s="1"/>
    </row>
    <row r="22" spans="1:4" x14ac:dyDescent="0.2">
      <c r="C22" s="1"/>
      <c r="D22" s="2"/>
    </row>
    <row r="23" spans="1:4" x14ac:dyDescent="0.2">
      <c r="C23" s="1"/>
    </row>
    <row r="24" spans="1:4" x14ac:dyDescent="0.2">
      <c r="C24" s="1" t="s">
        <v>128</v>
      </c>
      <c r="D24" t="s">
        <v>124</v>
      </c>
    </row>
    <row r="25" spans="1:4" x14ac:dyDescent="0.2">
      <c r="C25" s="1" t="s">
        <v>129</v>
      </c>
      <c r="D25" t="s">
        <v>123</v>
      </c>
    </row>
    <row r="26" spans="1:4" x14ac:dyDescent="0.2">
      <c r="C26" s="1" t="s">
        <v>127</v>
      </c>
      <c r="D26" t="s">
        <v>122</v>
      </c>
    </row>
  </sheetData>
  <hyperlinks>
    <hyperlink ref="C24" r:id="rId1" xr:uid="{470EC80F-4845-D645-842B-42C2F41D3A95}"/>
    <hyperlink ref="C25" r:id="rId2" xr:uid="{EEF8152A-F6D4-5247-BE50-BF6369966F15}"/>
    <hyperlink ref="C26" r:id="rId3" xr:uid="{1F52F024-4410-8B43-A476-D53E405D5606}"/>
    <hyperlink ref="B18" r:id="rId4" xr:uid="{76638E6E-262D-EA48-931F-F5196790069D}"/>
    <hyperlink ref="B19" r:id="rId5" xr:uid="{23997442-64F6-5B4C-BE85-22A537BA6C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PI_ExoMy_All_Parts_BoM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Voellmy</dc:creator>
  <cp:lastModifiedBy>Microsoft Office User</cp:lastModifiedBy>
  <dcterms:created xsi:type="dcterms:W3CDTF">2020-03-06T08:21:34Z</dcterms:created>
  <dcterms:modified xsi:type="dcterms:W3CDTF">2021-05-24T20:24:20Z</dcterms:modified>
</cp:coreProperties>
</file>