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penhagen Port" sheetId="1" r:id="rId3"/>
    <sheet state="visible" name="Copenhagen Railyard" sheetId="2" r:id="rId4"/>
    <sheet state="visible" name="Hamburg Railyard" sheetId="3" r:id="rId5"/>
    <sheet state="visible" name="Rotterdam Railyard" sheetId="4" r:id="rId6"/>
  </sheets>
  <definedNames/>
  <calcPr/>
</workbook>
</file>

<file path=xl/sharedStrings.xml><?xml version="1.0" encoding="utf-8"?>
<sst xmlns="http://schemas.openxmlformats.org/spreadsheetml/2006/main" count="378" uniqueCount="56">
  <si>
    <t>EFFECTIVE_DATE</t>
  </si>
  <si>
    <t>EXPIRATION_DATE</t>
  </si>
  <si>
    <t>DESTINATION</t>
  </si>
  <si>
    <t>SERVICE_LEVEL</t>
  </si>
  <si>
    <t>FEE</t>
  </si>
  <si>
    <t>MOT</t>
  </si>
  <si>
    <t>FEE_CODE</t>
  </si>
  <si>
    <t>LOAD_TYPE</t>
  </si>
  <si>
    <t>DIRECTION</t>
  </si>
  <si>
    <t>CURRENCY</t>
  </si>
  <si>
    <t>RATE_BASIS</t>
  </si>
  <si>
    <t>TON</t>
  </si>
  <si>
    <t>CBM</t>
  </si>
  <si>
    <t>KG</t>
  </si>
  <si>
    <t>ITEM</t>
  </si>
  <si>
    <t>SHIPMENT</t>
  </si>
  <si>
    <t>BILL</t>
  </si>
  <si>
    <t>CONTAINER</t>
  </si>
  <si>
    <t>MINIMUM</t>
  </si>
  <si>
    <t>WM</t>
  </si>
  <si>
    <t>RANGE_MIN</t>
  </si>
  <si>
    <t>RANGE_MAX</t>
  </si>
  <si>
    <t>Terminal Charge</t>
  </si>
  <si>
    <t>rail</t>
  </si>
  <si>
    <t>PFU</t>
  </si>
  <si>
    <t>THC</t>
  </si>
  <si>
    <t>LCL</t>
  </si>
  <si>
    <t>Export</t>
  </si>
  <si>
    <t>DKK</t>
  </si>
  <si>
    <t>ocean</t>
  </si>
  <si>
    <t>PER_CBM_TON</t>
  </si>
  <si>
    <t>EUR</t>
  </si>
  <si>
    <t>lcl</t>
  </si>
  <si>
    <t>import</t>
  </si>
  <si>
    <t>Customs Clearance</t>
  </si>
  <si>
    <t>CUST</t>
  </si>
  <si>
    <t>PER_SHIPMENT</t>
  </si>
  <si>
    <t>Import Handling</t>
  </si>
  <si>
    <t>IHDL</t>
  </si>
  <si>
    <t>Handling Fee</t>
  </si>
  <si>
    <t>HAF</t>
  </si>
  <si>
    <t>Dalian</t>
  </si>
  <si>
    <t>standard</t>
  </si>
  <si>
    <t>Handling RTM</t>
  </si>
  <si>
    <t>HDL</t>
  </si>
  <si>
    <t>Service Charge</t>
  </si>
  <si>
    <t>SCC</t>
  </si>
  <si>
    <t>USD</t>
  </si>
  <si>
    <t>PER_TON</t>
  </si>
  <si>
    <t>ONC</t>
  </si>
  <si>
    <t>Import</t>
  </si>
  <si>
    <t>Stabrand THC</t>
  </si>
  <si>
    <t>Hong Kong</t>
  </si>
  <si>
    <t>express</t>
  </si>
  <si>
    <t>Shanghai</t>
  </si>
  <si>
    <t>Bahrain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</si>
</sst>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b/>
      <name val="Arial"/>
    </font>
    <font>
      <b/>
      <color rgb="FF000000"/>
      <name val="Arial"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0" xfId="0" applyFont="1"/>
    <xf borderId="0" fillId="2" fontId="3" numFmtId="0" xfId="0" applyAlignment="1" applyFill="1" applyFont="1">
      <alignment horizontal="left"/>
    </xf>
    <xf borderId="0" fillId="0" fontId="4" numFmtId="14" xfId="0" applyFont="1" applyNumberFormat="1"/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14" xfId="0" applyAlignment="1" applyFont="1" applyNumberFormat="1">
      <alignment horizontal="right"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18.29"/>
    <col customWidth="1" min="3" max="3" width="13.57"/>
    <col customWidth="1" min="4" max="4" width="16.29"/>
    <col customWidth="1" min="5" max="5" width="17.43"/>
    <col customWidth="1" min="6" max="6" width="6.14"/>
    <col customWidth="1" min="7" max="7" width="11.14"/>
    <col customWidth="1" min="8" max="8" width="12.29"/>
    <col customWidth="1" min="9" max="9" width="11.43"/>
    <col customWidth="1" min="10" max="10" width="11.71"/>
    <col customWidth="1" min="11" max="11" width="15.57"/>
    <col customWidth="1" min="12" max="12" width="5.0"/>
    <col customWidth="1" min="13" max="13" width="5.43"/>
    <col customWidth="1" min="14" max="14" width="4.0"/>
    <col customWidth="1" min="15" max="15" width="5.57"/>
    <col customWidth="1" min="16" max="16" width="10.71"/>
    <col customWidth="1" min="17" max="17" width="5.29"/>
    <col customWidth="1" min="18" max="18" width="12.0"/>
    <col customWidth="1" min="19" max="19" width="9.43"/>
    <col customWidth="1" min="20" max="20" width="4.43"/>
    <col customWidth="1" min="21" max="21" width="12.29"/>
    <col customWidth="1" min="22" max="22" width="13.0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2" t="s">
        <v>20</v>
      </c>
      <c r="V1" s="2" t="s">
        <v>21</v>
      </c>
      <c r="W1" s="4"/>
      <c r="X1" s="4"/>
      <c r="Y1" s="4"/>
      <c r="Z1" s="4"/>
      <c r="AA1" s="4"/>
      <c r="AB1" s="4"/>
    </row>
    <row r="2" ht="15.75" customHeight="1">
      <c r="A2" s="6">
        <f t="shared" ref="A2:A15" si="1">TODAY()</f>
        <v>43266</v>
      </c>
      <c r="B2" s="6">
        <f t="shared" ref="B2:B15" si="2">A2 + 365</f>
        <v>43631</v>
      </c>
      <c r="E2" s="7" t="s">
        <v>24</v>
      </c>
      <c r="F2" s="7" t="s">
        <v>29</v>
      </c>
      <c r="G2" s="7" t="s">
        <v>24</v>
      </c>
      <c r="H2" s="7" t="s">
        <v>32</v>
      </c>
      <c r="I2" s="7" t="s">
        <v>33</v>
      </c>
      <c r="J2" s="7" t="s">
        <v>31</v>
      </c>
      <c r="K2" s="7" t="s">
        <v>30</v>
      </c>
      <c r="L2" s="7">
        <v>10.0</v>
      </c>
      <c r="M2" s="7">
        <v>10.0</v>
      </c>
      <c r="S2" s="7">
        <v>50.0</v>
      </c>
    </row>
    <row r="3" ht="15.75" customHeight="1">
      <c r="A3" s="6">
        <f t="shared" si="1"/>
        <v>43266</v>
      </c>
      <c r="B3" s="6">
        <f t="shared" si="2"/>
        <v>43631</v>
      </c>
      <c r="E3" s="7" t="s">
        <v>37</v>
      </c>
      <c r="F3" s="7" t="s">
        <v>29</v>
      </c>
      <c r="G3" s="7" t="s">
        <v>38</v>
      </c>
      <c r="H3" s="7" t="s">
        <v>32</v>
      </c>
      <c r="I3" s="7" t="s">
        <v>33</v>
      </c>
      <c r="J3" s="7" t="s">
        <v>28</v>
      </c>
      <c r="K3" s="7" t="s">
        <v>36</v>
      </c>
      <c r="P3" s="7">
        <v>250.0</v>
      </c>
    </row>
    <row r="4" ht="15.75" customHeight="1">
      <c r="A4" s="6">
        <f t="shared" si="1"/>
        <v>43266</v>
      </c>
      <c r="B4" s="6">
        <f t="shared" si="2"/>
        <v>43631</v>
      </c>
      <c r="C4" s="7" t="s">
        <v>41</v>
      </c>
      <c r="D4" s="7" t="s">
        <v>42</v>
      </c>
      <c r="E4" s="7" t="s">
        <v>43</v>
      </c>
      <c r="F4" s="7" t="s">
        <v>29</v>
      </c>
      <c r="G4" s="7" t="s">
        <v>44</v>
      </c>
      <c r="H4" s="7" t="s">
        <v>32</v>
      </c>
      <c r="I4" s="7" t="s">
        <v>33</v>
      </c>
      <c r="J4" s="7" t="s">
        <v>31</v>
      </c>
      <c r="K4" s="7" t="s">
        <v>30</v>
      </c>
      <c r="L4" s="7">
        <v>25.0</v>
      </c>
      <c r="M4" s="7">
        <v>25.0</v>
      </c>
      <c r="S4" s="7">
        <v>25.0</v>
      </c>
    </row>
    <row r="5" ht="15.75" customHeight="1">
      <c r="A5" s="6">
        <f t="shared" si="1"/>
        <v>43266</v>
      </c>
      <c r="B5" s="6">
        <f t="shared" si="2"/>
        <v>43631</v>
      </c>
      <c r="C5" s="7" t="s">
        <v>41</v>
      </c>
      <c r="D5" s="7" t="s">
        <v>42</v>
      </c>
      <c r="E5" s="7" t="s">
        <v>49</v>
      </c>
      <c r="F5" s="7" t="s">
        <v>29</v>
      </c>
      <c r="G5" s="7" t="s">
        <v>49</v>
      </c>
      <c r="H5" s="7" t="s">
        <v>32</v>
      </c>
      <c r="I5" s="7" t="s">
        <v>33</v>
      </c>
      <c r="J5" s="7" t="s">
        <v>31</v>
      </c>
      <c r="K5" s="7" t="s">
        <v>30</v>
      </c>
      <c r="L5" s="7">
        <v>50.0</v>
      </c>
      <c r="M5" s="7">
        <v>50.0</v>
      </c>
      <c r="S5" s="7">
        <v>50.0</v>
      </c>
    </row>
    <row r="6" ht="15.75" customHeight="1">
      <c r="A6" s="6">
        <f t="shared" si="1"/>
        <v>43266</v>
      </c>
      <c r="B6" s="6">
        <f t="shared" si="2"/>
        <v>43631</v>
      </c>
      <c r="C6" s="7" t="s">
        <v>41</v>
      </c>
      <c r="D6" s="7" t="s">
        <v>42</v>
      </c>
      <c r="E6" s="7" t="s">
        <v>51</v>
      </c>
      <c r="F6" s="7" t="s">
        <v>29</v>
      </c>
      <c r="G6" s="7" t="s">
        <v>25</v>
      </c>
      <c r="H6" s="7" t="s">
        <v>32</v>
      </c>
      <c r="I6" s="7" t="s">
        <v>33</v>
      </c>
      <c r="J6" s="7" t="s">
        <v>28</v>
      </c>
      <c r="K6" s="7" t="s">
        <v>30</v>
      </c>
      <c r="L6" s="7">
        <v>135.0</v>
      </c>
      <c r="M6" s="7">
        <v>45.0</v>
      </c>
      <c r="S6" s="7">
        <v>45.0</v>
      </c>
    </row>
    <row r="7" ht="15.75" customHeight="1">
      <c r="A7" s="6">
        <f t="shared" si="1"/>
        <v>43266</v>
      </c>
      <c r="B7" s="6">
        <f t="shared" si="2"/>
        <v>43631</v>
      </c>
      <c r="C7" s="7" t="s">
        <v>52</v>
      </c>
      <c r="D7" s="7" t="s">
        <v>53</v>
      </c>
      <c r="E7" s="7" t="s">
        <v>43</v>
      </c>
      <c r="F7" s="7" t="s">
        <v>29</v>
      </c>
      <c r="G7" s="7" t="s">
        <v>44</v>
      </c>
      <c r="H7" s="7" t="s">
        <v>32</v>
      </c>
      <c r="I7" s="7" t="s">
        <v>33</v>
      </c>
      <c r="J7" s="7" t="s">
        <v>31</v>
      </c>
      <c r="K7" s="7" t="s">
        <v>30</v>
      </c>
      <c r="L7" s="7">
        <v>25.0</v>
      </c>
      <c r="M7" s="7">
        <v>25.0</v>
      </c>
      <c r="S7" s="7">
        <v>25.0</v>
      </c>
    </row>
    <row r="8" ht="15.75" customHeight="1">
      <c r="A8" s="6">
        <f t="shared" si="1"/>
        <v>43266</v>
      </c>
      <c r="B8" s="6">
        <f t="shared" si="2"/>
        <v>43631</v>
      </c>
      <c r="C8" s="7" t="s">
        <v>52</v>
      </c>
      <c r="D8" s="7" t="s">
        <v>53</v>
      </c>
      <c r="E8" s="7" t="s">
        <v>49</v>
      </c>
      <c r="F8" s="7" t="s">
        <v>29</v>
      </c>
      <c r="G8" s="7" t="s">
        <v>49</v>
      </c>
      <c r="H8" s="7" t="s">
        <v>32</v>
      </c>
      <c r="I8" s="7" t="s">
        <v>33</v>
      </c>
      <c r="J8" s="7" t="s">
        <v>31</v>
      </c>
      <c r="K8" s="7" t="s">
        <v>30</v>
      </c>
      <c r="L8" s="7">
        <v>50.0</v>
      </c>
      <c r="M8" s="7">
        <v>50.0</v>
      </c>
      <c r="S8" s="7">
        <v>50.0</v>
      </c>
    </row>
    <row r="9" ht="15.75" customHeight="1">
      <c r="A9" s="6">
        <f t="shared" si="1"/>
        <v>43266</v>
      </c>
      <c r="B9" s="6">
        <f t="shared" si="2"/>
        <v>43631</v>
      </c>
      <c r="C9" s="7" t="s">
        <v>52</v>
      </c>
      <c r="D9" s="7" t="s">
        <v>53</v>
      </c>
      <c r="E9" s="7" t="s">
        <v>51</v>
      </c>
      <c r="F9" s="7" t="s">
        <v>29</v>
      </c>
      <c r="G9" s="7" t="s">
        <v>25</v>
      </c>
      <c r="H9" s="7" t="s">
        <v>32</v>
      </c>
      <c r="I9" s="7" t="s">
        <v>33</v>
      </c>
      <c r="J9" s="7" t="s">
        <v>28</v>
      </c>
      <c r="K9" s="7" t="s">
        <v>30</v>
      </c>
      <c r="L9" s="7">
        <v>135.0</v>
      </c>
      <c r="M9" s="7">
        <v>45.0</v>
      </c>
      <c r="S9" s="7">
        <v>45.0</v>
      </c>
    </row>
    <row r="10" ht="15.75" customHeight="1">
      <c r="A10" s="6">
        <f t="shared" si="1"/>
        <v>43266</v>
      </c>
      <c r="B10" s="6">
        <f t="shared" si="2"/>
        <v>43631</v>
      </c>
      <c r="C10" s="7" t="s">
        <v>54</v>
      </c>
      <c r="D10" s="7" t="s">
        <v>53</v>
      </c>
      <c r="E10" s="7" t="s">
        <v>43</v>
      </c>
      <c r="F10" s="7" t="s">
        <v>29</v>
      </c>
      <c r="G10" s="7" t="s">
        <v>44</v>
      </c>
      <c r="H10" s="7" t="s">
        <v>32</v>
      </c>
      <c r="I10" s="7" t="s">
        <v>33</v>
      </c>
      <c r="J10" s="7" t="s">
        <v>31</v>
      </c>
      <c r="K10" s="7" t="s">
        <v>30</v>
      </c>
      <c r="L10" s="7">
        <v>25.0</v>
      </c>
      <c r="M10" s="7">
        <v>25.0</v>
      </c>
      <c r="S10" s="7">
        <v>25.0</v>
      </c>
    </row>
    <row r="11" ht="15.75" customHeight="1">
      <c r="A11" s="6">
        <f t="shared" si="1"/>
        <v>43266</v>
      </c>
      <c r="B11" s="6">
        <f t="shared" si="2"/>
        <v>43631</v>
      </c>
      <c r="C11" s="7" t="s">
        <v>54</v>
      </c>
      <c r="D11" s="7" t="s">
        <v>53</v>
      </c>
      <c r="E11" s="7" t="s">
        <v>49</v>
      </c>
      <c r="F11" s="7" t="s">
        <v>29</v>
      </c>
      <c r="G11" s="7" t="s">
        <v>49</v>
      </c>
      <c r="H11" s="7" t="s">
        <v>32</v>
      </c>
      <c r="I11" s="7" t="s">
        <v>33</v>
      </c>
      <c r="J11" s="7" t="s">
        <v>31</v>
      </c>
      <c r="K11" s="7" t="s">
        <v>30</v>
      </c>
      <c r="L11" s="7">
        <v>50.0</v>
      </c>
      <c r="M11" s="7">
        <v>50.0</v>
      </c>
      <c r="S11" s="7">
        <v>50.0</v>
      </c>
    </row>
    <row r="12" ht="15.75" customHeight="1">
      <c r="A12" s="6">
        <f t="shared" si="1"/>
        <v>43266</v>
      </c>
      <c r="B12" s="6">
        <f t="shared" si="2"/>
        <v>43631</v>
      </c>
      <c r="C12" s="7" t="s">
        <v>54</v>
      </c>
      <c r="D12" s="7" t="s">
        <v>53</v>
      </c>
      <c r="E12" s="7" t="s">
        <v>51</v>
      </c>
      <c r="F12" s="7" t="s">
        <v>29</v>
      </c>
      <c r="G12" s="7" t="s">
        <v>25</v>
      </c>
      <c r="H12" s="7" t="s">
        <v>32</v>
      </c>
      <c r="I12" s="7" t="s">
        <v>33</v>
      </c>
      <c r="J12" s="7" t="s">
        <v>28</v>
      </c>
      <c r="K12" s="7" t="s">
        <v>30</v>
      </c>
      <c r="L12" s="7">
        <v>135.0</v>
      </c>
      <c r="M12" s="7">
        <v>45.0</v>
      </c>
      <c r="S12" s="7">
        <v>45.0</v>
      </c>
    </row>
    <row r="13" ht="15.75" customHeight="1">
      <c r="A13" s="9">
        <f t="shared" si="1"/>
        <v>43266</v>
      </c>
      <c r="B13" s="9">
        <f t="shared" si="2"/>
        <v>43631</v>
      </c>
      <c r="C13" s="10" t="s">
        <v>55</v>
      </c>
      <c r="D13" s="10" t="s">
        <v>42</v>
      </c>
      <c r="E13" s="11" t="s">
        <v>43</v>
      </c>
      <c r="F13" s="7" t="s">
        <v>29</v>
      </c>
      <c r="G13" s="11" t="s">
        <v>44</v>
      </c>
      <c r="H13" s="11" t="s">
        <v>32</v>
      </c>
      <c r="I13" s="11" t="s">
        <v>33</v>
      </c>
      <c r="J13" s="11" t="s">
        <v>31</v>
      </c>
      <c r="K13" s="11" t="s">
        <v>30</v>
      </c>
      <c r="L13" s="12">
        <v>25.0</v>
      </c>
      <c r="M13" s="12">
        <v>25.0</v>
      </c>
      <c r="N13" s="11"/>
      <c r="O13" s="11"/>
      <c r="P13" s="11"/>
      <c r="Q13" s="11"/>
      <c r="R13" s="11"/>
      <c r="S13" s="12">
        <v>25.0</v>
      </c>
    </row>
    <row r="14" ht="15.75" customHeight="1">
      <c r="A14" s="9">
        <f t="shared" si="1"/>
        <v>43266</v>
      </c>
      <c r="B14" s="9">
        <f t="shared" si="2"/>
        <v>43631</v>
      </c>
      <c r="C14" s="10" t="s">
        <v>55</v>
      </c>
      <c r="D14" s="10" t="s">
        <v>42</v>
      </c>
      <c r="E14" s="11" t="s">
        <v>49</v>
      </c>
      <c r="F14" s="7" t="s">
        <v>29</v>
      </c>
      <c r="G14" s="11" t="s">
        <v>49</v>
      </c>
      <c r="H14" s="11" t="s">
        <v>32</v>
      </c>
      <c r="I14" s="11" t="s">
        <v>33</v>
      </c>
      <c r="J14" s="11" t="s">
        <v>31</v>
      </c>
      <c r="K14" s="11" t="s">
        <v>30</v>
      </c>
      <c r="L14" s="12">
        <v>50.0</v>
      </c>
      <c r="M14" s="12">
        <v>50.0</v>
      </c>
      <c r="N14" s="11"/>
      <c r="O14" s="11"/>
      <c r="P14" s="11"/>
      <c r="Q14" s="11"/>
      <c r="R14" s="11"/>
      <c r="S14" s="12">
        <v>50.0</v>
      </c>
    </row>
    <row r="15" ht="15.75" customHeight="1">
      <c r="A15" s="9">
        <f t="shared" si="1"/>
        <v>43266</v>
      </c>
      <c r="B15" s="9">
        <f t="shared" si="2"/>
        <v>43631</v>
      </c>
      <c r="C15" s="10" t="s">
        <v>55</v>
      </c>
      <c r="D15" s="10" t="s">
        <v>42</v>
      </c>
      <c r="E15" s="11" t="s">
        <v>51</v>
      </c>
      <c r="F15" s="7" t="s">
        <v>29</v>
      </c>
      <c r="G15" s="11" t="s">
        <v>25</v>
      </c>
      <c r="H15" s="11" t="s">
        <v>32</v>
      </c>
      <c r="I15" s="11" t="s">
        <v>33</v>
      </c>
      <c r="J15" s="11" t="s">
        <v>28</v>
      </c>
      <c r="K15" s="11" t="s">
        <v>30</v>
      </c>
      <c r="L15" s="12">
        <v>135.0</v>
      </c>
      <c r="M15" s="12">
        <v>45.0</v>
      </c>
      <c r="N15" s="11"/>
      <c r="O15" s="11"/>
      <c r="P15" s="11"/>
      <c r="Q15" s="11"/>
      <c r="R15" s="11"/>
      <c r="S15" s="12">
        <v>45.0</v>
      </c>
    </row>
    <row r="16" ht="15.75" customHeight="1"/>
    <row r="17" ht="15.75" customHeight="1"/>
    <row r="18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8.14"/>
    <col customWidth="1" min="3" max="3" width="13.57"/>
    <col customWidth="1" min="4" max="4" width="16.29"/>
    <col customWidth="1" min="5" max="5" width="17.43"/>
    <col customWidth="1" min="6" max="6" width="5.29"/>
    <col customWidth="1" min="7" max="7" width="11.14"/>
    <col customWidth="1" min="8" max="8" width="12.14"/>
    <col customWidth="1" min="9" max="9" width="11.43"/>
    <col customWidth="1" min="10" max="10" width="11.71"/>
    <col customWidth="1" min="11" max="11" width="15.57"/>
    <col customWidth="1" min="12" max="12" width="5.0"/>
    <col customWidth="1" min="13" max="13" width="5.29"/>
    <col customWidth="1" min="14" max="14" width="3.86"/>
    <col customWidth="1" min="15" max="15" width="5.57"/>
    <col customWidth="1" min="16" max="16" width="10.71"/>
    <col customWidth="1" min="17" max="17" width="5.0"/>
    <col customWidth="1" min="18" max="18" width="12.0"/>
    <col customWidth="1" min="19" max="19" width="9.43"/>
    <col customWidth="1" min="20" max="20" width="4.43"/>
    <col customWidth="1" min="21" max="21" width="12.29"/>
    <col customWidth="1" min="22" max="22" width="13.0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2" t="s">
        <v>20</v>
      </c>
      <c r="V1" s="2" t="s">
        <v>21</v>
      </c>
      <c r="W1" s="4"/>
      <c r="X1" s="4"/>
      <c r="Y1" s="4"/>
      <c r="Z1" s="4"/>
      <c r="AA1" s="4"/>
      <c r="AB1" s="4"/>
    </row>
    <row r="2" ht="15.75" customHeight="1">
      <c r="A2" s="6">
        <f t="shared" ref="A2:A9" si="1">TODAY()</f>
        <v>43266</v>
      </c>
      <c r="B2" s="6">
        <f t="shared" ref="B2:B9" si="2">A2 + 365</f>
        <v>43631</v>
      </c>
      <c r="E2" t="s">
        <v>22</v>
      </c>
      <c r="F2" s="7" t="s">
        <v>23</v>
      </c>
      <c r="G2" t="s">
        <v>25</v>
      </c>
      <c r="H2" t="s">
        <v>26</v>
      </c>
      <c r="I2" s="7" t="s">
        <v>27</v>
      </c>
      <c r="J2" s="7" t="s">
        <v>28</v>
      </c>
      <c r="K2" s="7" t="s">
        <v>30</v>
      </c>
      <c r="L2" s="7">
        <v>150.0</v>
      </c>
      <c r="M2" s="7">
        <v>75.0</v>
      </c>
      <c r="S2" s="7">
        <v>150.0</v>
      </c>
    </row>
    <row r="3" ht="15.75" customHeight="1">
      <c r="A3" s="6">
        <f t="shared" si="1"/>
        <v>43266</v>
      </c>
      <c r="B3" s="6">
        <f t="shared" si="2"/>
        <v>43631</v>
      </c>
      <c r="E3" t="s">
        <v>34</v>
      </c>
      <c r="F3" s="7" t="s">
        <v>23</v>
      </c>
      <c r="G3" t="s">
        <v>35</v>
      </c>
      <c r="H3" t="s">
        <v>26</v>
      </c>
      <c r="I3" s="7" t="s">
        <v>27</v>
      </c>
      <c r="J3" s="7" t="s">
        <v>28</v>
      </c>
      <c r="K3" t="s">
        <v>36</v>
      </c>
      <c r="P3" s="7">
        <v>250.0</v>
      </c>
    </row>
    <row r="4" ht="15.75" customHeight="1">
      <c r="A4" s="6">
        <f t="shared" si="1"/>
        <v>43266</v>
      </c>
      <c r="B4" s="6">
        <f t="shared" si="2"/>
        <v>43631</v>
      </c>
      <c r="E4" t="s">
        <v>39</v>
      </c>
      <c r="F4" s="7" t="s">
        <v>23</v>
      </c>
      <c r="G4" t="s">
        <v>40</v>
      </c>
      <c r="H4" t="s">
        <v>26</v>
      </c>
      <c r="I4" s="7" t="s">
        <v>27</v>
      </c>
      <c r="J4" s="7" t="s">
        <v>28</v>
      </c>
      <c r="K4" s="7" t="s">
        <v>36</v>
      </c>
      <c r="L4" s="7"/>
      <c r="P4" s="7">
        <v>250.0</v>
      </c>
      <c r="S4" s="7"/>
    </row>
    <row r="5" ht="15.75" customHeight="1">
      <c r="A5" s="6">
        <f t="shared" si="1"/>
        <v>43266</v>
      </c>
      <c r="B5" s="6">
        <f t="shared" si="2"/>
        <v>43631</v>
      </c>
      <c r="C5" s="7"/>
      <c r="D5" s="7"/>
      <c r="E5" s="7" t="s">
        <v>45</v>
      </c>
      <c r="F5" s="7" t="s">
        <v>23</v>
      </c>
      <c r="G5" s="7" t="s">
        <v>46</v>
      </c>
      <c r="H5" t="s">
        <v>26</v>
      </c>
      <c r="I5" s="7" t="s">
        <v>27</v>
      </c>
      <c r="J5" t="s">
        <v>47</v>
      </c>
      <c r="K5" s="7" t="s">
        <v>48</v>
      </c>
      <c r="L5" s="7">
        <v>166.0</v>
      </c>
      <c r="S5" s="7">
        <v>166.0</v>
      </c>
    </row>
    <row r="6" ht="15.75" customHeight="1">
      <c r="A6" s="6">
        <f t="shared" si="1"/>
        <v>43266</v>
      </c>
      <c r="B6" s="6">
        <f t="shared" si="2"/>
        <v>43631</v>
      </c>
      <c r="E6" t="s">
        <v>22</v>
      </c>
      <c r="F6" s="7" t="s">
        <v>23</v>
      </c>
      <c r="G6" t="s">
        <v>25</v>
      </c>
      <c r="H6" t="s">
        <v>26</v>
      </c>
      <c r="I6" t="s">
        <v>50</v>
      </c>
      <c r="J6" s="7" t="s">
        <v>28</v>
      </c>
      <c r="K6" s="7" t="s">
        <v>30</v>
      </c>
      <c r="L6" s="7">
        <v>150.0</v>
      </c>
      <c r="M6" s="7">
        <v>75.0</v>
      </c>
      <c r="S6" s="7">
        <v>150.0</v>
      </c>
    </row>
    <row r="7" ht="15.75" customHeight="1">
      <c r="A7" s="6">
        <f t="shared" si="1"/>
        <v>43266</v>
      </c>
      <c r="B7" s="6">
        <f t="shared" si="2"/>
        <v>43631</v>
      </c>
      <c r="E7" t="s">
        <v>34</v>
      </c>
      <c r="F7" s="7" t="s">
        <v>23</v>
      </c>
      <c r="G7" t="s">
        <v>35</v>
      </c>
      <c r="H7" t="s">
        <v>26</v>
      </c>
      <c r="I7" t="s">
        <v>50</v>
      </c>
      <c r="J7" s="7" t="s">
        <v>28</v>
      </c>
      <c r="K7" t="s">
        <v>36</v>
      </c>
      <c r="P7" s="7">
        <v>250.0</v>
      </c>
    </row>
    <row r="8" ht="15.75" customHeight="1">
      <c r="A8" s="6">
        <f t="shared" si="1"/>
        <v>43266</v>
      </c>
      <c r="B8" s="6">
        <f t="shared" si="2"/>
        <v>43631</v>
      </c>
      <c r="E8" t="s">
        <v>39</v>
      </c>
      <c r="F8" s="7" t="s">
        <v>23</v>
      </c>
      <c r="G8" t="s">
        <v>40</v>
      </c>
      <c r="H8" t="s">
        <v>26</v>
      </c>
      <c r="I8" t="s">
        <v>50</v>
      </c>
      <c r="J8" s="7" t="s">
        <v>28</v>
      </c>
      <c r="K8" s="7" t="s">
        <v>36</v>
      </c>
      <c r="L8" s="7"/>
      <c r="P8" s="7">
        <v>250.0</v>
      </c>
      <c r="S8" s="7"/>
    </row>
    <row r="9" ht="15.75" customHeight="1">
      <c r="A9" s="6">
        <f t="shared" si="1"/>
        <v>43266</v>
      </c>
      <c r="B9" s="6">
        <f t="shared" si="2"/>
        <v>43631</v>
      </c>
      <c r="C9" s="7"/>
      <c r="D9" s="7"/>
      <c r="E9" s="7" t="s">
        <v>45</v>
      </c>
      <c r="F9" s="7" t="s">
        <v>23</v>
      </c>
      <c r="G9" s="7" t="s">
        <v>46</v>
      </c>
      <c r="H9" t="s">
        <v>26</v>
      </c>
      <c r="I9" t="s">
        <v>50</v>
      </c>
      <c r="J9" t="s">
        <v>47</v>
      </c>
      <c r="K9" s="7" t="s">
        <v>48</v>
      </c>
      <c r="L9" s="7">
        <v>166.0</v>
      </c>
      <c r="S9" s="7">
        <v>166.0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8.14"/>
    <col customWidth="1" min="3" max="3" width="13.57"/>
    <col customWidth="1" min="4" max="4" width="16.29"/>
    <col customWidth="1" min="5" max="5" width="17.43"/>
    <col customWidth="1" min="6" max="6" width="5.29"/>
    <col customWidth="1" min="7" max="7" width="11.14"/>
    <col customWidth="1" min="8" max="8" width="12.14"/>
    <col customWidth="1" min="9" max="9" width="11.43"/>
    <col customWidth="1" min="10" max="10" width="11.71"/>
    <col customWidth="1" min="11" max="11" width="15.57"/>
    <col customWidth="1" min="12" max="13" width="5.86"/>
    <col customWidth="1" min="14" max="14" width="3.86"/>
    <col customWidth="1" min="15" max="15" width="5.57"/>
    <col customWidth="1" min="16" max="16" width="10.71"/>
    <col customWidth="1" min="17" max="17" width="5.0"/>
    <col customWidth="1" min="18" max="18" width="12.0"/>
    <col customWidth="1" min="19" max="19" width="9.43"/>
    <col customWidth="1" min="20" max="20" width="4.43"/>
    <col customWidth="1" min="21" max="21" width="12.29"/>
    <col customWidth="1" min="22" max="22" width="13.0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2" t="s">
        <v>20</v>
      </c>
      <c r="V1" s="2" t="s">
        <v>21</v>
      </c>
      <c r="W1" s="4"/>
      <c r="X1" s="4"/>
      <c r="Y1" s="4"/>
      <c r="Z1" s="4"/>
      <c r="AA1" s="4"/>
      <c r="AB1" s="4"/>
    </row>
    <row r="2" ht="15.75" customHeight="1">
      <c r="A2" s="6">
        <f t="shared" ref="A2:A9" si="1">TODAY()</f>
        <v>43266</v>
      </c>
      <c r="B2" s="6">
        <f t="shared" ref="B2:B9" si="2">A2 + 365</f>
        <v>43631</v>
      </c>
      <c r="E2" t="s">
        <v>22</v>
      </c>
      <c r="F2" s="7" t="s">
        <v>23</v>
      </c>
      <c r="G2" t="s">
        <v>25</v>
      </c>
      <c r="H2" t="s">
        <v>26</v>
      </c>
      <c r="I2" s="7" t="s">
        <v>27</v>
      </c>
      <c r="J2" s="7" t="s">
        <v>31</v>
      </c>
      <c r="K2" s="7" t="s">
        <v>30</v>
      </c>
      <c r="L2" s="8">
        <v>18.75</v>
      </c>
      <c r="M2" s="8">
        <v>9.375</v>
      </c>
      <c r="N2">
        <v>0.0</v>
      </c>
      <c r="O2">
        <v>0.0</v>
      </c>
      <c r="P2">
        <v>0.0</v>
      </c>
      <c r="Q2">
        <v>0.0</v>
      </c>
      <c r="R2">
        <v>0.0</v>
      </c>
      <c r="S2" s="8">
        <v>18.75</v>
      </c>
      <c r="T2">
        <v>0.0</v>
      </c>
    </row>
    <row r="3" ht="15.75" customHeight="1">
      <c r="A3" s="6">
        <f t="shared" si="1"/>
        <v>43266</v>
      </c>
      <c r="B3" s="6">
        <f t="shared" si="2"/>
        <v>43631</v>
      </c>
      <c r="E3" t="s">
        <v>34</v>
      </c>
      <c r="F3" s="7" t="s">
        <v>23</v>
      </c>
      <c r="G3" t="s">
        <v>35</v>
      </c>
      <c r="H3" t="s">
        <v>26</v>
      </c>
      <c r="I3" s="7" t="s">
        <v>27</v>
      </c>
      <c r="J3" s="7" t="s">
        <v>31</v>
      </c>
      <c r="K3" t="s">
        <v>36</v>
      </c>
      <c r="L3">
        <v>0.0</v>
      </c>
      <c r="M3">
        <v>0.0</v>
      </c>
      <c r="N3">
        <v>0.0</v>
      </c>
      <c r="O3">
        <v>0.0</v>
      </c>
      <c r="P3" s="8">
        <v>31.25</v>
      </c>
      <c r="Q3">
        <v>0.0</v>
      </c>
      <c r="R3">
        <v>0.0</v>
      </c>
      <c r="S3">
        <v>0.0</v>
      </c>
      <c r="T3">
        <v>0.0</v>
      </c>
    </row>
    <row r="4" ht="15.75" customHeight="1">
      <c r="A4" s="6">
        <f t="shared" si="1"/>
        <v>43266</v>
      </c>
      <c r="B4" s="6">
        <f t="shared" si="2"/>
        <v>43631</v>
      </c>
      <c r="E4" t="s">
        <v>39</v>
      </c>
      <c r="F4" s="7" t="s">
        <v>23</v>
      </c>
      <c r="G4" t="s">
        <v>40</v>
      </c>
      <c r="H4" t="s">
        <v>26</v>
      </c>
      <c r="I4" s="7" t="s">
        <v>27</v>
      </c>
      <c r="J4" s="7" t="s">
        <v>31</v>
      </c>
      <c r="K4" s="7" t="s">
        <v>36</v>
      </c>
      <c r="L4" s="8">
        <v>0.0</v>
      </c>
      <c r="M4">
        <v>0.0</v>
      </c>
      <c r="N4">
        <v>0.0</v>
      </c>
      <c r="O4">
        <v>0.0</v>
      </c>
      <c r="P4" s="8">
        <v>31.25</v>
      </c>
      <c r="Q4">
        <v>0.0</v>
      </c>
      <c r="R4">
        <v>0.0</v>
      </c>
      <c r="S4" s="8">
        <v>0.0</v>
      </c>
      <c r="T4">
        <v>0.0</v>
      </c>
    </row>
    <row r="5" ht="15.75" customHeight="1">
      <c r="A5" s="6">
        <f t="shared" si="1"/>
        <v>43266</v>
      </c>
      <c r="B5" s="6">
        <f t="shared" si="2"/>
        <v>43631</v>
      </c>
      <c r="C5" s="7"/>
      <c r="D5" s="7"/>
      <c r="E5" s="7" t="s">
        <v>45</v>
      </c>
      <c r="F5" s="7" t="s">
        <v>23</v>
      </c>
      <c r="G5" s="7" t="s">
        <v>46</v>
      </c>
      <c r="H5" t="s">
        <v>26</v>
      </c>
      <c r="I5" s="7" t="s">
        <v>27</v>
      </c>
      <c r="J5" s="7" t="s">
        <v>31</v>
      </c>
      <c r="K5" s="7" t="s">
        <v>48</v>
      </c>
      <c r="L5" s="8">
        <v>20.75</v>
      </c>
      <c r="M5">
        <v>0.0</v>
      </c>
      <c r="N5">
        <v>0.0</v>
      </c>
      <c r="O5">
        <v>0.0</v>
      </c>
      <c r="P5">
        <v>0.0</v>
      </c>
      <c r="Q5">
        <v>0.0</v>
      </c>
      <c r="R5">
        <v>0.0</v>
      </c>
      <c r="S5" s="8">
        <v>20.75</v>
      </c>
      <c r="T5">
        <v>0.0</v>
      </c>
    </row>
    <row r="6" ht="15.75" customHeight="1">
      <c r="A6" s="6">
        <f t="shared" si="1"/>
        <v>43266</v>
      </c>
      <c r="B6" s="6">
        <f t="shared" si="2"/>
        <v>43631</v>
      </c>
      <c r="E6" t="s">
        <v>22</v>
      </c>
      <c r="F6" s="7" t="s">
        <v>23</v>
      </c>
      <c r="G6" t="s">
        <v>25</v>
      </c>
      <c r="H6" t="s">
        <v>26</v>
      </c>
      <c r="I6" t="s">
        <v>50</v>
      </c>
      <c r="J6" s="7" t="s">
        <v>31</v>
      </c>
      <c r="K6" s="7" t="s">
        <v>30</v>
      </c>
      <c r="L6" s="8">
        <v>18.75</v>
      </c>
      <c r="M6" s="8">
        <v>9.375</v>
      </c>
      <c r="N6">
        <v>0.0</v>
      </c>
      <c r="O6">
        <v>0.0</v>
      </c>
      <c r="P6">
        <v>0.0</v>
      </c>
      <c r="Q6">
        <v>0.0</v>
      </c>
      <c r="R6">
        <v>0.0</v>
      </c>
      <c r="S6" s="8">
        <v>18.75</v>
      </c>
      <c r="T6">
        <v>0.0</v>
      </c>
    </row>
    <row r="7" ht="15.75" customHeight="1">
      <c r="A7" s="6">
        <f t="shared" si="1"/>
        <v>43266</v>
      </c>
      <c r="B7" s="6">
        <f t="shared" si="2"/>
        <v>43631</v>
      </c>
      <c r="E7" t="s">
        <v>34</v>
      </c>
      <c r="F7" s="7" t="s">
        <v>23</v>
      </c>
      <c r="G7" t="s">
        <v>35</v>
      </c>
      <c r="H7" t="s">
        <v>26</v>
      </c>
      <c r="I7" t="s">
        <v>50</v>
      </c>
      <c r="J7" s="7" t="s">
        <v>31</v>
      </c>
      <c r="K7" t="s">
        <v>36</v>
      </c>
      <c r="L7">
        <v>0.0</v>
      </c>
      <c r="M7">
        <v>0.0</v>
      </c>
      <c r="N7">
        <v>0.0</v>
      </c>
      <c r="O7">
        <v>0.0</v>
      </c>
      <c r="P7" s="8">
        <v>31.25</v>
      </c>
      <c r="Q7">
        <v>0.0</v>
      </c>
      <c r="R7">
        <v>0.0</v>
      </c>
      <c r="S7">
        <v>0.0</v>
      </c>
      <c r="T7">
        <v>0.0</v>
      </c>
    </row>
    <row r="8" ht="15.75" customHeight="1">
      <c r="A8" s="6">
        <f t="shared" si="1"/>
        <v>43266</v>
      </c>
      <c r="B8" s="6">
        <f t="shared" si="2"/>
        <v>43631</v>
      </c>
      <c r="E8" t="s">
        <v>39</v>
      </c>
      <c r="F8" s="7" t="s">
        <v>23</v>
      </c>
      <c r="G8" t="s">
        <v>40</v>
      </c>
      <c r="H8" t="s">
        <v>26</v>
      </c>
      <c r="I8" t="s">
        <v>50</v>
      </c>
      <c r="J8" s="7" t="s">
        <v>31</v>
      </c>
      <c r="K8" s="7" t="s">
        <v>36</v>
      </c>
      <c r="L8" s="8">
        <v>0.0</v>
      </c>
      <c r="M8">
        <v>0.0</v>
      </c>
      <c r="N8">
        <v>0.0</v>
      </c>
      <c r="O8">
        <v>0.0</v>
      </c>
      <c r="P8" s="8">
        <v>31.25</v>
      </c>
      <c r="Q8">
        <v>0.0</v>
      </c>
      <c r="R8">
        <v>0.0</v>
      </c>
      <c r="S8" s="8">
        <v>0.0</v>
      </c>
      <c r="T8">
        <v>0.0</v>
      </c>
    </row>
    <row r="9" ht="15.75" customHeight="1">
      <c r="A9" s="6">
        <f t="shared" si="1"/>
        <v>43266</v>
      </c>
      <c r="B9" s="6">
        <f t="shared" si="2"/>
        <v>43631</v>
      </c>
      <c r="C9" s="7"/>
      <c r="D9" s="7"/>
      <c r="E9" s="7" t="s">
        <v>45</v>
      </c>
      <c r="F9" s="7" t="s">
        <v>23</v>
      </c>
      <c r="G9" s="7" t="s">
        <v>46</v>
      </c>
      <c r="H9" t="s">
        <v>26</v>
      </c>
      <c r="I9" t="s">
        <v>50</v>
      </c>
      <c r="J9" s="7" t="s">
        <v>31</v>
      </c>
      <c r="K9" s="7" t="s">
        <v>48</v>
      </c>
      <c r="L9" s="8">
        <v>20.75</v>
      </c>
      <c r="M9">
        <v>0.0</v>
      </c>
      <c r="N9">
        <v>0.0</v>
      </c>
      <c r="O9">
        <v>0.0</v>
      </c>
      <c r="P9">
        <v>0.0</v>
      </c>
      <c r="Q9">
        <v>0.0</v>
      </c>
      <c r="R9">
        <v>0.0</v>
      </c>
      <c r="S9" s="8">
        <v>20.75</v>
      </c>
      <c r="T9">
        <v>0.0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8.14"/>
    <col customWidth="1" min="3" max="3" width="13.57"/>
    <col customWidth="1" min="4" max="4" width="16.29"/>
    <col customWidth="1" min="5" max="5" width="17.43"/>
    <col customWidth="1" min="6" max="6" width="5.29"/>
    <col customWidth="1" min="7" max="7" width="11.14"/>
    <col customWidth="1" min="8" max="8" width="12.14"/>
    <col customWidth="1" min="9" max="9" width="11.43"/>
    <col customWidth="1" min="10" max="10" width="11.71"/>
    <col customWidth="1" min="11" max="11" width="15.57"/>
    <col customWidth="1" min="12" max="13" width="5.86"/>
    <col customWidth="1" min="14" max="14" width="3.86"/>
    <col customWidth="1" min="15" max="15" width="5.57"/>
    <col customWidth="1" min="16" max="16" width="10.71"/>
    <col customWidth="1" min="17" max="17" width="5.0"/>
    <col customWidth="1" min="18" max="18" width="12.0"/>
    <col customWidth="1" min="19" max="19" width="9.43"/>
    <col customWidth="1" min="20" max="20" width="4.43"/>
    <col customWidth="1" min="21" max="21" width="12.29"/>
    <col customWidth="1" min="22" max="22" width="13.0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2" t="s">
        <v>20</v>
      </c>
      <c r="V1" s="2" t="s">
        <v>21</v>
      </c>
      <c r="W1" s="4"/>
      <c r="X1" s="4"/>
      <c r="Y1" s="4"/>
      <c r="Z1" s="4"/>
      <c r="AA1" s="4"/>
      <c r="AB1" s="4"/>
    </row>
    <row r="2" ht="15.75" customHeight="1">
      <c r="A2" s="6">
        <f t="shared" ref="A2:A9" si="1">TODAY()</f>
        <v>43266</v>
      </c>
      <c r="B2" s="6">
        <f t="shared" ref="B2:B9" si="2">A2 + 365</f>
        <v>43631</v>
      </c>
      <c r="E2" t="s">
        <v>22</v>
      </c>
      <c r="F2" s="7" t="s">
        <v>23</v>
      </c>
      <c r="G2" t="s">
        <v>25</v>
      </c>
      <c r="H2" t="s">
        <v>26</v>
      </c>
      <c r="I2" s="7" t="s">
        <v>27</v>
      </c>
      <c r="J2" s="7" t="s">
        <v>31</v>
      </c>
      <c r="K2" s="7" t="s">
        <v>30</v>
      </c>
      <c r="L2" s="8">
        <v>18.75</v>
      </c>
      <c r="M2" s="8">
        <v>9.375</v>
      </c>
      <c r="N2">
        <v>0.0</v>
      </c>
      <c r="O2">
        <v>0.0</v>
      </c>
      <c r="P2">
        <v>0.0</v>
      </c>
      <c r="Q2">
        <v>0.0</v>
      </c>
      <c r="R2">
        <v>0.0</v>
      </c>
      <c r="S2" s="8">
        <v>18.75</v>
      </c>
      <c r="T2">
        <v>0.0</v>
      </c>
    </row>
    <row r="3" ht="15.75" customHeight="1">
      <c r="A3" s="6">
        <f t="shared" si="1"/>
        <v>43266</v>
      </c>
      <c r="B3" s="6">
        <f t="shared" si="2"/>
        <v>43631</v>
      </c>
      <c r="E3" t="s">
        <v>34</v>
      </c>
      <c r="F3" s="7" t="s">
        <v>23</v>
      </c>
      <c r="G3" t="s">
        <v>35</v>
      </c>
      <c r="H3" t="s">
        <v>26</v>
      </c>
      <c r="I3" s="7" t="s">
        <v>27</v>
      </c>
      <c r="J3" s="7" t="s">
        <v>31</v>
      </c>
      <c r="K3" t="s">
        <v>36</v>
      </c>
      <c r="L3">
        <v>0.0</v>
      </c>
      <c r="M3">
        <v>0.0</v>
      </c>
      <c r="N3">
        <v>0.0</v>
      </c>
      <c r="O3">
        <v>0.0</v>
      </c>
      <c r="P3" s="8">
        <v>31.25</v>
      </c>
      <c r="Q3">
        <v>0.0</v>
      </c>
      <c r="R3">
        <v>0.0</v>
      </c>
      <c r="S3">
        <v>0.0</v>
      </c>
      <c r="T3">
        <v>0.0</v>
      </c>
    </row>
    <row r="4" ht="15.75" customHeight="1">
      <c r="A4" s="6">
        <f t="shared" si="1"/>
        <v>43266</v>
      </c>
      <c r="B4" s="6">
        <f t="shared" si="2"/>
        <v>43631</v>
      </c>
      <c r="E4" t="s">
        <v>39</v>
      </c>
      <c r="F4" s="7" t="s">
        <v>23</v>
      </c>
      <c r="G4" t="s">
        <v>40</v>
      </c>
      <c r="H4" t="s">
        <v>26</v>
      </c>
      <c r="I4" s="7" t="s">
        <v>27</v>
      </c>
      <c r="J4" s="7" t="s">
        <v>31</v>
      </c>
      <c r="K4" s="7" t="s">
        <v>36</v>
      </c>
      <c r="L4" s="8">
        <v>0.0</v>
      </c>
      <c r="M4">
        <v>0.0</v>
      </c>
      <c r="N4">
        <v>0.0</v>
      </c>
      <c r="O4">
        <v>0.0</v>
      </c>
      <c r="P4" s="8">
        <v>31.25</v>
      </c>
      <c r="Q4">
        <v>0.0</v>
      </c>
      <c r="R4">
        <v>0.0</v>
      </c>
      <c r="S4" s="8">
        <v>0.0</v>
      </c>
      <c r="T4">
        <v>0.0</v>
      </c>
    </row>
    <row r="5" ht="15.75" customHeight="1">
      <c r="A5" s="6">
        <f t="shared" si="1"/>
        <v>43266</v>
      </c>
      <c r="B5" s="6">
        <f t="shared" si="2"/>
        <v>43631</v>
      </c>
      <c r="C5" s="7"/>
      <c r="D5" s="7"/>
      <c r="E5" s="7" t="s">
        <v>45</v>
      </c>
      <c r="F5" s="7" t="s">
        <v>23</v>
      </c>
      <c r="G5" s="7" t="s">
        <v>46</v>
      </c>
      <c r="H5" t="s">
        <v>26</v>
      </c>
      <c r="I5" s="7" t="s">
        <v>27</v>
      </c>
      <c r="J5" s="7" t="s">
        <v>31</v>
      </c>
      <c r="K5" s="7" t="s">
        <v>48</v>
      </c>
      <c r="L5" s="8">
        <v>20.75</v>
      </c>
      <c r="M5">
        <v>0.0</v>
      </c>
      <c r="N5">
        <v>0.0</v>
      </c>
      <c r="O5">
        <v>0.0</v>
      </c>
      <c r="P5">
        <v>0.0</v>
      </c>
      <c r="Q5">
        <v>0.0</v>
      </c>
      <c r="R5">
        <v>0.0</v>
      </c>
      <c r="S5" s="8">
        <v>20.75</v>
      </c>
      <c r="T5">
        <v>0.0</v>
      </c>
    </row>
    <row r="6" ht="15.75" customHeight="1">
      <c r="A6" s="6">
        <f t="shared" si="1"/>
        <v>43266</v>
      </c>
      <c r="B6" s="6">
        <f t="shared" si="2"/>
        <v>43631</v>
      </c>
      <c r="E6" t="s">
        <v>22</v>
      </c>
      <c r="F6" s="7" t="s">
        <v>23</v>
      </c>
      <c r="G6" t="s">
        <v>25</v>
      </c>
      <c r="H6" t="s">
        <v>26</v>
      </c>
      <c r="I6" t="s">
        <v>50</v>
      </c>
      <c r="J6" s="7" t="s">
        <v>31</v>
      </c>
      <c r="K6" s="7" t="s">
        <v>30</v>
      </c>
      <c r="L6" s="8">
        <v>18.75</v>
      </c>
      <c r="M6" s="8">
        <v>9.375</v>
      </c>
      <c r="N6">
        <v>0.0</v>
      </c>
      <c r="O6">
        <v>0.0</v>
      </c>
      <c r="P6">
        <v>0.0</v>
      </c>
      <c r="Q6">
        <v>0.0</v>
      </c>
      <c r="R6">
        <v>0.0</v>
      </c>
      <c r="S6" s="8">
        <v>18.75</v>
      </c>
      <c r="T6">
        <v>0.0</v>
      </c>
    </row>
    <row r="7" ht="15.75" customHeight="1">
      <c r="A7" s="6">
        <f t="shared" si="1"/>
        <v>43266</v>
      </c>
      <c r="B7" s="6">
        <f t="shared" si="2"/>
        <v>43631</v>
      </c>
      <c r="E7" t="s">
        <v>34</v>
      </c>
      <c r="F7" s="7" t="s">
        <v>23</v>
      </c>
      <c r="G7" t="s">
        <v>35</v>
      </c>
      <c r="H7" t="s">
        <v>26</v>
      </c>
      <c r="I7" t="s">
        <v>50</v>
      </c>
      <c r="J7" s="7" t="s">
        <v>31</v>
      </c>
      <c r="K7" t="s">
        <v>36</v>
      </c>
      <c r="L7">
        <v>0.0</v>
      </c>
      <c r="M7">
        <v>0.0</v>
      </c>
      <c r="N7">
        <v>0.0</v>
      </c>
      <c r="O7">
        <v>0.0</v>
      </c>
      <c r="P7" s="8">
        <v>31.25</v>
      </c>
      <c r="Q7">
        <v>0.0</v>
      </c>
      <c r="R7">
        <v>0.0</v>
      </c>
      <c r="S7">
        <v>0.0</v>
      </c>
      <c r="T7">
        <v>0.0</v>
      </c>
    </row>
    <row r="8" ht="15.75" customHeight="1">
      <c r="A8" s="6">
        <f t="shared" si="1"/>
        <v>43266</v>
      </c>
      <c r="B8" s="6">
        <f t="shared" si="2"/>
        <v>43631</v>
      </c>
      <c r="E8" t="s">
        <v>39</v>
      </c>
      <c r="F8" s="7" t="s">
        <v>23</v>
      </c>
      <c r="G8" t="s">
        <v>40</v>
      </c>
      <c r="H8" t="s">
        <v>26</v>
      </c>
      <c r="I8" t="s">
        <v>50</v>
      </c>
      <c r="J8" s="7" t="s">
        <v>31</v>
      </c>
      <c r="K8" s="7" t="s">
        <v>36</v>
      </c>
      <c r="L8" s="8">
        <v>0.0</v>
      </c>
      <c r="M8">
        <v>0.0</v>
      </c>
      <c r="N8">
        <v>0.0</v>
      </c>
      <c r="O8">
        <v>0.0</v>
      </c>
      <c r="P8" s="8">
        <v>31.25</v>
      </c>
      <c r="Q8">
        <v>0.0</v>
      </c>
      <c r="R8">
        <v>0.0</v>
      </c>
      <c r="S8" s="8">
        <v>0.0</v>
      </c>
      <c r="T8">
        <v>0.0</v>
      </c>
    </row>
    <row r="9" ht="15.75" customHeight="1">
      <c r="A9" s="6">
        <f t="shared" si="1"/>
        <v>43266</v>
      </c>
      <c r="B9" s="6">
        <f t="shared" si="2"/>
        <v>43631</v>
      </c>
      <c r="C9" s="7"/>
      <c r="D9" s="7"/>
      <c r="E9" s="7" t="s">
        <v>45</v>
      </c>
      <c r="F9" s="7" t="s">
        <v>23</v>
      </c>
      <c r="G9" s="7" t="s">
        <v>46</v>
      </c>
      <c r="H9" t="s">
        <v>26</v>
      </c>
      <c r="I9" t="s">
        <v>50</v>
      </c>
      <c r="J9" s="7" t="s">
        <v>31</v>
      </c>
      <c r="K9" s="7" t="s">
        <v>48</v>
      </c>
      <c r="L9" s="8">
        <v>20.75</v>
      </c>
      <c r="M9">
        <v>0.0</v>
      </c>
      <c r="N9">
        <v>0.0</v>
      </c>
      <c r="O9">
        <v>0.0</v>
      </c>
      <c r="P9">
        <v>0.0</v>
      </c>
      <c r="Q9">
        <v>0.0</v>
      </c>
      <c r="R9">
        <v>0.0</v>
      </c>
      <c r="S9" s="8">
        <v>20.75</v>
      </c>
      <c r="T9">
        <v>0.0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