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any OKRs" sheetId="1" state="visible" r:id="rId2"/>
    <sheet name="Team #1 OKRs" sheetId="2" state="visible" r:id="rId3"/>
    <sheet name="Team #2 OKR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RC</author>
  </authors>
  <commentList>
    <comment ref="C3" authorId="0">
      <text>
        <r>
          <rPr>
            <sz val="9"/>
            <color rgb="FF000000"/>
            <rFont val="Calibri"/>
            <family val="0"/>
            <charset val="1"/>
          </rPr>
          <t xml:space="preserve">Describe how this KR is calculated.</t>
        </r>
      </text>
    </comment>
    <comment ref="D3" authorId="0">
      <text>
        <r>
          <rPr>
            <sz val="9"/>
            <color rgb="FF000000"/>
            <rFont val="Calibri"/>
            <family val="0"/>
            <charset val="1"/>
          </rPr>
          <t xml:space="preserve">What is the measurement cadence (daily, weekly, monthly…)?
</t>
        </r>
      </text>
    </comment>
    <comment ref="F2" authorId="0">
      <text>
        <r>
          <rPr>
            <sz val="11"/>
            <color rgb="FF000000"/>
            <rFont val="Calibri"/>
            <family val="0"/>
            <charset val="1"/>
          </rPr>
          <t xml:space="preserve">Enter here the initial date of your OKR cycle. It will be used to populate the Current Date menu on all tabs the left and also the Historical Data range that stores data from the Key Results.
</t>
        </r>
      </text>
    </comment>
    <comment ref="F3" authorId="0">
      <text>
        <r>
          <rPr>
            <sz val="11"/>
            <color rgb="FF000000"/>
            <rFont val="Calibri"/>
            <family val="0"/>
            <charset val="1"/>
          </rPr>
          <t xml:space="preserve">The Base Value is the value of the Key Result in the beginning of the OKR cycle.</t>
        </r>
      </text>
    </comment>
    <comment ref="G3" authorId="0">
      <text>
        <r>
          <rPr>
            <sz val="11"/>
            <color rgb="FF000000"/>
            <rFont val="Calibri"/>
            <family val="0"/>
            <charset val="1"/>
          </rPr>
          <t xml:space="preserve">The Target Value is the goal itself, it's the desired value for that Key Result at the end of the OKR cycle.</t>
        </r>
      </text>
    </comment>
    <comment ref="H2" authorId="0">
      <text>
        <r>
          <rPr>
            <sz val="11"/>
            <color rgb="FF000000"/>
            <rFont val="Calibri"/>
            <family val="0"/>
            <charset val="1"/>
          </rPr>
          <t xml:space="preserve">Select the Current Date from this menu and the Current Value of all KRs will be automatically updated based on the historical data entered on columns L-Y.</t>
        </r>
      </text>
    </comment>
    <comment ref="H3" authorId="0">
      <text>
        <r>
          <rPr>
            <sz val="11"/>
            <color rgb="FF000000"/>
            <rFont val="Calibri"/>
            <family val="0"/>
            <charset val="1"/>
          </rPr>
          <t xml:space="preserve">The Current Value is the value of the Key Result in the Current Date as defined in the drop-down menu above (cell H2).
Fill out the Key Results value by date on the columns on the right.
</t>
        </r>
      </text>
    </comment>
  </commentList>
</comments>
</file>

<file path=xl/comments2.xml><?xml version="1.0" encoding="utf-8"?>
<comments xmlns="http://schemas.openxmlformats.org/spreadsheetml/2006/main" xmlns:xdr="http://schemas.openxmlformats.org/drawingml/2006/spreadsheetDrawing">
  <authors>
    <author>RC</author>
  </authors>
  <commentList>
    <comment ref="F3" authorId="0">
      <text>
        <r>
          <rPr>
            <sz val="11"/>
            <color rgb="FF000000"/>
            <rFont val="Calibri"/>
            <family val="0"/>
            <charset val="1"/>
          </rPr>
          <t xml:space="preserve">The Base Value is the value of the Key Result in the beginning of the OKR cycle.</t>
        </r>
      </text>
    </comment>
    <comment ref="G3" authorId="0">
      <text>
        <r>
          <rPr>
            <sz val="11"/>
            <color rgb="FF000000"/>
            <rFont val="Calibri"/>
            <family val="0"/>
            <charset val="1"/>
          </rPr>
          <t xml:space="preserve">The Target Value is the goal itself, it's the desired value for that Key Result at the end of the OKR cycle.</t>
        </r>
      </text>
    </comment>
    <comment ref="H2" authorId="0">
      <text>
        <r>
          <rPr>
            <sz val="11"/>
            <color rgb="FF000000"/>
            <rFont val="Calibri"/>
            <family val="0"/>
            <charset val="1"/>
          </rPr>
          <t xml:space="preserve">Select the Current Date from this menu and the Current Value of all KRs will be automatically updated based on the historical data entered on columns L-Y.</t>
        </r>
      </text>
    </comment>
    <comment ref="H3" authorId="0">
      <text>
        <r>
          <rPr>
            <sz val="11"/>
            <color rgb="FF000000"/>
            <rFont val="Calibri"/>
            <family val="0"/>
            <charset val="1"/>
          </rPr>
          <t xml:space="preserve">The Current Value is the value of the Key Result in the Current Date as defined in the dropdown menu above (cell H2).</t>
        </r>
      </text>
    </comment>
  </commentList>
</comments>
</file>

<file path=xl/comments3.xml><?xml version="1.0" encoding="utf-8"?>
<comments xmlns="http://schemas.openxmlformats.org/spreadsheetml/2006/main" xmlns:xdr="http://schemas.openxmlformats.org/drawingml/2006/spreadsheetDrawing">
  <authors>
    <author>RC</author>
  </authors>
  <commentList>
    <comment ref="F3" authorId="0">
      <text>
        <r>
          <rPr>
            <sz val="11"/>
            <color rgb="FF000000"/>
            <rFont val="Calibri"/>
            <family val="0"/>
            <charset val="1"/>
          </rPr>
          <t xml:space="preserve">The Base Value is the value of the Key Result in the beginning of the OKR cycle.</t>
        </r>
      </text>
    </comment>
    <comment ref="G3" authorId="0">
      <text>
        <r>
          <rPr>
            <sz val="11"/>
            <color rgb="FF000000"/>
            <rFont val="Calibri"/>
            <family val="0"/>
            <charset val="1"/>
          </rPr>
          <t xml:space="preserve">The Target Value is the goal itself, it's the desired value for that Key Result at the end of the OKR cycle.</t>
        </r>
      </text>
    </comment>
    <comment ref="H2" authorId="0">
      <text>
        <r>
          <rPr>
            <sz val="11"/>
            <color rgb="FF000000"/>
            <rFont val="Calibri"/>
            <family val="0"/>
            <charset val="1"/>
          </rPr>
          <t xml:space="preserve">Select the Current Date from this menu and the Current Value of all KRs will be automatically updated based on the historical data entered on columns L-Y.</t>
        </r>
      </text>
    </comment>
    <comment ref="H3" authorId="0">
      <text>
        <r>
          <rPr>
            <sz val="11"/>
            <color rgb="FF000000"/>
            <rFont val="Calibri"/>
            <family val="0"/>
            <charset val="1"/>
          </rPr>
          <t xml:space="preserve">The Current Value is the value of the Key Result in the Current Date as defined in the dropdown menu above (cell H2).</t>
        </r>
      </text>
    </comment>
  </commentList>
</comments>
</file>

<file path=xl/sharedStrings.xml><?xml version="1.0" encoding="utf-8"?>
<sst xmlns="http://schemas.openxmlformats.org/spreadsheetml/2006/main" count="173" uniqueCount="25">
  <si>
    <t xml:space="preserve">Company OKRs</t>
  </si>
  <si>
    <t xml:space="preserve">Start Date</t>
  </si>
  <si>
    <t xml:space="preserve">Current Date</t>
  </si>
  <si>
    <t xml:space="preserve">Key Result Values per date</t>
  </si>
  <si>
    <t xml:space="preserve">Provided by Lean Performance (leanperformance.com)</t>
  </si>
  <si>
    <t xml:space="preserve">OKR Progress</t>
  </si>
  <si>
    <t xml:space="preserve">Objective 1</t>
  </si>
  <si>
    <t xml:space="preserve">How is it calculated?</t>
  </si>
  <si>
    <t xml:space="preserve">How often do we measure it?</t>
  </si>
  <si>
    <t xml:space="preserve">Comments</t>
  </si>
  <si>
    <t xml:space="preserve">Base Value</t>
  </si>
  <si>
    <t xml:space="preserve">Target Value</t>
  </si>
  <si>
    <t xml:space="preserve">Current Value</t>
  </si>
  <si>
    <t xml:space="preserve">Progress</t>
  </si>
  <si>
    <t xml:space="preserve">Key Result 1</t>
  </si>
  <si>
    <t xml:space="preserve">Key Result 2</t>
  </si>
  <si>
    <t xml:space="preserve">Key Result 3</t>
  </si>
  <si>
    <t xml:space="preserve">Key Result 4</t>
  </si>
  <si>
    <t xml:space="preserve">Key Result 5</t>
  </si>
  <si>
    <t xml:space="preserve">Objective 2</t>
  </si>
  <si>
    <t xml:space="preserve">Target</t>
  </si>
  <si>
    <t xml:space="preserve">Objective 3</t>
  </si>
  <si>
    <t xml:space="preserve">Objective 4</t>
  </si>
  <si>
    <t xml:space="preserve">Team #1 OKRs</t>
  </si>
  <si>
    <t xml:space="preserve">Team #2 OKRs</t>
  </si>
</sst>
</file>

<file path=xl/styles.xml><?xml version="1.0" encoding="utf-8"?>
<styleSheet xmlns="http://schemas.openxmlformats.org/spreadsheetml/2006/main">
  <numFmts count="8">
    <numFmt numFmtId="164" formatCode="General"/>
    <numFmt numFmtId="165" formatCode="dd\-mmm\-yy"/>
    <numFmt numFmtId="166" formatCode="[$-416]d\-mmm\-yy"/>
    <numFmt numFmtId="167" formatCode="dd\-mmm"/>
    <numFmt numFmtId="168" formatCode="0%"/>
    <numFmt numFmtId="169" formatCode="0"/>
    <numFmt numFmtId="170" formatCode="&quot;R$ &quot;#,##0.00"/>
    <numFmt numFmtId="171" formatCode="0.0"/>
  </numFmts>
  <fonts count="13">
    <font>
      <sz val="11"/>
      <color rgb="FF000000"/>
      <name val="Calibri"/>
      <family val="0"/>
      <charset val="1"/>
    </font>
    <font>
      <sz val="10"/>
      <name val="Arial"/>
      <family val="0"/>
    </font>
    <font>
      <sz val="10"/>
      <name val="Arial"/>
      <family val="0"/>
    </font>
    <font>
      <sz val="10"/>
      <name val="Arial"/>
      <family val="0"/>
    </font>
    <font>
      <sz val="11"/>
      <color rgb="FF000000"/>
      <name val="Arial"/>
      <family val="0"/>
      <charset val="1"/>
    </font>
    <font>
      <b val="true"/>
      <sz val="18"/>
      <color rgb="FF000000"/>
      <name val="Arial"/>
      <family val="0"/>
      <charset val="1"/>
    </font>
    <font>
      <i val="true"/>
      <sz val="11"/>
      <color rgb="FF000000"/>
      <name val="Arial"/>
      <family val="0"/>
      <charset val="1"/>
    </font>
    <font>
      <b val="true"/>
      <i val="true"/>
      <sz val="11"/>
      <color rgb="FF000000"/>
      <name val="Arial"/>
      <family val="0"/>
      <charset val="1"/>
    </font>
    <font>
      <b val="true"/>
      <sz val="11"/>
      <color rgb="FFFFFFFF"/>
      <name val="Arial"/>
      <family val="0"/>
      <charset val="1"/>
    </font>
    <font>
      <b val="true"/>
      <sz val="11"/>
      <color rgb="FF000000"/>
      <name val="Arial"/>
      <family val="0"/>
      <charset val="1"/>
    </font>
    <font>
      <sz val="11"/>
      <color rgb="FFFFFFFF"/>
      <name val="Arial"/>
      <family val="0"/>
      <charset val="1"/>
    </font>
    <font>
      <sz val="11"/>
      <name val="Arial"/>
      <family val="0"/>
      <charset val="1"/>
    </font>
    <font>
      <sz val="9"/>
      <color rgb="FF000000"/>
      <name val="Calibri"/>
      <family val="0"/>
      <charset val="1"/>
    </font>
  </fonts>
  <fills count="6">
    <fill>
      <patternFill patternType="none"/>
    </fill>
    <fill>
      <patternFill patternType="gray125"/>
    </fill>
    <fill>
      <patternFill patternType="solid">
        <fgColor rgb="FFEFEFEF"/>
        <bgColor rgb="FFE2EFD9"/>
      </patternFill>
    </fill>
    <fill>
      <patternFill patternType="solid">
        <fgColor rgb="FFDE5A00"/>
        <bgColor rgb="FF9C6500"/>
      </patternFill>
    </fill>
    <fill>
      <patternFill patternType="solid">
        <fgColor rgb="FFFBE4D5"/>
        <bgColor rgb="FFEFEFEF"/>
      </patternFill>
    </fill>
    <fill>
      <patternFill patternType="solid">
        <fgColor rgb="FFFFFFFF"/>
        <bgColor rgb="FFEFEFEF"/>
      </patternFill>
    </fill>
  </fills>
  <borders count="6">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2" borderId="2" xfId="0" applyFont="true" applyBorder="true" applyAlignment="true" applyProtection="false">
      <alignment horizontal="center" vertical="center" textRotation="0" wrapText="false" indent="0" shrinkToFit="false"/>
      <protection locked="true" hidden="false"/>
    </xf>
    <xf numFmtId="166" fontId="6" fillId="2" borderId="2" xfId="0" applyFont="true" applyBorder="true" applyAlignment="true" applyProtection="false">
      <alignment horizontal="center" vertical="center" textRotation="0" wrapText="false" indent="0" shrinkToFit="false"/>
      <protection locked="true" hidden="false"/>
    </xf>
    <xf numFmtId="167" fontId="8" fillId="3" borderId="2"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0" fillId="3" borderId="2" xfId="0" applyFont="true" applyBorder="true" applyAlignment="true" applyProtection="false">
      <alignment horizontal="center" vertical="center" textRotation="0" wrapText="tru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68" fontId="8" fillId="3" borderId="2"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9" fontId="4" fillId="0" borderId="2" xfId="0" applyFont="true" applyBorder="true" applyAlignment="true" applyProtection="false">
      <alignment horizontal="center" vertical="center" textRotation="0" wrapText="true" indent="0" shrinkToFit="false"/>
      <protection locked="true" hidden="false"/>
    </xf>
    <xf numFmtId="168" fontId="4" fillId="4" borderId="2" xfId="0" applyFont="true" applyBorder="true" applyAlignment="true" applyProtection="false">
      <alignment horizontal="center" vertical="center" textRotation="0" wrapText="false" indent="0" shrinkToFit="false"/>
      <protection locked="true" hidden="false"/>
    </xf>
    <xf numFmtId="170" fontId="4" fillId="0" borderId="2" xfId="0" applyFont="true" applyBorder="true" applyAlignment="true" applyProtection="false">
      <alignment horizontal="center" vertical="center" textRotation="0" wrapText="tru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71" fontId="4" fillId="0" borderId="2" xfId="0" applyFont="true" applyBorder="true" applyAlignment="true" applyProtection="false">
      <alignment horizontal="center" vertical="center" textRotation="0" wrapText="true" indent="0" shrinkToFit="false"/>
      <protection locked="true" hidden="false"/>
    </xf>
    <xf numFmtId="165" fontId="4" fillId="5" borderId="0" xfId="0" applyFont="true" applyBorder="false" applyAlignment="true" applyProtection="fals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92">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
      <font>
        <color rgb="FFE2EFD9"/>
      </font>
      <fill>
        <patternFill>
          <bgColor rgb="FF548135"/>
        </patternFill>
      </fill>
      <border diagonalUp="false" diagonalDown="false">
        <left/>
        <right/>
        <top/>
        <bottom/>
        <diagonal/>
      </border>
    </dxf>
    <dxf>
      <font>
        <color rgb="FF006100"/>
      </font>
      <fill>
        <patternFill>
          <bgColor rgb="FFC6EFCE"/>
        </patternFill>
      </fill>
      <border diagonalUp="false" diagonalDown="false">
        <left/>
        <right/>
        <top/>
        <bottom/>
        <diagonal/>
      </border>
    </dxf>
    <dxf>
      <font>
        <color rgb="FF9C6500"/>
      </font>
      <fill>
        <patternFill>
          <bgColor rgb="FFFFEB9C"/>
        </patternFill>
      </fill>
      <border diagonalUp="false" diagonalDown="false">
        <left/>
        <right/>
        <top/>
        <bottom/>
        <diagonal/>
      </border>
    </dxf>
    <dxf>
      <font>
        <color rgb="FF9C0006"/>
      </font>
      <fill>
        <patternFill>
          <bgColor rgb="FFFFC7CE"/>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C0C0C0"/>
      <rgbColor rgb="FF808080"/>
      <rgbColor rgb="FF9999FF"/>
      <rgbColor rgb="FF993366"/>
      <rgbColor rgb="FFEFEFEF"/>
      <rgbColor rgb="FFE2EFD9"/>
      <rgbColor rgb="FF660066"/>
      <rgbColor rgb="FFFF8080"/>
      <rgbColor rgb="FF0066CC"/>
      <rgbColor rgb="FFFBE4D5"/>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DE5A00"/>
      <rgbColor rgb="FF666699"/>
      <rgbColor rgb="FF969696"/>
      <rgbColor rgb="FF003366"/>
      <rgbColor rgb="FF54813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151920</xdr:colOff>
      <xdr:row>29</xdr:row>
      <xdr:rowOff>88560</xdr:rowOff>
    </xdr:to>
    <xdr:sp>
      <xdr:nvSpPr>
        <xdr:cNvPr id="0" name="CustomShape 1" hidden="1"/>
        <xdr:cNvSpPr/>
      </xdr:nvSpPr>
      <xdr:spPr>
        <a:xfrm>
          <a:off x="0" y="0"/>
          <a:ext cx="11769120" cy="129312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151920</xdr:colOff>
      <xdr:row>29</xdr:row>
      <xdr:rowOff>88560</xdr:rowOff>
    </xdr:to>
    <xdr:sp>
      <xdr:nvSpPr>
        <xdr:cNvPr id="1" name="CustomShape 1" hidden="1"/>
        <xdr:cNvSpPr/>
      </xdr:nvSpPr>
      <xdr:spPr>
        <a:xfrm>
          <a:off x="0" y="0"/>
          <a:ext cx="11769120" cy="129312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151920</xdr:colOff>
      <xdr:row>29</xdr:row>
      <xdr:rowOff>88560</xdr:rowOff>
    </xdr:to>
    <xdr:sp>
      <xdr:nvSpPr>
        <xdr:cNvPr id="2" name="CustomShape 1" hidden="1"/>
        <xdr:cNvSpPr/>
      </xdr:nvSpPr>
      <xdr:spPr>
        <a:xfrm>
          <a:off x="0" y="0"/>
          <a:ext cx="11769120" cy="129312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2" topLeftCell="F3" activePane="bottomRight" state="frozen"/>
      <selection pane="topLeft" activeCell="A1" activeCellId="0" sqref="A1"/>
      <selection pane="topRight" activeCell="F1" activeCellId="0" sqref="F1"/>
      <selection pane="bottomLeft" activeCell="A3" activeCellId="0" sqref="A3"/>
      <selection pane="bottomRight" activeCell="I2" activeCellId="0" sqref="I2"/>
    </sheetView>
  </sheetViews>
  <sheetFormatPr defaultColWidth="15.18359375" defaultRowHeight="15" zeroHeight="false" outlineLevelRow="0" outlineLevelCol="0"/>
  <cols>
    <col collapsed="false" customWidth="true" hidden="false" outlineLevel="0" max="1" min="1" style="0" width="8.16"/>
    <col collapsed="false" customWidth="true" hidden="false" outlineLevel="0" max="2" min="2" style="0" width="66.66"/>
    <col collapsed="false" customWidth="true" hidden="false" outlineLevel="0" max="3" min="3" style="0" width="35.66"/>
    <col collapsed="false" customWidth="true" hidden="false" outlineLevel="0" max="4" min="4" style="0" width="18.16"/>
    <col collapsed="false" customWidth="true" hidden="false" outlineLevel="0" max="5" min="5" style="0" width="36"/>
    <col collapsed="false" customWidth="true" hidden="false" outlineLevel="0" max="6" min="6" style="0" width="18.16"/>
    <col collapsed="false" customWidth="true" hidden="false" outlineLevel="0" max="7" min="7" style="0" width="16.49"/>
    <col collapsed="false" customWidth="true" hidden="false" outlineLevel="0" max="8" min="8" style="0" width="15.83"/>
    <col collapsed="false" customWidth="true" hidden="false" outlineLevel="0" max="9" min="9" style="0" width="13.83"/>
    <col collapsed="false" customWidth="true" hidden="false" outlineLevel="0" max="10" min="10" style="0" width="23.66"/>
    <col collapsed="false" customWidth="true" hidden="false" outlineLevel="0" max="11" min="11" style="0" width="3.83"/>
    <col collapsed="false" customWidth="true" hidden="false" outlineLevel="0" max="22" min="12" style="0" width="11.16"/>
    <col collapsed="false" customWidth="true" hidden="false" outlineLevel="0" max="25" min="23" style="0" width="9.33"/>
    <col collapsed="false" customWidth="true" hidden="false" outlineLevel="0" max="26" min="26" style="0" width="7.67"/>
  </cols>
  <sheetData>
    <row r="1" customFormat="false" ht="33.75" hidden="false" customHeight="true" outlineLevel="0" collapsed="false">
      <c r="A1" s="1"/>
      <c r="B1" s="2" t="s">
        <v>0</v>
      </c>
      <c r="C1" s="3"/>
      <c r="D1" s="4"/>
      <c r="E1" s="4"/>
      <c r="F1" s="5" t="s">
        <v>1</v>
      </c>
      <c r="G1" s="1"/>
      <c r="H1" s="5" t="s">
        <v>2</v>
      </c>
      <c r="I1" s="1"/>
      <c r="J1" s="1"/>
      <c r="K1" s="1"/>
      <c r="L1" s="6" t="s">
        <v>3</v>
      </c>
      <c r="M1" s="6"/>
      <c r="N1" s="1"/>
      <c r="O1" s="1"/>
      <c r="P1" s="1"/>
      <c r="Q1" s="1"/>
      <c r="R1" s="1"/>
      <c r="S1" s="1"/>
      <c r="T1" s="1"/>
      <c r="U1" s="1"/>
      <c r="V1" s="1"/>
      <c r="W1" s="1"/>
      <c r="X1" s="1"/>
      <c r="Y1" s="1"/>
      <c r="Z1" s="1"/>
    </row>
    <row r="2" customFormat="false" ht="30" hidden="false" customHeight="true" outlineLevel="0" collapsed="false">
      <c r="A2" s="1"/>
      <c r="B2" s="7" t="s">
        <v>4</v>
      </c>
      <c r="C2" s="1"/>
      <c r="D2" s="1"/>
      <c r="E2" s="8"/>
      <c r="F2" s="9" t="n">
        <v>44528</v>
      </c>
      <c r="G2" s="8"/>
      <c r="H2" s="10" t="n">
        <v>44528</v>
      </c>
      <c r="I2" s="1"/>
      <c r="J2" s="1" t="s">
        <v>5</v>
      </c>
      <c r="K2" s="1"/>
      <c r="L2" s="11" t="n">
        <f aca="false">F2</f>
        <v>44528</v>
      </c>
      <c r="M2" s="11" t="n">
        <f aca="false">L2+7</f>
        <v>44535</v>
      </c>
      <c r="N2" s="11" t="n">
        <f aca="false">M2+7</f>
        <v>44542</v>
      </c>
      <c r="O2" s="11" t="n">
        <f aca="false">N2+7</f>
        <v>44549</v>
      </c>
      <c r="P2" s="11" t="n">
        <f aca="false">O2+7</f>
        <v>44556</v>
      </c>
      <c r="Q2" s="11" t="n">
        <f aca="false">P2+7</f>
        <v>44563</v>
      </c>
      <c r="R2" s="11" t="n">
        <f aca="false">Q2+7</f>
        <v>44570</v>
      </c>
      <c r="S2" s="11" t="n">
        <f aca="false">R2+7</f>
        <v>44577</v>
      </c>
      <c r="T2" s="11" t="n">
        <f aca="false">S2+7</f>
        <v>44584</v>
      </c>
      <c r="U2" s="11" t="n">
        <f aca="false">T2+7</f>
        <v>44591</v>
      </c>
      <c r="V2" s="11" t="n">
        <f aca="false">U2+7</f>
        <v>44598</v>
      </c>
      <c r="W2" s="11" t="n">
        <f aca="false">V2+7</f>
        <v>44605</v>
      </c>
      <c r="X2" s="11" t="n">
        <f aca="false">W2+7</f>
        <v>44612</v>
      </c>
      <c r="Y2" s="11" t="n">
        <f aca="false">X2+7</f>
        <v>44619</v>
      </c>
      <c r="Z2" s="1"/>
    </row>
    <row r="3" customFormat="false" ht="52.5" hidden="false" customHeight="true" outlineLevel="0" collapsed="false">
      <c r="A3" s="12" t="n">
        <v>1</v>
      </c>
      <c r="B3" s="13" t="s">
        <v>6</v>
      </c>
      <c r="C3" s="14" t="s">
        <v>7</v>
      </c>
      <c r="D3" s="14" t="s">
        <v>8</v>
      </c>
      <c r="E3" s="15" t="s">
        <v>9</v>
      </c>
      <c r="F3" s="14" t="s">
        <v>10</v>
      </c>
      <c r="G3" s="14" t="s">
        <v>11</v>
      </c>
      <c r="H3" s="14" t="s">
        <v>12</v>
      </c>
      <c r="I3" s="14" t="s">
        <v>13</v>
      </c>
      <c r="J3" s="15" t="str">
        <f aca="false">IF(IFERROR(AVERAGE(I4:I5),"")=0,"",IFERROR(AVERAGE(I4:I5),""))</f>
        <v/>
      </c>
      <c r="K3" s="1"/>
      <c r="L3" s="16"/>
      <c r="M3" s="16"/>
      <c r="N3" s="16"/>
      <c r="O3" s="16"/>
      <c r="P3" s="16"/>
      <c r="Q3" s="16"/>
      <c r="R3" s="16"/>
      <c r="S3" s="16"/>
      <c r="T3" s="16"/>
      <c r="U3" s="16"/>
      <c r="V3" s="16"/>
      <c r="W3" s="16"/>
      <c r="X3" s="16"/>
      <c r="Y3" s="16"/>
      <c r="Z3" s="1"/>
    </row>
    <row r="4" customFormat="false" ht="33.75" hidden="false" customHeight="true" outlineLevel="0" collapsed="false">
      <c r="A4" s="17" t="n">
        <v>1.1</v>
      </c>
      <c r="B4" s="18" t="s">
        <v>14</v>
      </c>
      <c r="C4" s="19"/>
      <c r="D4" s="19"/>
      <c r="E4" s="19"/>
      <c r="F4" s="19"/>
      <c r="G4" s="20"/>
      <c r="H4" s="20" t="n">
        <f aca="false">SUMIF($L$2:$Y$2,$H$2,L4:Y4)</f>
        <v>0</v>
      </c>
      <c r="I4" s="21" t="str">
        <f aca="false">IFERROR((H4-F4)/(G4-F4),"")</f>
        <v/>
      </c>
      <c r="J4" s="17"/>
      <c r="K4" s="1"/>
      <c r="L4" s="19"/>
      <c r="M4" s="19"/>
      <c r="N4" s="19"/>
      <c r="O4" s="19"/>
      <c r="P4" s="19"/>
      <c r="Q4" s="19"/>
      <c r="R4" s="19"/>
      <c r="S4" s="22"/>
      <c r="T4" s="22"/>
      <c r="U4" s="22"/>
      <c r="V4" s="22"/>
      <c r="W4" s="22"/>
      <c r="X4" s="22"/>
      <c r="Y4" s="22"/>
      <c r="Z4" s="1"/>
    </row>
    <row r="5" customFormat="false" ht="33.75" hidden="false" customHeight="true" outlineLevel="0" collapsed="false">
      <c r="A5" s="17" t="n">
        <f aca="false">A4+0.1</f>
        <v>1.2</v>
      </c>
      <c r="B5" s="18" t="s">
        <v>15</v>
      </c>
      <c r="C5" s="23"/>
      <c r="D5" s="19"/>
      <c r="E5" s="19"/>
      <c r="F5" s="19"/>
      <c r="G5" s="19"/>
      <c r="H5" s="20" t="n">
        <f aca="false">SUMIF($L$2:$Y$2,$H$2,L5:Y5)</f>
        <v>0</v>
      </c>
      <c r="I5" s="21" t="str">
        <f aca="false">IFERROR((H5-F5)/(G5-F5),"")</f>
        <v/>
      </c>
      <c r="J5" s="17"/>
      <c r="K5" s="1"/>
      <c r="L5" s="19"/>
      <c r="M5" s="24"/>
      <c r="N5" s="24"/>
      <c r="O5" s="24"/>
      <c r="P5" s="24"/>
      <c r="Q5" s="24"/>
      <c r="R5" s="19"/>
      <c r="S5" s="19"/>
      <c r="T5" s="19"/>
      <c r="U5" s="19"/>
      <c r="V5" s="19"/>
      <c r="W5" s="19"/>
      <c r="X5" s="19"/>
      <c r="Y5" s="19"/>
      <c r="Z5" s="1"/>
    </row>
    <row r="6" customFormat="false" ht="33.75" hidden="false" customHeight="true" outlineLevel="0" collapsed="false">
      <c r="A6" s="17" t="n">
        <f aca="false">A5+0.1</f>
        <v>1.3</v>
      </c>
      <c r="B6" s="18" t="s">
        <v>16</v>
      </c>
      <c r="C6" s="23"/>
      <c r="D6" s="19"/>
      <c r="E6" s="19"/>
      <c r="F6" s="19"/>
      <c r="G6" s="19"/>
      <c r="H6" s="20" t="n">
        <f aca="false">SUMIF($L$2:$Y$2,$H$2,L6:Y6)</f>
        <v>0</v>
      </c>
      <c r="I6" s="21" t="str">
        <f aca="false">IFERROR((H6-F6)/(G6-F6),"")</f>
        <v/>
      </c>
      <c r="J6" s="17"/>
      <c r="K6" s="1"/>
      <c r="L6" s="19"/>
      <c r="M6" s="24"/>
      <c r="N6" s="24"/>
      <c r="O6" s="24"/>
      <c r="P6" s="24"/>
      <c r="Q6" s="24"/>
      <c r="R6" s="19"/>
      <c r="S6" s="19"/>
      <c r="T6" s="19"/>
      <c r="U6" s="19"/>
      <c r="V6" s="19"/>
      <c r="W6" s="19"/>
      <c r="X6" s="19"/>
      <c r="Y6" s="19"/>
      <c r="Z6" s="1"/>
    </row>
    <row r="7" customFormat="false" ht="33.75" hidden="false" customHeight="true" outlineLevel="0" collapsed="false">
      <c r="A7" s="17" t="n">
        <f aca="false">A6+0.1</f>
        <v>1.4</v>
      </c>
      <c r="B7" s="18" t="s">
        <v>17</v>
      </c>
      <c r="C7" s="23"/>
      <c r="D7" s="19"/>
      <c r="E7" s="19"/>
      <c r="F7" s="19"/>
      <c r="G7" s="19"/>
      <c r="H7" s="20" t="n">
        <f aca="false">SUMIF($L$2:$Y$2,$H$2,L7:Y7)</f>
        <v>0</v>
      </c>
      <c r="I7" s="21" t="str">
        <f aca="false">IFERROR((H7-F7)/(G7-F7),"")</f>
        <v/>
      </c>
      <c r="J7" s="17"/>
      <c r="K7" s="1"/>
      <c r="L7" s="19"/>
      <c r="M7" s="24"/>
      <c r="N7" s="24"/>
      <c r="O7" s="24"/>
      <c r="P7" s="24"/>
      <c r="Q7" s="24"/>
      <c r="R7" s="19"/>
      <c r="S7" s="19"/>
      <c r="T7" s="19"/>
      <c r="U7" s="19"/>
      <c r="V7" s="19"/>
      <c r="W7" s="19"/>
      <c r="X7" s="19"/>
      <c r="Y7" s="19"/>
      <c r="Z7" s="1"/>
    </row>
    <row r="8" customFormat="false" ht="33.75" hidden="false" customHeight="true" outlineLevel="0" collapsed="false">
      <c r="A8" s="17" t="n">
        <f aca="false">A7+0.1</f>
        <v>1.5</v>
      </c>
      <c r="B8" s="18" t="s">
        <v>18</v>
      </c>
      <c r="C8" s="23"/>
      <c r="D8" s="19"/>
      <c r="E8" s="19"/>
      <c r="F8" s="19"/>
      <c r="G8" s="19"/>
      <c r="H8" s="20" t="n">
        <f aca="false">SUMIF($L$2:$Y$2,$H$2,L8:Y8)</f>
        <v>0</v>
      </c>
      <c r="I8" s="21" t="str">
        <f aca="false">IFERROR((H8-F8)/(G8-F8),"")</f>
        <v/>
      </c>
      <c r="J8" s="17"/>
      <c r="K8" s="1"/>
      <c r="L8" s="19"/>
      <c r="M8" s="24"/>
      <c r="N8" s="24"/>
      <c r="O8" s="24"/>
      <c r="P8" s="24"/>
      <c r="Q8" s="24"/>
      <c r="R8" s="19"/>
      <c r="S8" s="19"/>
      <c r="T8" s="19"/>
      <c r="U8" s="19"/>
      <c r="V8" s="19"/>
      <c r="W8" s="19"/>
      <c r="X8" s="19"/>
      <c r="Y8" s="19"/>
      <c r="Z8" s="1"/>
    </row>
    <row r="9" customFormat="false" ht="34.5" hidden="false" customHeight="true" outlineLevel="0" collapsed="false">
      <c r="A9" s="1"/>
      <c r="B9" s="1"/>
      <c r="C9" s="1"/>
      <c r="D9" s="1"/>
      <c r="E9" s="1"/>
      <c r="F9" s="1"/>
      <c r="G9" s="1"/>
      <c r="H9" s="1"/>
      <c r="I9" s="1"/>
      <c r="J9" s="1" t="s">
        <v>5</v>
      </c>
      <c r="K9" s="1"/>
      <c r="L9" s="1"/>
      <c r="M9" s="1"/>
      <c r="N9" s="1"/>
      <c r="O9" s="1"/>
      <c r="P9" s="1"/>
      <c r="Q9" s="1"/>
      <c r="R9" s="1"/>
      <c r="S9" s="1"/>
      <c r="T9" s="1"/>
      <c r="U9" s="1"/>
      <c r="V9" s="1"/>
      <c r="W9" s="1"/>
      <c r="X9" s="1"/>
      <c r="Y9" s="1"/>
      <c r="Z9" s="1"/>
    </row>
    <row r="10" customFormat="false" ht="52.5" hidden="false" customHeight="true" outlineLevel="0" collapsed="false">
      <c r="A10" s="12" t="n">
        <f aca="false">A3+1</f>
        <v>2</v>
      </c>
      <c r="B10" s="13" t="s">
        <v>19</v>
      </c>
      <c r="C10" s="14" t="s">
        <v>7</v>
      </c>
      <c r="D10" s="14" t="s">
        <v>8</v>
      </c>
      <c r="E10" s="15" t="s">
        <v>9</v>
      </c>
      <c r="F10" s="14" t="s">
        <v>10</v>
      </c>
      <c r="G10" s="14" t="s">
        <v>20</v>
      </c>
      <c r="H10" s="14" t="s">
        <v>12</v>
      </c>
      <c r="I10" s="14" t="s">
        <v>13</v>
      </c>
      <c r="J10" s="15"/>
      <c r="K10" s="1"/>
      <c r="L10" s="16"/>
      <c r="M10" s="16"/>
      <c r="N10" s="16"/>
      <c r="O10" s="16"/>
      <c r="P10" s="16"/>
      <c r="Q10" s="16"/>
      <c r="R10" s="16"/>
      <c r="S10" s="16"/>
      <c r="T10" s="16"/>
      <c r="U10" s="16"/>
      <c r="V10" s="16"/>
      <c r="W10" s="16"/>
      <c r="X10" s="16"/>
      <c r="Y10" s="16"/>
      <c r="Z10" s="1"/>
    </row>
    <row r="11" customFormat="false" ht="33.75" hidden="false" customHeight="true" outlineLevel="0" collapsed="false">
      <c r="A11" s="17" t="n">
        <f aca="false">A10+0.1</f>
        <v>2.1</v>
      </c>
      <c r="B11" s="18" t="s">
        <v>14</v>
      </c>
      <c r="C11" s="19"/>
      <c r="D11" s="19"/>
      <c r="E11" s="19"/>
      <c r="F11" s="25"/>
      <c r="G11" s="25"/>
      <c r="H11" s="20" t="n">
        <f aca="false">SUMIF($L$2:$Y$2,$H$2,L11:Y11)</f>
        <v>0</v>
      </c>
      <c r="I11" s="21" t="str">
        <f aca="false">IFERROR((H11-F11)/(G11-F11),"")</f>
        <v/>
      </c>
      <c r="J11" s="17"/>
      <c r="K11" s="1"/>
      <c r="L11" s="20"/>
      <c r="M11" s="20"/>
      <c r="N11" s="20"/>
      <c r="O11" s="20"/>
      <c r="P11" s="20"/>
      <c r="Q11" s="20"/>
      <c r="R11" s="20"/>
      <c r="S11" s="20"/>
      <c r="T11" s="20"/>
      <c r="U11" s="20"/>
      <c r="V11" s="20"/>
      <c r="W11" s="20"/>
      <c r="X11" s="20"/>
      <c r="Y11" s="20"/>
      <c r="Z11" s="1"/>
    </row>
    <row r="12" customFormat="false" ht="33.75" hidden="false" customHeight="true" outlineLevel="0" collapsed="false">
      <c r="A12" s="17" t="n">
        <f aca="false">A11+0.1</f>
        <v>2.2</v>
      </c>
      <c r="B12" s="18" t="s">
        <v>15</v>
      </c>
      <c r="C12" s="23"/>
      <c r="D12" s="19"/>
      <c r="E12" s="19"/>
      <c r="F12" s="25"/>
      <c r="G12" s="25"/>
      <c r="H12" s="20" t="n">
        <f aca="false">SUMIF($L$2:$Y$2,$H$2,L12:Y12)</f>
        <v>0</v>
      </c>
      <c r="I12" s="21" t="str">
        <f aca="false">IFERROR((H12-F12)/(G12-F12),"")</f>
        <v/>
      </c>
      <c r="J12" s="17"/>
      <c r="K12" s="1"/>
      <c r="L12" s="20"/>
      <c r="M12" s="20"/>
      <c r="N12" s="20"/>
      <c r="O12" s="20"/>
      <c r="P12" s="20"/>
      <c r="Q12" s="20"/>
      <c r="R12" s="20"/>
      <c r="S12" s="20"/>
      <c r="T12" s="20"/>
      <c r="U12" s="20"/>
      <c r="V12" s="20"/>
      <c r="W12" s="20"/>
      <c r="X12" s="20"/>
      <c r="Y12" s="20"/>
      <c r="Z12" s="1"/>
    </row>
    <row r="13" customFormat="false" ht="33.75" hidden="false" customHeight="true" outlineLevel="0" collapsed="false">
      <c r="A13" s="17" t="n">
        <f aca="false">A12+0.1</f>
        <v>2.3</v>
      </c>
      <c r="B13" s="18" t="s">
        <v>16</v>
      </c>
      <c r="C13" s="23"/>
      <c r="D13" s="19"/>
      <c r="E13" s="19"/>
      <c r="F13" s="25"/>
      <c r="G13" s="25"/>
      <c r="H13" s="20" t="n">
        <f aca="false">SUMIF($L$2:$Y$2,$H$2,L13:Y13)</f>
        <v>0</v>
      </c>
      <c r="I13" s="21" t="str">
        <f aca="false">IFERROR((H13-F13)/(G13-F13),"")</f>
        <v/>
      </c>
      <c r="J13" s="17"/>
      <c r="K13" s="1"/>
      <c r="L13" s="20"/>
      <c r="M13" s="20"/>
      <c r="N13" s="20"/>
      <c r="O13" s="20"/>
      <c r="P13" s="20"/>
      <c r="Q13" s="20"/>
      <c r="R13" s="20"/>
      <c r="S13" s="20"/>
      <c r="T13" s="20"/>
      <c r="U13" s="20"/>
      <c r="V13" s="20"/>
      <c r="W13" s="20"/>
      <c r="X13" s="20"/>
      <c r="Y13" s="20"/>
      <c r="Z13" s="1"/>
    </row>
    <row r="14" customFormat="false" ht="33.75" hidden="false" customHeight="true" outlineLevel="0" collapsed="false">
      <c r="A14" s="17" t="n">
        <f aca="false">A13+0.1</f>
        <v>2.4</v>
      </c>
      <c r="B14" s="18" t="s">
        <v>17</v>
      </c>
      <c r="C14" s="23"/>
      <c r="D14" s="19"/>
      <c r="E14" s="19"/>
      <c r="F14" s="25"/>
      <c r="G14" s="25"/>
      <c r="H14" s="20" t="n">
        <f aca="false">SUMIF($L$2:$Y$2,$H$2,L14:Y14)</f>
        <v>0</v>
      </c>
      <c r="I14" s="21" t="str">
        <f aca="false">IFERROR((H14-F14)/(G14-F14),"")</f>
        <v/>
      </c>
      <c r="J14" s="17"/>
      <c r="K14" s="1"/>
      <c r="L14" s="20"/>
      <c r="M14" s="20"/>
      <c r="N14" s="20"/>
      <c r="O14" s="20"/>
      <c r="P14" s="20"/>
      <c r="Q14" s="20"/>
      <c r="R14" s="20"/>
      <c r="S14" s="20"/>
      <c r="T14" s="20"/>
      <c r="U14" s="20"/>
      <c r="V14" s="20"/>
      <c r="W14" s="20"/>
      <c r="X14" s="20"/>
      <c r="Y14" s="20"/>
      <c r="Z14" s="1"/>
    </row>
    <row r="15" customFormat="false" ht="33.75" hidden="false" customHeight="true" outlineLevel="0" collapsed="false">
      <c r="A15" s="17" t="n">
        <f aca="false">A14+0.1</f>
        <v>2.5</v>
      </c>
      <c r="B15" s="18" t="s">
        <v>18</v>
      </c>
      <c r="C15" s="23"/>
      <c r="D15" s="19"/>
      <c r="E15" s="19"/>
      <c r="F15" s="25"/>
      <c r="G15" s="25"/>
      <c r="H15" s="20" t="n">
        <f aca="false">SUMIF($L$2:$Y$2,$H$2,L15:Y15)</f>
        <v>0</v>
      </c>
      <c r="I15" s="21" t="str">
        <f aca="false">IFERROR((H15-F15)/(G15-F15),"")</f>
        <v/>
      </c>
      <c r="J15" s="17"/>
      <c r="K15" s="1"/>
      <c r="L15" s="20"/>
      <c r="M15" s="20"/>
      <c r="N15" s="20"/>
      <c r="O15" s="20"/>
      <c r="P15" s="20"/>
      <c r="Q15" s="20"/>
      <c r="R15" s="20"/>
      <c r="S15" s="20"/>
      <c r="T15" s="20"/>
      <c r="U15" s="20"/>
      <c r="V15" s="20"/>
      <c r="W15" s="20"/>
      <c r="X15" s="20"/>
      <c r="Y15" s="20"/>
      <c r="Z15" s="1"/>
    </row>
    <row r="16" customFormat="false" ht="14" hidden="false" customHeight="false" outlineLevel="0" collapsed="false">
      <c r="A16" s="1"/>
      <c r="B16" s="1"/>
      <c r="C16" s="1"/>
      <c r="D16" s="1"/>
      <c r="E16" s="1"/>
      <c r="F16" s="1"/>
      <c r="G16" s="1"/>
      <c r="H16" s="1"/>
      <c r="I16" s="1"/>
      <c r="J16" s="1"/>
      <c r="K16" s="1"/>
      <c r="L16" s="1"/>
      <c r="M16" s="1"/>
      <c r="N16" s="1"/>
      <c r="O16" s="1"/>
      <c r="P16" s="1"/>
      <c r="Q16" s="1"/>
      <c r="R16" s="1"/>
      <c r="S16" s="1"/>
      <c r="T16" s="1"/>
      <c r="U16" s="1"/>
      <c r="V16" s="1"/>
      <c r="W16" s="1"/>
      <c r="X16" s="1"/>
      <c r="Y16" s="1"/>
      <c r="Z16" s="1"/>
    </row>
    <row r="17" customFormat="false" ht="52.5" hidden="false" customHeight="true" outlineLevel="0" collapsed="false">
      <c r="A17" s="12" t="n">
        <f aca="false">A10+1</f>
        <v>3</v>
      </c>
      <c r="B17" s="13" t="s">
        <v>21</v>
      </c>
      <c r="C17" s="14" t="s">
        <v>7</v>
      </c>
      <c r="D17" s="14" t="s">
        <v>8</v>
      </c>
      <c r="E17" s="15" t="s">
        <v>9</v>
      </c>
      <c r="F17" s="14" t="s">
        <v>10</v>
      </c>
      <c r="G17" s="14" t="s">
        <v>20</v>
      </c>
      <c r="H17" s="14" t="s">
        <v>12</v>
      </c>
      <c r="I17" s="14" t="s">
        <v>13</v>
      </c>
      <c r="J17" s="15"/>
      <c r="K17" s="1"/>
      <c r="L17" s="16"/>
      <c r="M17" s="16"/>
      <c r="N17" s="16"/>
      <c r="O17" s="16"/>
      <c r="P17" s="16"/>
      <c r="Q17" s="16"/>
      <c r="R17" s="16"/>
      <c r="S17" s="16"/>
      <c r="T17" s="16"/>
      <c r="U17" s="16"/>
      <c r="V17" s="16"/>
      <c r="W17" s="16"/>
      <c r="X17" s="16"/>
      <c r="Y17" s="16"/>
      <c r="Z17" s="1"/>
    </row>
    <row r="18" customFormat="false" ht="33.75" hidden="false" customHeight="true" outlineLevel="0" collapsed="false">
      <c r="A18" s="17" t="n">
        <f aca="false">A17+0.1</f>
        <v>3.1</v>
      </c>
      <c r="B18" s="18" t="s">
        <v>14</v>
      </c>
      <c r="C18" s="19"/>
      <c r="D18" s="19"/>
      <c r="E18" s="19"/>
      <c r="F18" s="25"/>
      <c r="G18" s="25"/>
      <c r="H18" s="20" t="n">
        <f aca="false">SUMIF($L$2:$Y$2,$H$2,L18:Y18)</f>
        <v>0</v>
      </c>
      <c r="I18" s="21" t="str">
        <f aca="false">IFERROR((H18-F18)/(G18-F18),"")</f>
        <v/>
      </c>
      <c r="J18" s="17"/>
      <c r="K18" s="1"/>
      <c r="L18" s="20"/>
      <c r="M18" s="20"/>
      <c r="N18" s="20"/>
      <c r="O18" s="20"/>
      <c r="P18" s="20"/>
      <c r="Q18" s="20"/>
      <c r="R18" s="20"/>
      <c r="S18" s="20"/>
      <c r="T18" s="20"/>
      <c r="U18" s="20"/>
      <c r="V18" s="20"/>
      <c r="W18" s="20"/>
      <c r="X18" s="20"/>
      <c r="Y18" s="20"/>
      <c r="Z18" s="1"/>
    </row>
    <row r="19" customFormat="false" ht="33.75" hidden="false" customHeight="true" outlineLevel="0" collapsed="false">
      <c r="A19" s="17" t="n">
        <f aca="false">A18+0.1</f>
        <v>3.2</v>
      </c>
      <c r="B19" s="18" t="s">
        <v>15</v>
      </c>
      <c r="C19" s="23"/>
      <c r="D19" s="19"/>
      <c r="E19" s="19"/>
      <c r="F19" s="25"/>
      <c r="G19" s="25"/>
      <c r="H19" s="20" t="n">
        <f aca="false">SUMIF($L$2:$Y$2,$H$2,L19:Y19)</f>
        <v>0</v>
      </c>
      <c r="I19" s="21" t="str">
        <f aca="false">IFERROR((H19-F19)/(G19-F19),"")</f>
        <v/>
      </c>
      <c r="J19" s="17"/>
      <c r="K19" s="1"/>
      <c r="L19" s="20"/>
      <c r="M19" s="20"/>
      <c r="N19" s="20"/>
      <c r="O19" s="20"/>
      <c r="P19" s="20"/>
      <c r="Q19" s="20"/>
      <c r="R19" s="20"/>
      <c r="S19" s="20"/>
      <c r="T19" s="20"/>
      <c r="U19" s="20"/>
      <c r="V19" s="20"/>
      <c r="W19" s="20"/>
      <c r="X19" s="20"/>
      <c r="Y19" s="20"/>
      <c r="Z19" s="1"/>
    </row>
    <row r="20" customFormat="false" ht="33.75" hidden="false" customHeight="true" outlineLevel="0" collapsed="false">
      <c r="A20" s="17" t="n">
        <f aca="false">A19+0.1</f>
        <v>3.3</v>
      </c>
      <c r="B20" s="18" t="s">
        <v>16</v>
      </c>
      <c r="C20" s="23"/>
      <c r="D20" s="19"/>
      <c r="E20" s="19"/>
      <c r="F20" s="25"/>
      <c r="G20" s="25"/>
      <c r="H20" s="20" t="n">
        <f aca="false">SUMIF($L$2:$Y$2,$H$2,L20:Y20)</f>
        <v>0</v>
      </c>
      <c r="I20" s="21" t="str">
        <f aca="false">IFERROR((H20-F20)/(G20-F20),"")</f>
        <v/>
      </c>
      <c r="J20" s="17"/>
      <c r="K20" s="1"/>
      <c r="L20" s="20"/>
      <c r="M20" s="20"/>
      <c r="N20" s="20"/>
      <c r="O20" s="20"/>
      <c r="P20" s="20"/>
      <c r="Q20" s="20"/>
      <c r="R20" s="20"/>
      <c r="S20" s="20"/>
      <c r="T20" s="20"/>
      <c r="U20" s="20"/>
      <c r="V20" s="20"/>
      <c r="W20" s="20"/>
      <c r="X20" s="20"/>
      <c r="Y20" s="20"/>
      <c r="Z20" s="1"/>
    </row>
    <row r="21" customFormat="false" ht="33.75" hidden="false" customHeight="true" outlineLevel="0" collapsed="false">
      <c r="A21" s="17" t="n">
        <f aca="false">A20+0.1</f>
        <v>3.4</v>
      </c>
      <c r="B21" s="18" t="s">
        <v>17</v>
      </c>
      <c r="C21" s="23"/>
      <c r="D21" s="19"/>
      <c r="E21" s="19"/>
      <c r="F21" s="25"/>
      <c r="G21" s="25"/>
      <c r="H21" s="20" t="n">
        <f aca="false">SUMIF($L$2:$Y$2,$H$2,L21:Y21)</f>
        <v>0</v>
      </c>
      <c r="I21" s="21" t="str">
        <f aca="false">IFERROR((H21-F21)/(G21-F21),"")</f>
        <v/>
      </c>
      <c r="J21" s="17"/>
      <c r="K21" s="1"/>
      <c r="L21" s="20"/>
      <c r="M21" s="20"/>
      <c r="N21" s="20"/>
      <c r="O21" s="20"/>
      <c r="P21" s="20"/>
      <c r="Q21" s="20"/>
      <c r="R21" s="20"/>
      <c r="S21" s="20"/>
      <c r="T21" s="20"/>
      <c r="U21" s="20"/>
      <c r="V21" s="20"/>
      <c r="W21" s="20"/>
      <c r="X21" s="20"/>
      <c r="Y21" s="20"/>
      <c r="Z21" s="1"/>
    </row>
    <row r="22" customFormat="false" ht="33.75" hidden="false" customHeight="true" outlineLevel="0" collapsed="false">
      <c r="A22" s="17" t="n">
        <f aca="false">A21+0.1</f>
        <v>3.5</v>
      </c>
      <c r="B22" s="18" t="s">
        <v>18</v>
      </c>
      <c r="C22" s="23"/>
      <c r="D22" s="19"/>
      <c r="E22" s="19"/>
      <c r="F22" s="25"/>
      <c r="G22" s="25"/>
      <c r="H22" s="20" t="n">
        <f aca="false">SUMIF($L$2:$Y$2,$H$2,L22:Y22)</f>
        <v>0</v>
      </c>
      <c r="I22" s="21" t="str">
        <f aca="false">IFERROR((H22-F22)/(G22-F22),"")</f>
        <v/>
      </c>
      <c r="J22" s="17"/>
      <c r="K22" s="1"/>
      <c r="L22" s="20"/>
      <c r="M22" s="20"/>
      <c r="N22" s="20"/>
      <c r="O22" s="20"/>
      <c r="P22" s="20"/>
      <c r="Q22" s="20"/>
      <c r="R22" s="20"/>
      <c r="S22" s="20"/>
      <c r="T22" s="20"/>
      <c r="U22" s="20"/>
      <c r="V22" s="20"/>
      <c r="W22" s="20"/>
      <c r="X22" s="20"/>
      <c r="Y22" s="20"/>
      <c r="Z22" s="1"/>
    </row>
    <row r="23" customFormat="false" ht="14"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52.5" hidden="false" customHeight="true" outlineLevel="0" collapsed="false">
      <c r="A24" s="12" t="n">
        <f aca="false">A17+1</f>
        <v>4</v>
      </c>
      <c r="B24" s="13" t="s">
        <v>22</v>
      </c>
      <c r="C24" s="14" t="s">
        <v>7</v>
      </c>
      <c r="D24" s="14" t="s">
        <v>8</v>
      </c>
      <c r="E24" s="15" t="s">
        <v>9</v>
      </c>
      <c r="F24" s="14" t="s">
        <v>10</v>
      </c>
      <c r="G24" s="14" t="s">
        <v>20</v>
      </c>
      <c r="H24" s="14" t="s">
        <v>12</v>
      </c>
      <c r="I24" s="14" t="s">
        <v>13</v>
      </c>
      <c r="J24" s="15"/>
      <c r="K24" s="1"/>
      <c r="L24" s="16"/>
      <c r="M24" s="16"/>
      <c r="N24" s="16"/>
      <c r="O24" s="16"/>
      <c r="P24" s="16"/>
      <c r="Q24" s="16"/>
      <c r="R24" s="16"/>
      <c r="S24" s="16"/>
      <c r="T24" s="16"/>
      <c r="U24" s="16"/>
      <c r="V24" s="16"/>
      <c r="W24" s="16"/>
      <c r="X24" s="16"/>
      <c r="Y24" s="16"/>
      <c r="Z24" s="1"/>
    </row>
    <row r="25" customFormat="false" ht="33.75" hidden="false" customHeight="true" outlineLevel="0" collapsed="false">
      <c r="A25" s="17" t="n">
        <f aca="false">A24+0.1</f>
        <v>4.1</v>
      </c>
      <c r="B25" s="18" t="s">
        <v>14</v>
      </c>
      <c r="C25" s="19"/>
      <c r="D25" s="19"/>
      <c r="E25" s="19"/>
      <c r="F25" s="25"/>
      <c r="G25" s="25"/>
      <c r="H25" s="20" t="n">
        <f aca="false">SUMIF($L$2:$Y$2,$H$2,L25:Y25)</f>
        <v>0</v>
      </c>
      <c r="I25" s="21" t="str">
        <f aca="false">IFERROR((H25-F25)/(G25-F25),"")</f>
        <v/>
      </c>
      <c r="J25" s="17"/>
      <c r="K25" s="1"/>
      <c r="L25" s="20"/>
      <c r="M25" s="20"/>
      <c r="N25" s="20"/>
      <c r="O25" s="20"/>
      <c r="P25" s="20"/>
      <c r="Q25" s="20"/>
      <c r="R25" s="20"/>
      <c r="S25" s="20"/>
      <c r="T25" s="20"/>
      <c r="U25" s="20"/>
      <c r="V25" s="20"/>
      <c r="W25" s="20"/>
      <c r="X25" s="20"/>
      <c r="Y25" s="20"/>
      <c r="Z25" s="1"/>
    </row>
    <row r="26" customFormat="false" ht="33.75" hidden="false" customHeight="true" outlineLevel="0" collapsed="false">
      <c r="A26" s="17" t="n">
        <f aca="false">A25+0.1</f>
        <v>4.2</v>
      </c>
      <c r="B26" s="18" t="s">
        <v>15</v>
      </c>
      <c r="C26" s="23"/>
      <c r="D26" s="19"/>
      <c r="E26" s="19"/>
      <c r="F26" s="25"/>
      <c r="G26" s="25"/>
      <c r="H26" s="20" t="n">
        <f aca="false">SUMIF($L$2:$Y$2,$H$2,L26:Y26)</f>
        <v>0</v>
      </c>
      <c r="I26" s="21" t="str">
        <f aca="false">IFERROR((H26-F26)/(G26-F26),"")</f>
        <v/>
      </c>
      <c r="J26" s="17"/>
      <c r="K26" s="1"/>
      <c r="L26" s="20"/>
      <c r="M26" s="20"/>
      <c r="N26" s="20"/>
      <c r="O26" s="20"/>
      <c r="P26" s="20"/>
      <c r="Q26" s="20"/>
      <c r="R26" s="20"/>
      <c r="S26" s="20"/>
      <c r="T26" s="20"/>
      <c r="U26" s="20"/>
      <c r="V26" s="20"/>
      <c r="W26" s="20"/>
      <c r="X26" s="20"/>
      <c r="Y26" s="20"/>
      <c r="Z26" s="1"/>
    </row>
    <row r="27" customFormat="false" ht="33.75" hidden="false" customHeight="true" outlineLevel="0" collapsed="false">
      <c r="A27" s="17" t="n">
        <f aca="false">A26+0.1</f>
        <v>4.3</v>
      </c>
      <c r="B27" s="18" t="s">
        <v>16</v>
      </c>
      <c r="C27" s="23"/>
      <c r="D27" s="19"/>
      <c r="E27" s="19"/>
      <c r="F27" s="25"/>
      <c r="G27" s="25"/>
      <c r="H27" s="20" t="n">
        <f aca="false">SUMIF($L$2:$Y$2,$H$2,L27:Y27)</f>
        <v>0</v>
      </c>
      <c r="I27" s="21" t="str">
        <f aca="false">IFERROR((H27-F27)/(G27-F27),"")</f>
        <v/>
      </c>
      <c r="J27" s="17"/>
      <c r="K27" s="1"/>
      <c r="L27" s="20"/>
      <c r="M27" s="20"/>
      <c r="N27" s="20"/>
      <c r="O27" s="20"/>
      <c r="P27" s="20"/>
      <c r="Q27" s="20"/>
      <c r="R27" s="20"/>
      <c r="S27" s="20"/>
      <c r="T27" s="20"/>
      <c r="U27" s="20"/>
      <c r="V27" s="20"/>
      <c r="W27" s="20"/>
      <c r="X27" s="20"/>
      <c r="Y27" s="20"/>
      <c r="Z27" s="1"/>
    </row>
    <row r="28" customFormat="false" ht="33.75" hidden="false" customHeight="true" outlineLevel="0" collapsed="false">
      <c r="A28" s="17" t="n">
        <f aca="false">A27+0.1</f>
        <v>4.4</v>
      </c>
      <c r="B28" s="18" t="s">
        <v>17</v>
      </c>
      <c r="C28" s="23"/>
      <c r="D28" s="19"/>
      <c r="E28" s="19"/>
      <c r="F28" s="25"/>
      <c r="G28" s="25"/>
      <c r="H28" s="20" t="n">
        <f aca="false">SUMIF($L$2:$Y$2,$H$2,L28:Y28)</f>
        <v>0</v>
      </c>
      <c r="I28" s="21" t="str">
        <f aca="false">IFERROR((H28-F28)/(G28-F28),"")</f>
        <v/>
      </c>
      <c r="J28" s="17"/>
      <c r="K28" s="1"/>
      <c r="L28" s="20"/>
      <c r="M28" s="20"/>
      <c r="N28" s="20"/>
      <c r="O28" s="20"/>
      <c r="P28" s="20"/>
      <c r="Q28" s="20"/>
      <c r="R28" s="20"/>
      <c r="S28" s="20"/>
      <c r="T28" s="20"/>
      <c r="U28" s="20"/>
      <c r="V28" s="20"/>
      <c r="W28" s="20"/>
      <c r="X28" s="20"/>
      <c r="Y28" s="20"/>
      <c r="Z28" s="1"/>
    </row>
    <row r="29" customFormat="false" ht="33.75" hidden="false" customHeight="true" outlineLevel="0" collapsed="false">
      <c r="A29" s="17" t="n">
        <f aca="false">A28+0.1</f>
        <v>4.5</v>
      </c>
      <c r="B29" s="18" t="s">
        <v>18</v>
      </c>
      <c r="C29" s="23"/>
      <c r="D29" s="19"/>
      <c r="E29" s="19"/>
      <c r="F29" s="25"/>
      <c r="G29" s="25"/>
      <c r="H29" s="20" t="n">
        <f aca="false">SUMIF($L$2:$Y$2,$H$2,L29:Y29)</f>
        <v>0</v>
      </c>
      <c r="I29" s="21" t="str">
        <f aca="false">IFERROR((H29-F29)/(G29-F29),"")</f>
        <v/>
      </c>
      <c r="J29" s="17"/>
      <c r="K29" s="1"/>
      <c r="L29" s="20"/>
      <c r="M29" s="20"/>
      <c r="N29" s="20"/>
      <c r="O29" s="20"/>
      <c r="P29" s="20"/>
      <c r="Q29" s="20"/>
      <c r="R29" s="20"/>
      <c r="S29" s="20"/>
      <c r="T29" s="20"/>
      <c r="U29" s="20"/>
      <c r="V29" s="20"/>
      <c r="W29" s="20"/>
      <c r="X29" s="20"/>
      <c r="Y29" s="20"/>
      <c r="Z29" s="1"/>
    </row>
    <row r="30" customFormat="false" ht="14"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4"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4"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4"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4"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4"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4"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4"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4"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4"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4"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4"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4"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4"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4"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4"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4"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4"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4"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4"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4"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4"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4"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4"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4"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4"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4"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4"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4"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4"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4"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4"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4"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4"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4"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4"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4"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4"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4"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4"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4"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4"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4"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4"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4"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4"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4"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4"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4"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4"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4"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4"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4"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4"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4"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4"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4"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4"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4"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4"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4"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4"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4"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4"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4"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4"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4"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4"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4"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4"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4"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4"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4"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4"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4"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4"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4"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4"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4"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4"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4"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4"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4"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4"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4"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4"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4"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4"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4"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4"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4"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4"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4"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4"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4"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4"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4"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4"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4"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4"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4"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4"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4"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4"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4"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4"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4"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4"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4"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4"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4"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4"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4"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4"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4"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4"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4"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4"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4"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4"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4"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4"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4"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4"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4"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4"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4"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4"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4"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4"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4"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4"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4"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4"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4"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4"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4"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4"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4"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4"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4"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4"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4"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4"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4"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4"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4"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4"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4"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4"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4"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4"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4"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4"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4"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4"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4"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4"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4"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4"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4"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4"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4"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4"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4"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4"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4"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4"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4"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4"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4"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4"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4"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4"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4"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4"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4"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4"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4"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4"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4"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4"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4"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4"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4"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4"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4"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4"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4"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4"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4"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4"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4"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4"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4"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4"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4"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4"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4"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4"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4"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4"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4"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4"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4"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4"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4"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4"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4"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4"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4"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4"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4"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4"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4"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4"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4"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4"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4"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4"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4"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4"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4"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4"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4"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4"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4"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4"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4"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4"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4"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4"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4"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4"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4"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4"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4"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4"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4"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4"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4"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4"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4"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4"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4"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4"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4"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4"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4"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4"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4"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4"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4"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4"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4"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4"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4"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4"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4"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4"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4"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4"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4"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4"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4"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4"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4"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4"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4"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4"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4"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4"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4"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4"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4"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4"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4"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4"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4"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4"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4"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4"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4"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4"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4"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4"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4"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4"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4"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4"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4"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4"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4"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4"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4"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4"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4"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4"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4"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4"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4"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4"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4"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4"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4"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4"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4"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4"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4"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4"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4"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4"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4"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4"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4"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4"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4"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4"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4"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4"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4"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4"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4"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4"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4"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4"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4"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4"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4"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4"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4"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4"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4"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4"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4"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4"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4"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4"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4"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4"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4"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4"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4"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4"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4"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4"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4"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4"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4"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4"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4"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4"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4"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4"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4"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4"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4"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4"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4"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4"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4"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4"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4"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4"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4"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4"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4"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4"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4"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4"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4"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4"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4"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4"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4"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4"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4"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4"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4"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4"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4"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4"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4"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4"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4"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4"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4"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4"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4"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4"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4"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4"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4"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4"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4"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4"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4"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4"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4"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4"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4"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4"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4"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4"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4"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4"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4"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4"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4"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4"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4"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4"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4"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4"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4"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4"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4"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4"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4"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4"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4"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4"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4"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4"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4"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4"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4"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4"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4"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4"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4"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4"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4"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4"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4"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4"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4"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4"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4"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4"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4"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4"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4"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4"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4"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4"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4"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4"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4"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4"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4"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4"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4"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4"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4"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4"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4"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4"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4"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4"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4"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4"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4"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4"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4"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4"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4"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4"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4"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4"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4"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4"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4"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4"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4"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4"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4"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4"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4"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4"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4"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4"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4"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4"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4"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4"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4"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4"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4"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4"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4"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4"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4"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4"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4"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4"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4"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4"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4"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4"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4"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4"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4"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4"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4"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4"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4"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4"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4"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4"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4"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4"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4"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4"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4"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4"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4"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4"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4"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4"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4"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4"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4"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4"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4"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4"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4"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4"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4"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4"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4"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4"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4"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4"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4"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4"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4"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4"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4"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4"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4"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4"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4"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4"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4"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4"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4"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4"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4"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4"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4"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4"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4"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4"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4"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4"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4"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4"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4"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4"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4"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4"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4"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4"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4"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4"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4"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4"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4"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4"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4"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4"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4"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4"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4"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4"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4"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4"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4"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4"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4"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4"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4"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4"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4"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4"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4"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4"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4"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4"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4"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4"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4"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4"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4"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4"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4"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4"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4"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4"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4"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4"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4"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4"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4"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4"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4"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4"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4"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4"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4"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4"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4"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4"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4"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4"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4"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4"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4"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4"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4"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4"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4"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4"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4"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4"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4"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4"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4"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4"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4"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4"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4"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4"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4"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4"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4"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4"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4"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4"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4"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4"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4"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4"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4"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4"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4"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4"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4"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4"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4"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4"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4"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4"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4"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4"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4"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4"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4"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4"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4"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4"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4"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4"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4"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4"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4"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4"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4"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4"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4"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4"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4"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4"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4"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4"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4"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4"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4"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4"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4"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4"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4"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4"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4"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4"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4"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4"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4"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4"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4"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4"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4"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4"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4"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4"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4"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4"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4"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4"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4"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4"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4"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4"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4"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4"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4"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4"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4"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4"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4"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4"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4"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4"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4"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4"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4"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4"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4"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4"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4"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4"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4"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4"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4"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4"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4"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4"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4"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4"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4"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4"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4"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4"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4"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4"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4"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4"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4"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4"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4"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4"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4"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4"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4"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4"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4"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4"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4"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4"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4"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4"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4"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4"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4"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4"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4"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4"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4"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4"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4"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4"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4"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4"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4"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4"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4"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4"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4"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4"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4"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4"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4"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4"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4"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4"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4"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4"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4"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4"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4"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4"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4"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4"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4"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4"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4"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4"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4"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4"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4"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4"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4"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4"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4"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4"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4"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4"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4"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4"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4"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4"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4"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4"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4"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4"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4"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4"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4"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4"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4"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4"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4"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4"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4"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4"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4"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4"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4"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4"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4"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4"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4"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4"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4"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4"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4"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4"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4"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4"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4"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4"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4"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4"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4"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4"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4"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4"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4"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4"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4"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4"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4"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4"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4"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4"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4"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4"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4"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4"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4"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4"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4"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4"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4"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4"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4"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4"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4"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4"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4"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4"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4"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4"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4"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4"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4"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4"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4"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4"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4"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4"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4"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4"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4"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4"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4"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4"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4"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4"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4"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4"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4"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4"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4"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4"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4"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4"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4"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4"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4"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4"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4"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4"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4"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4"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4"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4"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4"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4"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4"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4"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4"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4"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4"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4"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4"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4"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4"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4"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4"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4"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4"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4"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4"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4"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4"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4"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4"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4"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4"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4"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4"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4"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4"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4"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4"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4"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4"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4"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4"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4"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4"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4"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4"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4"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4"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4"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4"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4"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4"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4"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4"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4"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4"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4"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4"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4"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4"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4"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4"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4"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4"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4"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4"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4"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4"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4"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4"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4"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4"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4"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
    <mergeCell ref="L1:M1"/>
  </mergeCells>
  <conditionalFormatting sqref="I4:I8">
    <cfRule type="cellIs" priority="2" operator="between" aboveAverage="0" equalAverage="0" bottom="0" percent="0" rank="0" text="" dxfId="0">
      <formula>0.81</formula>
      <formula>1</formula>
    </cfRule>
  </conditionalFormatting>
  <conditionalFormatting sqref="I4:I8">
    <cfRule type="cellIs" priority="3" operator="between" aboveAverage="0" equalAverage="0" bottom="0" percent="0" rank="0" text="" dxfId="1">
      <formula>0.6</formula>
      <formula>0.8</formula>
    </cfRule>
  </conditionalFormatting>
  <conditionalFormatting sqref="I4:I8">
    <cfRule type="cellIs" priority="4" operator="between" aboveAverage="0" equalAverage="0" bottom="0" percent="0" rank="0" text="" dxfId="2">
      <formula>0.41</formula>
      <formula>0.6</formula>
    </cfRule>
  </conditionalFormatting>
  <conditionalFormatting sqref="I4:I8">
    <cfRule type="cellIs" priority="5" operator="between" aboveAverage="0" equalAverage="0" bottom="0" percent="0" rank="0" text="" dxfId="3">
      <formula>0</formula>
      <formula>0.4</formula>
    </cfRule>
  </conditionalFormatting>
  <conditionalFormatting sqref="I4:I8">
    <cfRule type="cellIs" priority="6" operator="between" aboveAverage="0" equalAverage="0" bottom="0" percent="0" rank="0" text="" dxfId="4">
      <formula>0.81</formula>
      <formula>1</formula>
    </cfRule>
  </conditionalFormatting>
  <conditionalFormatting sqref="I4:I8">
    <cfRule type="cellIs" priority="7" operator="between" aboveAverage="0" equalAverage="0" bottom="0" percent="0" rank="0" text="" dxfId="5">
      <formula>0.6</formula>
      <formula>0.8</formula>
    </cfRule>
  </conditionalFormatting>
  <conditionalFormatting sqref="I4:I8">
    <cfRule type="cellIs" priority="8" operator="between" aboveAverage="0" equalAverage="0" bottom="0" percent="0" rank="0" text="" dxfId="6">
      <formula>0.41</formula>
      <formula>0.6</formula>
    </cfRule>
  </conditionalFormatting>
  <conditionalFormatting sqref="I4:I8">
    <cfRule type="cellIs" priority="9" operator="between" aboveAverage="0" equalAverage="0" bottom="0" percent="0" rank="0" text="" dxfId="7">
      <formula>0</formula>
      <formula>0.4</formula>
    </cfRule>
  </conditionalFormatting>
  <conditionalFormatting sqref="I6">
    <cfRule type="cellIs" priority="10" operator="between" aboveAverage="0" equalAverage="0" bottom="0" percent="0" rank="0" text="" dxfId="8">
      <formula>0.81</formula>
      <formula>1</formula>
    </cfRule>
  </conditionalFormatting>
  <conditionalFormatting sqref="I6">
    <cfRule type="cellIs" priority="11" operator="between" aboveAverage="0" equalAverage="0" bottom="0" percent="0" rank="0" text="" dxfId="9">
      <formula>0.6</formula>
      <formula>0.8</formula>
    </cfRule>
  </conditionalFormatting>
  <conditionalFormatting sqref="I6">
    <cfRule type="cellIs" priority="12" operator="between" aboveAverage="0" equalAverage="0" bottom="0" percent="0" rank="0" text="" dxfId="10">
      <formula>0.41</formula>
      <formula>0.6</formula>
    </cfRule>
  </conditionalFormatting>
  <conditionalFormatting sqref="I6">
    <cfRule type="cellIs" priority="13" operator="between" aboveAverage="0" equalAverage="0" bottom="0" percent="0" rank="0" text="" dxfId="11">
      <formula>0</formula>
      <formula>0.4</formula>
    </cfRule>
  </conditionalFormatting>
  <conditionalFormatting sqref="I6">
    <cfRule type="cellIs" priority="14" operator="between" aboveAverage="0" equalAverage="0" bottom="0" percent="0" rank="0" text="" dxfId="12">
      <formula>0.81</formula>
      <formula>1</formula>
    </cfRule>
  </conditionalFormatting>
  <conditionalFormatting sqref="I6">
    <cfRule type="cellIs" priority="15" operator="between" aboveAverage="0" equalAverage="0" bottom="0" percent="0" rank="0" text="" dxfId="13">
      <formula>0.6</formula>
      <formula>0.8</formula>
    </cfRule>
  </conditionalFormatting>
  <conditionalFormatting sqref="I6">
    <cfRule type="cellIs" priority="16" operator="between" aboveAverage="0" equalAverage="0" bottom="0" percent="0" rank="0" text="" dxfId="14">
      <formula>0.41</formula>
      <formula>0.6</formula>
    </cfRule>
  </conditionalFormatting>
  <conditionalFormatting sqref="I6">
    <cfRule type="cellIs" priority="17" operator="between" aboveAverage="0" equalAverage="0" bottom="0" percent="0" rank="0" text="" dxfId="15">
      <formula>0</formula>
      <formula>0.4</formula>
    </cfRule>
  </conditionalFormatting>
  <conditionalFormatting sqref="I7">
    <cfRule type="cellIs" priority="18" operator="between" aboveAverage="0" equalAverage="0" bottom="0" percent="0" rank="0" text="" dxfId="16">
      <formula>0.81</formula>
      <formula>1</formula>
    </cfRule>
  </conditionalFormatting>
  <conditionalFormatting sqref="I7">
    <cfRule type="cellIs" priority="19" operator="between" aboveAverage="0" equalAverage="0" bottom="0" percent="0" rank="0" text="" dxfId="17">
      <formula>0.6</formula>
      <formula>0.8</formula>
    </cfRule>
  </conditionalFormatting>
  <conditionalFormatting sqref="I7">
    <cfRule type="cellIs" priority="20" operator="between" aboveAverage="0" equalAverage="0" bottom="0" percent="0" rank="0" text="" dxfId="18">
      <formula>0.41</formula>
      <formula>0.6</formula>
    </cfRule>
  </conditionalFormatting>
  <conditionalFormatting sqref="I7">
    <cfRule type="cellIs" priority="21" operator="between" aboveAverage="0" equalAverage="0" bottom="0" percent="0" rank="0" text="" dxfId="19">
      <formula>0</formula>
      <formula>0.4</formula>
    </cfRule>
  </conditionalFormatting>
  <conditionalFormatting sqref="I7">
    <cfRule type="cellIs" priority="22" operator="between" aboveAverage="0" equalAverage="0" bottom="0" percent="0" rank="0" text="" dxfId="20">
      <formula>0.81</formula>
      <formula>1</formula>
    </cfRule>
  </conditionalFormatting>
  <conditionalFormatting sqref="I7">
    <cfRule type="cellIs" priority="23" operator="between" aboveAverage="0" equalAverage="0" bottom="0" percent="0" rank="0" text="" dxfId="21">
      <formula>0.6</formula>
      <formula>0.8</formula>
    </cfRule>
  </conditionalFormatting>
  <conditionalFormatting sqref="I7">
    <cfRule type="cellIs" priority="24" operator="between" aboveAverage="0" equalAverage="0" bottom="0" percent="0" rank="0" text="" dxfId="22">
      <formula>0.41</formula>
      <formula>0.6</formula>
    </cfRule>
  </conditionalFormatting>
  <conditionalFormatting sqref="I7">
    <cfRule type="cellIs" priority="25" operator="between" aboveAverage="0" equalAverage="0" bottom="0" percent="0" rank="0" text="" dxfId="23">
      <formula>0</formula>
      <formula>0.4</formula>
    </cfRule>
  </conditionalFormatting>
  <conditionalFormatting sqref="I8">
    <cfRule type="cellIs" priority="26" operator="between" aboveAverage="0" equalAverage="0" bottom="0" percent="0" rank="0" text="" dxfId="24">
      <formula>0.81</formula>
      <formula>1</formula>
    </cfRule>
  </conditionalFormatting>
  <conditionalFormatting sqref="I8">
    <cfRule type="cellIs" priority="27" operator="between" aboveAverage="0" equalAverage="0" bottom="0" percent="0" rank="0" text="" dxfId="25">
      <formula>0.6</formula>
      <formula>0.8</formula>
    </cfRule>
  </conditionalFormatting>
  <conditionalFormatting sqref="I8">
    <cfRule type="cellIs" priority="28" operator="between" aboveAverage="0" equalAverage="0" bottom="0" percent="0" rank="0" text="" dxfId="26">
      <formula>0.41</formula>
      <formula>0.6</formula>
    </cfRule>
  </conditionalFormatting>
  <conditionalFormatting sqref="I8">
    <cfRule type="cellIs" priority="29" operator="between" aboveAverage="0" equalAverage="0" bottom="0" percent="0" rank="0" text="" dxfId="27">
      <formula>0</formula>
      <formula>0.4</formula>
    </cfRule>
  </conditionalFormatting>
  <conditionalFormatting sqref="I8">
    <cfRule type="cellIs" priority="30" operator="between" aboveAverage="0" equalAverage="0" bottom="0" percent="0" rank="0" text="" dxfId="28">
      <formula>0.81</formula>
      <formula>1</formula>
    </cfRule>
  </conditionalFormatting>
  <conditionalFormatting sqref="I8">
    <cfRule type="cellIs" priority="31" operator="between" aboveAverage="0" equalAverage="0" bottom="0" percent="0" rank="0" text="" dxfId="29">
      <formula>0.6</formula>
      <formula>0.8</formula>
    </cfRule>
  </conditionalFormatting>
  <conditionalFormatting sqref="I8">
    <cfRule type="cellIs" priority="32" operator="between" aboveAverage="0" equalAverage="0" bottom="0" percent="0" rank="0" text="" dxfId="30">
      <formula>0.41</formula>
      <formula>0.6</formula>
    </cfRule>
  </conditionalFormatting>
  <conditionalFormatting sqref="I8">
    <cfRule type="cellIs" priority="33" operator="between" aboveAverage="0" equalAverage="0" bottom="0" percent="0" rank="0" text="" dxfId="31">
      <formula>0</formula>
      <formula>0.4</formula>
    </cfRule>
  </conditionalFormatting>
  <conditionalFormatting sqref="I11:I15 I18:I22 I25:I29">
    <cfRule type="cellIs" priority="34" operator="between" aboveAverage="0" equalAverage="0" bottom="0" percent="0" rank="0" text="" dxfId="32">
      <formula>0.81</formula>
      <formula>1</formula>
    </cfRule>
  </conditionalFormatting>
  <conditionalFormatting sqref="I11:I15 I18:I22 I25:I29">
    <cfRule type="cellIs" priority="35" operator="between" aboveAverage="0" equalAverage="0" bottom="0" percent="0" rank="0" text="" dxfId="33">
      <formula>0.6</formula>
      <formula>0.8</formula>
    </cfRule>
  </conditionalFormatting>
  <conditionalFormatting sqref="I11:I15 I18:I22 I25:I29">
    <cfRule type="cellIs" priority="36" operator="between" aboveAverage="0" equalAverage="0" bottom="0" percent="0" rank="0" text="" dxfId="34">
      <formula>0.41</formula>
      <formula>0.6</formula>
    </cfRule>
  </conditionalFormatting>
  <conditionalFormatting sqref="I11:I15 I18:I22 I25:I29">
    <cfRule type="cellIs" priority="37" operator="between" aboveAverage="0" equalAverage="0" bottom="0" percent="0" rank="0" text="" dxfId="35">
      <formula>0</formula>
      <formula>0.4</formula>
    </cfRule>
  </conditionalFormatting>
  <conditionalFormatting sqref="I11:I15 I18:I22 I25:I29">
    <cfRule type="cellIs" priority="38" operator="between" aboveAverage="0" equalAverage="0" bottom="0" percent="0" rank="0" text="" dxfId="36">
      <formula>0.81</formula>
      <formula>1</formula>
    </cfRule>
  </conditionalFormatting>
  <conditionalFormatting sqref="I11:I15 I18:I22 I25:I29">
    <cfRule type="cellIs" priority="39" operator="between" aboveAverage="0" equalAverage="0" bottom="0" percent="0" rank="0" text="" dxfId="37">
      <formula>0.6</formula>
      <formula>0.8</formula>
    </cfRule>
  </conditionalFormatting>
  <conditionalFormatting sqref="I11:I15 I18:I22 I25:I29">
    <cfRule type="cellIs" priority="40" operator="between" aboveAverage="0" equalAverage="0" bottom="0" percent="0" rank="0" text="" dxfId="38">
      <formula>0.41</formula>
      <formula>0.6</formula>
    </cfRule>
  </conditionalFormatting>
  <conditionalFormatting sqref="I11:I15 I18:I22 I25:I29">
    <cfRule type="cellIs" priority="41" operator="between" aboveAverage="0" equalAverage="0" bottom="0" percent="0" rank="0" text="" dxfId="39">
      <formula>0</formula>
      <formula>0.4</formula>
    </cfRule>
  </conditionalFormatting>
  <conditionalFormatting sqref="I13 I20 I27">
    <cfRule type="cellIs" priority="42" operator="between" aboveAverage="0" equalAverage="0" bottom="0" percent="0" rank="0" text="" dxfId="40">
      <formula>0.81</formula>
      <formula>1</formula>
    </cfRule>
  </conditionalFormatting>
  <conditionalFormatting sqref="I13 I20 I27">
    <cfRule type="cellIs" priority="43" operator="between" aboveAverage="0" equalAverage="0" bottom="0" percent="0" rank="0" text="" dxfId="41">
      <formula>0.6</formula>
      <formula>0.8</formula>
    </cfRule>
  </conditionalFormatting>
  <conditionalFormatting sqref="I13 I20 I27">
    <cfRule type="cellIs" priority="44" operator="between" aboveAverage="0" equalAverage="0" bottom="0" percent="0" rank="0" text="" dxfId="42">
      <formula>0.41</formula>
      <formula>0.6</formula>
    </cfRule>
  </conditionalFormatting>
  <conditionalFormatting sqref="I13 I20 I27">
    <cfRule type="cellIs" priority="45" operator="between" aboveAverage="0" equalAverage="0" bottom="0" percent="0" rank="0" text="" dxfId="43">
      <formula>0</formula>
      <formula>0.4</formula>
    </cfRule>
  </conditionalFormatting>
  <conditionalFormatting sqref="I13 I20 I27">
    <cfRule type="cellIs" priority="46" operator="between" aboveAverage="0" equalAverage="0" bottom="0" percent="0" rank="0" text="" dxfId="44">
      <formula>0.81</formula>
      <formula>1</formula>
    </cfRule>
  </conditionalFormatting>
  <conditionalFormatting sqref="I13 I20 I27">
    <cfRule type="cellIs" priority="47" operator="between" aboveAverage="0" equalAverage="0" bottom="0" percent="0" rank="0" text="" dxfId="45">
      <formula>0.6</formula>
      <formula>0.8</formula>
    </cfRule>
  </conditionalFormatting>
  <conditionalFormatting sqref="I13 I20 I27">
    <cfRule type="cellIs" priority="48" operator="between" aboveAverage="0" equalAverage="0" bottom="0" percent="0" rank="0" text="" dxfId="46">
      <formula>0.41</formula>
      <formula>0.6</formula>
    </cfRule>
  </conditionalFormatting>
  <conditionalFormatting sqref="I13 I20 I27">
    <cfRule type="cellIs" priority="49" operator="between" aboveAverage="0" equalAverage="0" bottom="0" percent="0" rank="0" text="" dxfId="47">
      <formula>0</formula>
      <formula>0.4</formula>
    </cfRule>
  </conditionalFormatting>
  <conditionalFormatting sqref="I14 I21 I28">
    <cfRule type="cellIs" priority="50" operator="between" aboveAverage="0" equalAverage="0" bottom="0" percent="0" rank="0" text="" dxfId="48">
      <formula>0.81</formula>
      <formula>1</formula>
    </cfRule>
  </conditionalFormatting>
  <conditionalFormatting sqref="I14 I21 I28">
    <cfRule type="cellIs" priority="51" operator="between" aboveAverage="0" equalAverage="0" bottom="0" percent="0" rank="0" text="" dxfId="49">
      <formula>0.6</formula>
      <formula>0.8</formula>
    </cfRule>
  </conditionalFormatting>
  <conditionalFormatting sqref="I14 I21 I28">
    <cfRule type="cellIs" priority="52" operator="between" aboveAverage="0" equalAverage="0" bottom="0" percent="0" rank="0" text="" dxfId="50">
      <formula>0.41</formula>
      <formula>0.6</formula>
    </cfRule>
  </conditionalFormatting>
  <conditionalFormatting sqref="I14 I21 I28">
    <cfRule type="cellIs" priority="53" operator="between" aboveAverage="0" equalAverage="0" bottom="0" percent="0" rank="0" text="" dxfId="51">
      <formula>0</formula>
      <formula>0.4</formula>
    </cfRule>
  </conditionalFormatting>
  <conditionalFormatting sqref="I14 I21 I28">
    <cfRule type="cellIs" priority="54" operator="between" aboveAverage="0" equalAverage="0" bottom="0" percent="0" rank="0" text="" dxfId="52">
      <formula>0.81</formula>
      <formula>1</formula>
    </cfRule>
  </conditionalFormatting>
  <conditionalFormatting sqref="I14 I21 I28">
    <cfRule type="cellIs" priority="55" operator="between" aboveAverage="0" equalAverage="0" bottom="0" percent="0" rank="0" text="" dxfId="53">
      <formula>0.6</formula>
      <formula>0.8</formula>
    </cfRule>
  </conditionalFormatting>
  <conditionalFormatting sqref="I14 I21 I28">
    <cfRule type="cellIs" priority="56" operator="between" aboveAverage="0" equalAverage="0" bottom="0" percent="0" rank="0" text="" dxfId="54">
      <formula>0.41</formula>
      <formula>0.6</formula>
    </cfRule>
  </conditionalFormatting>
  <conditionalFormatting sqref="I14 I21 I28">
    <cfRule type="cellIs" priority="57" operator="between" aboveAverage="0" equalAverage="0" bottom="0" percent="0" rank="0" text="" dxfId="55">
      <formula>0</formula>
      <formula>0.4</formula>
    </cfRule>
  </conditionalFormatting>
  <conditionalFormatting sqref="I15 I22 I29">
    <cfRule type="cellIs" priority="58" operator="between" aboveAverage="0" equalAverage="0" bottom="0" percent="0" rank="0" text="" dxfId="56">
      <formula>0.81</formula>
      <formula>1</formula>
    </cfRule>
  </conditionalFormatting>
  <conditionalFormatting sqref="I15 I22 I29">
    <cfRule type="cellIs" priority="59" operator="between" aboveAverage="0" equalAverage="0" bottom="0" percent="0" rank="0" text="" dxfId="57">
      <formula>0.6</formula>
      <formula>0.8</formula>
    </cfRule>
  </conditionalFormatting>
  <conditionalFormatting sqref="I15 I22 I29">
    <cfRule type="cellIs" priority="60" operator="between" aboveAverage="0" equalAverage="0" bottom="0" percent="0" rank="0" text="" dxfId="58">
      <formula>0.41</formula>
      <formula>0.6</formula>
    </cfRule>
  </conditionalFormatting>
  <conditionalFormatting sqref="I15 I22 I29">
    <cfRule type="cellIs" priority="61" operator="between" aboveAverage="0" equalAverage="0" bottom="0" percent="0" rank="0" text="" dxfId="59">
      <formula>0</formula>
      <formula>0.4</formula>
    </cfRule>
  </conditionalFormatting>
  <conditionalFormatting sqref="I15 I22 I29">
    <cfRule type="cellIs" priority="62" operator="between" aboveAverage="0" equalAverage="0" bottom="0" percent="0" rank="0" text="" dxfId="60">
      <formula>0.81</formula>
      <formula>1</formula>
    </cfRule>
  </conditionalFormatting>
  <conditionalFormatting sqref="I15 I22 I29">
    <cfRule type="cellIs" priority="63" operator="between" aboveAverage="0" equalAverage="0" bottom="0" percent="0" rank="0" text="" dxfId="61">
      <formula>0.6</formula>
      <formula>0.8</formula>
    </cfRule>
  </conditionalFormatting>
  <conditionalFormatting sqref="I15 I22 I29">
    <cfRule type="cellIs" priority="64" operator="between" aboveAverage="0" equalAverage="0" bottom="0" percent="0" rank="0" text="" dxfId="62">
      <formula>0.41</formula>
      <formula>0.6</formula>
    </cfRule>
  </conditionalFormatting>
  <conditionalFormatting sqref="I15 I22 I29">
    <cfRule type="cellIs" priority="65" operator="between" aboveAverage="0" equalAverage="0" bottom="0" percent="0" rank="0" text="" dxfId="63">
      <formula>0</formula>
      <formula>0.4</formula>
    </cfRule>
  </conditionalFormatting>
  <dataValidations count="1">
    <dataValidation allowBlank="true" operator="between" showDropDown="false" showErrorMessage="true" showInputMessage="false" sqref="H2" type="list">
      <formula1>$L$2:$Y$2</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5.18359375" defaultRowHeight="15" zeroHeight="false" outlineLevelRow="0" outlineLevelCol="0"/>
  <cols>
    <col collapsed="false" customWidth="true" hidden="false" outlineLevel="0" max="1" min="1" style="0" width="8.16"/>
    <col collapsed="false" customWidth="true" hidden="false" outlineLevel="0" max="2" min="2" style="0" width="66.66"/>
    <col collapsed="false" customWidth="true" hidden="false" outlineLevel="0" max="3" min="3" style="0" width="35.66"/>
    <col collapsed="false" customWidth="true" hidden="false" outlineLevel="0" max="4" min="4" style="0" width="18.16"/>
    <col collapsed="false" customWidth="true" hidden="false" outlineLevel="0" max="5" min="5" style="0" width="36"/>
    <col collapsed="false" customWidth="true" hidden="false" outlineLevel="0" max="6" min="6" style="0" width="18.16"/>
    <col collapsed="false" customWidth="true" hidden="false" outlineLevel="0" max="7" min="7" style="0" width="16.49"/>
    <col collapsed="false" customWidth="true" hidden="false" outlineLevel="0" max="8" min="8" style="0" width="15.83"/>
    <col collapsed="false" customWidth="true" hidden="false" outlineLevel="0" max="9" min="9" style="0" width="13.83"/>
    <col collapsed="false" customWidth="true" hidden="false" outlineLevel="0" max="10" min="10" style="0" width="23.66"/>
    <col collapsed="false" customWidth="true" hidden="false" outlineLevel="0" max="11" min="11" style="0" width="3.83"/>
    <col collapsed="false" customWidth="true" hidden="false" outlineLevel="0" max="22" min="12" style="0" width="11.16"/>
    <col collapsed="false" customWidth="true" hidden="false" outlineLevel="0" max="25" min="23" style="0" width="9.33"/>
    <col collapsed="false" customWidth="true" hidden="false" outlineLevel="0" max="26" min="26" style="0" width="7.67"/>
  </cols>
  <sheetData>
    <row r="1" customFormat="false" ht="33.75" hidden="false" customHeight="true" outlineLevel="0" collapsed="false">
      <c r="A1" s="1"/>
      <c r="B1" s="2" t="s">
        <v>23</v>
      </c>
      <c r="C1" s="3"/>
      <c r="D1" s="4"/>
      <c r="E1" s="4"/>
      <c r="F1" s="5"/>
      <c r="G1" s="1"/>
      <c r="H1" s="5" t="s">
        <v>2</v>
      </c>
      <c r="I1" s="1"/>
      <c r="J1" s="1"/>
      <c r="K1" s="1"/>
      <c r="L1" s="6" t="s">
        <v>3</v>
      </c>
      <c r="M1" s="6"/>
      <c r="N1" s="1"/>
      <c r="O1" s="1"/>
      <c r="P1" s="1"/>
      <c r="Q1" s="1"/>
      <c r="R1" s="1"/>
      <c r="S1" s="1"/>
      <c r="T1" s="1"/>
      <c r="U1" s="1"/>
      <c r="V1" s="1"/>
      <c r="W1" s="1"/>
      <c r="X1" s="1"/>
      <c r="Y1" s="1"/>
      <c r="Z1" s="1"/>
    </row>
    <row r="2" customFormat="false" ht="30" hidden="false" customHeight="true" outlineLevel="0" collapsed="false">
      <c r="A2" s="1"/>
      <c r="B2" s="7"/>
      <c r="C2" s="1"/>
      <c r="D2" s="1"/>
      <c r="E2" s="1"/>
      <c r="F2" s="26"/>
      <c r="G2" s="8"/>
      <c r="H2" s="10" t="n">
        <v>42461</v>
      </c>
      <c r="I2" s="1"/>
      <c r="J2" s="1" t="s">
        <v>5</v>
      </c>
      <c r="K2" s="1"/>
      <c r="L2" s="11" t="n">
        <f aca="false">'Company OKRs'!F2</f>
        <v>44528</v>
      </c>
      <c r="M2" s="11" t="n">
        <f aca="false">L2+7</f>
        <v>44535</v>
      </c>
      <c r="N2" s="11" t="n">
        <f aca="false">M2+7</f>
        <v>44542</v>
      </c>
      <c r="O2" s="11" t="n">
        <f aca="false">N2+7</f>
        <v>44549</v>
      </c>
      <c r="P2" s="11" t="n">
        <f aca="false">O2+7</f>
        <v>44556</v>
      </c>
      <c r="Q2" s="11" t="n">
        <f aca="false">P2+7</f>
        <v>44563</v>
      </c>
      <c r="R2" s="11" t="n">
        <f aca="false">Q2+7</f>
        <v>44570</v>
      </c>
      <c r="S2" s="11" t="n">
        <f aca="false">R2+7</f>
        <v>44577</v>
      </c>
      <c r="T2" s="11" t="n">
        <f aca="false">S2+7</f>
        <v>44584</v>
      </c>
      <c r="U2" s="11" t="n">
        <f aca="false">T2+7</f>
        <v>44591</v>
      </c>
      <c r="V2" s="11" t="n">
        <f aca="false">U2+7</f>
        <v>44598</v>
      </c>
      <c r="W2" s="11" t="n">
        <f aca="false">V2+7</f>
        <v>44605</v>
      </c>
      <c r="X2" s="11" t="n">
        <f aca="false">W2+7</f>
        <v>44612</v>
      </c>
      <c r="Y2" s="11" t="n">
        <f aca="false">X2+7</f>
        <v>44619</v>
      </c>
      <c r="Z2" s="1"/>
    </row>
    <row r="3" customFormat="false" ht="52.5" hidden="false" customHeight="true" outlineLevel="0" collapsed="false">
      <c r="A3" s="12" t="n">
        <v>1</v>
      </c>
      <c r="B3" s="13" t="s">
        <v>6</v>
      </c>
      <c r="C3" s="14" t="s">
        <v>7</v>
      </c>
      <c r="D3" s="14" t="s">
        <v>8</v>
      </c>
      <c r="E3" s="15" t="s">
        <v>9</v>
      </c>
      <c r="F3" s="27" t="s">
        <v>10</v>
      </c>
      <c r="G3" s="14" t="s">
        <v>11</v>
      </c>
      <c r="H3" s="14" t="s">
        <v>12</v>
      </c>
      <c r="I3" s="14" t="s">
        <v>13</v>
      </c>
      <c r="J3" s="15" t="str">
        <f aca="false">IF(IFERROR(AVERAGE(I4:I5),"")=0,"",IFERROR(AVERAGE(I4:I5),""))</f>
        <v/>
      </c>
      <c r="K3" s="1"/>
      <c r="L3" s="16"/>
      <c r="M3" s="16"/>
      <c r="N3" s="16"/>
      <c r="O3" s="16"/>
      <c r="P3" s="16"/>
      <c r="Q3" s="16"/>
      <c r="R3" s="16"/>
      <c r="S3" s="16"/>
      <c r="T3" s="16"/>
      <c r="U3" s="16"/>
      <c r="V3" s="16"/>
      <c r="W3" s="16"/>
      <c r="X3" s="16"/>
      <c r="Y3" s="16"/>
      <c r="Z3" s="1"/>
    </row>
    <row r="4" customFormat="false" ht="33.75" hidden="false" customHeight="true" outlineLevel="0" collapsed="false">
      <c r="A4" s="17" t="n">
        <v>1.1</v>
      </c>
      <c r="B4" s="18" t="s">
        <v>14</v>
      </c>
      <c r="C4" s="19"/>
      <c r="D4" s="19"/>
      <c r="E4" s="19"/>
      <c r="F4" s="19"/>
      <c r="G4" s="20"/>
      <c r="H4" s="20" t="n">
        <f aca="false">SUMIF($L$2:$Y$2,$H$2,L4:Y4)</f>
        <v>0</v>
      </c>
      <c r="I4" s="21" t="str">
        <f aca="false">IFERROR((H4-F4)/(G4-F4),"")</f>
        <v/>
      </c>
      <c r="J4" s="17"/>
      <c r="K4" s="1"/>
      <c r="L4" s="19"/>
      <c r="M4" s="19"/>
      <c r="N4" s="19"/>
      <c r="O4" s="19"/>
      <c r="P4" s="19"/>
      <c r="Q4" s="19"/>
      <c r="R4" s="19"/>
      <c r="S4" s="22"/>
      <c r="T4" s="22"/>
      <c r="U4" s="22"/>
      <c r="V4" s="22"/>
      <c r="W4" s="22"/>
      <c r="X4" s="22"/>
      <c r="Y4" s="22"/>
      <c r="Z4" s="1"/>
    </row>
    <row r="5" customFormat="false" ht="33.75" hidden="false" customHeight="true" outlineLevel="0" collapsed="false">
      <c r="A5" s="17" t="n">
        <f aca="false">A4+0.1</f>
        <v>1.2</v>
      </c>
      <c r="B5" s="18" t="s">
        <v>15</v>
      </c>
      <c r="C5" s="23"/>
      <c r="D5" s="19"/>
      <c r="E5" s="19"/>
      <c r="F5" s="19"/>
      <c r="G5" s="19"/>
      <c r="H5" s="20" t="n">
        <f aca="false">SUMIF($L$2:$Y$2,$H$2,L5:Y5)</f>
        <v>0</v>
      </c>
      <c r="I5" s="21" t="str">
        <f aca="false">IFERROR((H5-F5)/(G5-F5),"")</f>
        <v/>
      </c>
      <c r="J5" s="17"/>
      <c r="K5" s="1"/>
      <c r="L5" s="19"/>
      <c r="M5" s="24"/>
      <c r="N5" s="24"/>
      <c r="O5" s="24"/>
      <c r="P5" s="24"/>
      <c r="Q5" s="24"/>
      <c r="R5" s="19"/>
      <c r="S5" s="19"/>
      <c r="T5" s="19"/>
      <c r="U5" s="19"/>
      <c r="V5" s="19"/>
      <c r="W5" s="19"/>
      <c r="X5" s="19"/>
      <c r="Y5" s="19"/>
      <c r="Z5" s="1"/>
    </row>
    <row r="6" customFormat="false" ht="33.75" hidden="false" customHeight="true" outlineLevel="0" collapsed="false">
      <c r="A6" s="17" t="n">
        <f aca="false">A5+0.1</f>
        <v>1.3</v>
      </c>
      <c r="B6" s="18" t="s">
        <v>16</v>
      </c>
      <c r="C6" s="23"/>
      <c r="D6" s="19"/>
      <c r="E6" s="19"/>
      <c r="F6" s="19"/>
      <c r="G6" s="19"/>
      <c r="H6" s="20" t="n">
        <f aca="false">SUMIF($L$2:$Y$2,$H$2,L6:Y6)</f>
        <v>0</v>
      </c>
      <c r="I6" s="21" t="str">
        <f aca="false">IFERROR((H6-F6)/(G6-F6),"")</f>
        <v/>
      </c>
      <c r="J6" s="17"/>
      <c r="K6" s="1"/>
      <c r="L6" s="19"/>
      <c r="M6" s="24"/>
      <c r="N6" s="24"/>
      <c r="O6" s="24"/>
      <c r="P6" s="24"/>
      <c r="Q6" s="24"/>
      <c r="R6" s="19"/>
      <c r="S6" s="19"/>
      <c r="T6" s="19"/>
      <c r="U6" s="19"/>
      <c r="V6" s="19"/>
      <c r="W6" s="19"/>
      <c r="X6" s="19"/>
      <c r="Y6" s="19"/>
      <c r="Z6" s="1"/>
    </row>
    <row r="7" customFormat="false" ht="33.75" hidden="false" customHeight="true" outlineLevel="0" collapsed="false">
      <c r="A7" s="17" t="n">
        <f aca="false">A6+0.1</f>
        <v>1.4</v>
      </c>
      <c r="B7" s="18" t="s">
        <v>17</v>
      </c>
      <c r="C7" s="23"/>
      <c r="D7" s="19"/>
      <c r="E7" s="19"/>
      <c r="F7" s="19"/>
      <c r="G7" s="19"/>
      <c r="H7" s="20" t="n">
        <f aca="false">SUMIF($L$2:$Y$2,$H$2,L7:Y7)</f>
        <v>0</v>
      </c>
      <c r="I7" s="21" t="str">
        <f aca="false">IFERROR((H7-F7)/(G7-F7),"")</f>
        <v/>
      </c>
      <c r="J7" s="17"/>
      <c r="K7" s="1"/>
      <c r="L7" s="19"/>
      <c r="M7" s="24"/>
      <c r="N7" s="24"/>
      <c r="O7" s="24"/>
      <c r="P7" s="24"/>
      <c r="Q7" s="24"/>
      <c r="R7" s="19"/>
      <c r="S7" s="19"/>
      <c r="T7" s="19"/>
      <c r="U7" s="19"/>
      <c r="V7" s="19"/>
      <c r="W7" s="19"/>
      <c r="X7" s="19"/>
      <c r="Y7" s="19"/>
      <c r="Z7" s="1"/>
    </row>
    <row r="8" customFormat="false" ht="33.75" hidden="false" customHeight="true" outlineLevel="0" collapsed="false">
      <c r="A8" s="17" t="n">
        <f aca="false">A7+0.1</f>
        <v>1.5</v>
      </c>
      <c r="B8" s="18" t="s">
        <v>18</v>
      </c>
      <c r="C8" s="23"/>
      <c r="D8" s="19"/>
      <c r="E8" s="19"/>
      <c r="F8" s="19"/>
      <c r="G8" s="19"/>
      <c r="H8" s="20" t="n">
        <f aca="false">SUMIF($L$2:$Y$2,$H$2,L8:Y8)</f>
        <v>0</v>
      </c>
      <c r="I8" s="21" t="str">
        <f aca="false">IFERROR((H8-F8)/(G8-F8),"")</f>
        <v/>
      </c>
      <c r="J8" s="17"/>
      <c r="K8" s="1"/>
      <c r="L8" s="19"/>
      <c r="M8" s="24"/>
      <c r="N8" s="24"/>
      <c r="O8" s="24"/>
      <c r="P8" s="24"/>
      <c r="Q8" s="24"/>
      <c r="R8" s="19"/>
      <c r="S8" s="19"/>
      <c r="T8" s="19"/>
      <c r="U8" s="19"/>
      <c r="V8" s="19"/>
      <c r="W8" s="19"/>
      <c r="X8" s="19"/>
      <c r="Y8" s="19"/>
      <c r="Z8" s="1"/>
    </row>
    <row r="9" customFormat="false" ht="34.5" hidden="false" customHeight="true" outlineLevel="0" collapsed="false">
      <c r="A9" s="1"/>
      <c r="B9" s="1"/>
      <c r="C9" s="1"/>
      <c r="D9" s="1"/>
      <c r="E9" s="1"/>
      <c r="F9" s="1"/>
      <c r="G9" s="1"/>
      <c r="H9" s="1"/>
      <c r="I9" s="1"/>
      <c r="J9" s="1" t="s">
        <v>5</v>
      </c>
      <c r="K9" s="1"/>
      <c r="L9" s="1"/>
      <c r="M9" s="1"/>
      <c r="N9" s="1"/>
      <c r="O9" s="1"/>
      <c r="P9" s="1"/>
      <c r="Q9" s="1"/>
      <c r="R9" s="1"/>
      <c r="S9" s="1"/>
      <c r="T9" s="1"/>
      <c r="U9" s="1"/>
      <c r="V9" s="1"/>
      <c r="W9" s="1"/>
      <c r="X9" s="1"/>
      <c r="Y9" s="1"/>
      <c r="Z9" s="1"/>
    </row>
    <row r="10" customFormat="false" ht="52.5" hidden="false" customHeight="true" outlineLevel="0" collapsed="false">
      <c r="A10" s="12" t="n">
        <f aca="false">A3+1</f>
        <v>2</v>
      </c>
      <c r="B10" s="13" t="s">
        <v>19</v>
      </c>
      <c r="C10" s="14" t="s">
        <v>7</v>
      </c>
      <c r="D10" s="14" t="s">
        <v>8</v>
      </c>
      <c r="E10" s="15" t="s">
        <v>9</v>
      </c>
      <c r="F10" s="14" t="s">
        <v>10</v>
      </c>
      <c r="G10" s="14" t="s">
        <v>20</v>
      </c>
      <c r="H10" s="14" t="s">
        <v>12</v>
      </c>
      <c r="I10" s="14" t="s">
        <v>13</v>
      </c>
      <c r="J10" s="15"/>
      <c r="K10" s="1"/>
      <c r="L10" s="16"/>
      <c r="M10" s="16"/>
      <c r="N10" s="16"/>
      <c r="O10" s="16"/>
      <c r="P10" s="16"/>
      <c r="Q10" s="16"/>
      <c r="R10" s="16"/>
      <c r="S10" s="16"/>
      <c r="T10" s="16"/>
      <c r="U10" s="16"/>
      <c r="V10" s="16"/>
      <c r="W10" s="16"/>
      <c r="X10" s="16"/>
      <c r="Y10" s="16"/>
      <c r="Z10" s="1"/>
    </row>
    <row r="11" customFormat="false" ht="33.75" hidden="false" customHeight="true" outlineLevel="0" collapsed="false">
      <c r="A11" s="17" t="n">
        <f aca="false">A10+0.1</f>
        <v>2.1</v>
      </c>
      <c r="B11" s="18" t="s">
        <v>14</v>
      </c>
      <c r="C11" s="19"/>
      <c r="D11" s="19"/>
      <c r="E11" s="19"/>
      <c r="F11" s="25"/>
      <c r="G11" s="25"/>
      <c r="H11" s="20" t="n">
        <f aca="false">SUMIF($L$2:$Y$2,$H$2,L11:Y11)</f>
        <v>0</v>
      </c>
      <c r="I11" s="21" t="str">
        <f aca="false">IFERROR((H11-F11)/(G11-F11),"")</f>
        <v/>
      </c>
      <c r="J11" s="17"/>
      <c r="K11" s="1"/>
      <c r="L11" s="20"/>
      <c r="M11" s="20"/>
      <c r="N11" s="20"/>
      <c r="O11" s="20"/>
      <c r="P11" s="20"/>
      <c r="Q11" s="20"/>
      <c r="R11" s="20"/>
      <c r="S11" s="20"/>
      <c r="T11" s="20"/>
      <c r="U11" s="20"/>
      <c r="V11" s="20"/>
      <c r="W11" s="20"/>
      <c r="X11" s="20"/>
      <c r="Y11" s="20"/>
      <c r="Z11" s="1"/>
    </row>
    <row r="12" customFormat="false" ht="33.75" hidden="false" customHeight="true" outlineLevel="0" collapsed="false">
      <c r="A12" s="17" t="n">
        <f aca="false">A11+0.1</f>
        <v>2.2</v>
      </c>
      <c r="B12" s="18" t="s">
        <v>15</v>
      </c>
      <c r="C12" s="23"/>
      <c r="D12" s="19"/>
      <c r="E12" s="19"/>
      <c r="F12" s="25"/>
      <c r="G12" s="25"/>
      <c r="H12" s="20" t="n">
        <f aca="false">SUMIF($L$2:$Y$2,$H$2,L12:Y12)</f>
        <v>0</v>
      </c>
      <c r="I12" s="21" t="str">
        <f aca="false">IFERROR((H12-F12)/(G12-F12),"")</f>
        <v/>
      </c>
      <c r="J12" s="17"/>
      <c r="K12" s="1"/>
      <c r="L12" s="20"/>
      <c r="M12" s="20"/>
      <c r="N12" s="20"/>
      <c r="O12" s="20"/>
      <c r="P12" s="20"/>
      <c r="Q12" s="20"/>
      <c r="R12" s="20"/>
      <c r="S12" s="20"/>
      <c r="T12" s="20"/>
      <c r="U12" s="20"/>
      <c r="V12" s="20"/>
      <c r="W12" s="20"/>
      <c r="X12" s="20"/>
      <c r="Y12" s="20"/>
      <c r="Z12" s="1"/>
    </row>
    <row r="13" customFormat="false" ht="33.75" hidden="false" customHeight="true" outlineLevel="0" collapsed="false">
      <c r="A13" s="17" t="n">
        <f aca="false">A12+0.1</f>
        <v>2.3</v>
      </c>
      <c r="B13" s="18" t="s">
        <v>16</v>
      </c>
      <c r="C13" s="23"/>
      <c r="D13" s="19"/>
      <c r="E13" s="19"/>
      <c r="F13" s="25"/>
      <c r="G13" s="25"/>
      <c r="H13" s="20" t="n">
        <f aca="false">SUMIF($L$2:$Y$2,$H$2,L13:Y13)</f>
        <v>0</v>
      </c>
      <c r="I13" s="21" t="str">
        <f aca="false">IFERROR((H13-F13)/(G13-F13),"")</f>
        <v/>
      </c>
      <c r="J13" s="17"/>
      <c r="K13" s="1"/>
      <c r="L13" s="20"/>
      <c r="M13" s="20"/>
      <c r="N13" s="20"/>
      <c r="O13" s="20"/>
      <c r="P13" s="20"/>
      <c r="Q13" s="20"/>
      <c r="R13" s="20"/>
      <c r="S13" s="20"/>
      <c r="T13" s="20"/>
      <c r="U13" s="20"/>
      <c r="V13" s="20"/>
      <c r="W13" s="20"/>
      <c r="X13" s="20"/>
      <c r="Y13" s="20"/>
      <c r="Z13" s="1"/>
    </row>
    <row r="14" customFormat="false" ht="33.75" hidden="false" customHeight="true" outlineLevel="0" collapsed="false">
      <c r="A14" s="17" t="n">
        <f aca="false">A13+0.1</f>
        <v>2.4</v>
      </c>
      <c r="B14" s="18" t="s">
        <v>17</v>
      </c>
      <c r="C14" s="23"/>
      <c r="D14" s="19"/>
      <c r="E14" s="19"/>
      <c r="F14" s="25"/>
      <c r="G14" s="25"/>
      <c r="H14" s="20" t="n">
        <f aca="false">SUMIF($L$2:$Y$2,$H$2,L14:Y14)</f>
        <v>0</v>
      </c>
      <c r="I14" s="21" t="str">
        <f aca="false">IFERROR((H14-F14)/(G14-F14),"")</f>
        <v/>
      </c>
      <c r="J14" s="17"/>
      <c r="K14" s="1"/>
      <c r="L14" s="20"/>
      <c r="M14" s="20"/>
      <c r="N14" s="20"/>
      <c r="O14" s="20"/>
      <c r="P14" s="20"/>
      <c r="Q14" s="20"/>
      <c r="R14" s="20"/>
      <c r="S14" s="20"/>
      <c r="T14" s="20"/>
      <c r="U14" s="20"/>
      <c r="V14" s="20"/>
      <c r="W14" s="20"/>
      <c r="X14" s="20"/>
      <c r="Y14" s="20"/>
      <c r="Z14" s="1"/>
    </row>
    <row r="15" customFormat="false" ht="33.75" hidden="false" customHeight="true" outlineLevel="0" collapsed="false">
      <c r="A15" s="17" t="n">
        <f aca="false">A14+0.1</f>
        <v>2.5</v>
      </c>
      <c r="B15" s="18" t="s">
        <v>18</v>
      </c>
      <c r="C15" s="23"/>
      <c r="D15" s="19"/>
      <c r="E15" s="19"/>
      <c r="F15" s="25"/>
      <c r="G15" s="25"/>
      <c r="H15" s="20" t="n">
        <f aca="false">SUMIF($L$2:$Y$2,$H$2,L15:Y15)</f>
        <v>0</v>
      </c>
      <c r="I15" s="21" t="str">
        <f aca="false">IFERROR((H15-F15)/(G15-F15),"")</f>
        <v/>
      </c>
      <c r="J15" s="17"/>
      <c r="K15" s="1"/>
      <c r="L15" s="20"/>
      <c r="M15" s="20"/>
      <c r="N15" s="20"/>
      <c r="O15" s="20"/>
      <c r="P15" s="20"/>
      <c r="Q15" s="20"/>
      <c r="R15" s="20"/>
      <c r="S15" s="20"/>
      <c r="T15" s="20"/>
      <c r="U15" s="20"/>
      <c r="V15" s="20"/>
      <c r="W15" s="20"/>
      <c r="X15" s="20"/>
      <c r="Y15" s="20"/>
      <c r="Z15" s="1"/>
    </row>
    <row r="16" customFormat="false" ht="14" hidden="false" customHeight="false" outlineLevel="0" collapsed="false">
      <c r="A16" s="1"/>
      <c r="B16" s="1"/>
      <c r="C16" s="1"/>
      <c r="D16" s="1"/>
      <c r="E16" s="1"/>
      <c r="F16" s="1"/>
      <c r="G16" s="1"/>
      <c r="H16" s="1"/>
      <c r="I16" s="1"/>
      <c r="J16" s="1"/>
      <c r="K16" s="1"/>
      <c r="L16" s="1"/>
      <c r="M16" s="1"/>
      <c r="N16" s="1"/>
      <c r="O16" s="1"/>
      <c r="P16" s="1"/>
      <c r="Q16" s="1"/>
      <c r="R16" s="1"/>
      <c r="S16" s="1"/>
      <c r="T16" s="1"/>
      <c r="U16" s="1"/>
      <c r="V16" s="1"/>
      <c r="W16" s="1"/>
      <c r="X16" s="1"/>
      <c r="Y16" s="1"/>
      <c r="Z16" s="1"/>
    </row>
    <row r="17" customFormat="false" ht="52.5" hidden="false" customHeight="true" outlineLevel="0" collapsed="false">
      <c r="A17" s="12" t="n">
        <f aca="false">A10+1</f>
        <v>3</v>
      </c>
      <c r="B17" s="13" t="s">
        <v>21</v>
      </c>
      <c r="C17" s="14" t="s">
        <v>7</v>
      </c>
      <c r="D17" s="14" t="s">
        <v>8</v>
      </c>
      <c r="E17" s="15" t="s">
        <v>9</v>
      </c>
      <c r="F17" s="14" t="s">
        <v>10</v>
      </c>
      <c r="G17" s="14" t="s">
        <v>20</v>
      </c>
      <c r="H17" s="14" t="s">
        <v>12</v>
      </c>
      <c r="I17" s="14" t="s">
        <v>13</v>
      </c>
      <c r="J17" s="15"/>
      <c r="K17" s="1"/>
      <c r="L17" s="16"/>
      <c r="M17" s="16"/>
      <c r="N17" s="16"/>
      <c r="O17" s="16"/>
      <c r="P17" s="16"/>
      <c r="Q17" s="16"/>
      <c r="R17" s="16"/>
      <c r="S17" s="16"/>
      <c r="T17" s="16"/>
      <c r="U17" s="16"/>
      <c r="V17" s="16"/>
      <c r="W17" s="16"/>
      <c r="X17" s="16"/>
      <c r="Y17" s="16"/>
      <c r="Z17" s="1"/>
    </row>
    <row r="18" customFormat="false" ht="33.75" hidden="false" customHeight="true" outlineLevel="0" collapsed="false">
      <c r="A18" s="17" t="n">
        <f aca="false">A17+0.1</f>
        <v>3.1</v>
      </c>
      <c r="B18" s="18" t="s">
        <v>14</v>
      </c>
      <c r="C18" s="19"/>
      <c r="D18" s="19"/>
      <c r="E18" s="19"/>
      <c r="F18" s="25"/>
      <c r="G18" s="25"/>
      <c r="H18" s="20" t="n">
        <f aca="false">SUMIF($L$2:$Y$2,$H$2,L18:Y18)</f>
        <v>0</v>
      </c>
      <c r="I18" s="21" t="str">
        <f aca="false">IFERROR((H18-F18)/(G18-F18),"")</f>
        <v/>
      </c>
      <c r="J18" s="17"/>
      <c r="K18" s="1"/>
      <c r="L18" s="20"/>
      <c r="M18" s="20"/>
      <c r="N18" s="20"/>
      <c r="O18" s="20"/>
      <c r="P18" s="20"/>
      <c r="Q18" s="20"/>
      <c r="R18" s="20"/>
      <c r="S18" s="20"/>
      <c r="T18" s="20"/>
      <c r="U18" s="20"/>
      <c r="V18" s="20"/>
      <c r="W18" s="20"/>
      <c r="X18" s="20"/>
      <c r="Y18" s="20"/>
      <c r="Z18" s="1"/>
    </row>
    <row r="19" customFormat="false" ht="33.75" hidden="false" customHeight="true" outlineLevel="0" collapsed="false">
      <c r="A19" s="17" t="n">
        <f aca="false">A18+0.1</f>
        <v>3.2</v>
      </c>
      <c r="B19" s="18" t="s">
        <v>15</v>
      </c>
      <c r="C19" s="23"/>
      <c r="D19" s="19"/>
      <c r="E19" s="19"/>
      <c r="F19" s="25"/>
      <c r="G19" s="25"/>
      <c r="H19" s="20" t="n">
        <f aca="false">SUMIF($L$2:$Y$2,$H$2,L19:Y19)</f>
        <v>0</v>
      </c>
      <c r="I19" s="21" t="str">
        <f aca="false">IFERROR((H19-F19)/(G19-F19),"")</f>
        <v/>
      </c>
      <c r="J19" s="17"/>
      <c r="K19" s="1"/>
      <c r="L19" s="20"/>
      <c r="M19" s="20"/>
      <c r="N19" s="20"/>
      <c r="O19" s="20"/>
      <c r="P19" s="20"/>
      <c r="Q19" s="20"/>
      <c r="R19" s="20"/>
      <c r="S19" s="20"/>
      <c r="T19" s="20"/>
      <c r="U19" s="20"/>
      <c r="V19" s="20"/>
      <c r="W19" s="20"/>
      <c r="X19" s="20"/>
      <c r="Y19" s="20"/>
      <c r="Z19" s="1"/>
    </row>
    <row r="20" customFormat="false" ht="33.75" hidden="false" customHeight="true" outlineLevel="0" collapsed="false">
      <c r="A20" s="17" t="n">
        <f aca="false">A19+0.1</f>
        <v>3.3</v>
      </c>
      <c r="B20" s="18" t="s">
        <v>16</v>
      </c>
      <c r="C20" s="23"/>
      <c r="D20" s="19"/>
      <c r="E20" s="19"/>
      <c r="F20" s="25"/>
      <c r="G20" s="25"/>
      <c r="H20" s="20" t="n">
        <f aca="false">SUMIF($L$2:$Y$2,$H$2,L20:Y20)</f>
        <v>0</v>
      </c>
      <c r="I20" s="21" t="str">
        <f aca="false">IFERROR((H20-F20)/(G20-F20),"")</f>
        <v/>
      </c>
      <c r="J20" s="17"/>
      <c r="K20" s="1"/>
      <c r="L20" s="20"/>
      <c r="M20" s="20"/>
      <c r="N20" s="20"/>
      <c r="O20" s="20"/>
      <c r="P20" s="20"/>
      <c r="Q20" s="20"/>
      <c r="R20" s="20"/>
      <c r="S20" s="20"/>
      <c r="T20" s="20"/>
      <c r="U20" s="20"/>
      <c r="V20" s="20"/>
      <c r="W20" s="20"/>
      <c r="X20" s="20"/>
      <c r="Y20" s="20"/>
      <c r="Z20" s="1"/>
    </row>
    <row r="21" customFormat="false" ht="33.75" hidden="false" customHeight="true" outlineLevel="0" collapsed="false">
      <c r="A21" s="17" t="n">
        <f aca="false">A20+0.1</f>
        <v>3.4</v>
      </c>
      <c r="B21" s="18" t="s">
        <v>17</v>
      </c>
      <c r="C21" s="23"/>
      <c r="D21" s="19"/>
      <c r="E21" s="19"/>
      <c r="F21" s="25"/>
      <c r="G21" s="25"/>
      <c r="H21" s="20" t="n">
        <f aca="false">SUMIF($L$2:$Y$2,$H$2,L21:Y21)</f>
        <v>0</v>
      </c>
      <c r="I21" s="21" t="str">
        <f aca="false">IFERROR((H21-F21)/(G21-F21),"")</f>
        <v/>
      </c>
      <c r="J21" s="17"/>
      <c r="K21" s="1"/>
      <c r="L21" s="20"/>
      <c r="M21" s="20"/>
      <c r="N21" s="20"/>
      <c r="O21" s="20"/>
      <c r="P21" s="20"/>
      <c r="Q21" s="20"/>
      <c r="R21" s="20"/>
      <c r="S21" s="20"/>
      <c r="T21" s="20"/>
      <c r="U21" s="20"/>
      <c r="V21" s="20"/>
      <c r="W21" s="20"/>
      <c r="X21" s="20"/>
      <c r="Y21" s="20"/>
      <c r="Z21" s="1"/>
    </row>
    <row r="22" customFormat="false" ht="33.75" hidden="false" customHeight="true" outlineLevel="0" collapsed="false">
      <c r="A22" s="17" t="n">
        <f aca="false">A21+0.1</f>
        <v>3.5</v>
      </c>
      <c r="B22" s="18" t="s">
        <v>18</v>
      </c>
      <c r="C22" s="23"/>
      <c r="D22" s="19"/>
      <c r="E22" s="19"/>
      <c r="F22" s="25"/>
      <c r="G22" s="25"/>
      <c r="H22" s="20" t="n">
        <f aca="false">SUMIF($L$2:$Y$2,$H$2,L22:Y22)</f>
        <v>0</v>
      </c>
      <c r="I22" s="21" t="str">
        <f aca="false">IFERROR((H22-F22)/(G22-F22),"")</f>
        <v/>
      </c>
      <c r="J22" s="17"/>
      <c r="K22" s="1"/>
      <c r="L22" s="20"/>
      <c r="M22" s="20"/>
      <c r="N22" s="20"/>
      <c r="O22" s="20"/>
      <c r="P22" s="20"/>
      <c r="Q22" s="20"/>
      <c r="R22" s="20"/>
      <c r="S22" s="20"/>
      <c r="T22" s="20"/>
      <c r="U22" s="20"/>
      <c r="V22" s="20"/>
      <c r="W22" s="20"/>
      <c r="X22" s="20"/>
      <c r="Y22" s="20"/>
      <c r="Z22" s="1"/>
    </row>
    <row r="23" customFormat="false" ht="14"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52.5" hidden="false" customHeight="true" outlineLevel="0" collapsed="false">
      <c r="A24" s="12" t="n">
        <f aca="false">A17+1</f>
        <v>4</v>
      </c>
      <c r="B24" s="13" t="s">
        <v>22</v>
      </c>
      <c r="C24" s="14" t="s">
        <v>7</v>
      </c>
      <c r="D24" s="14" t="s">
        <v>8</v>
      </c>
      <c r="E24" s="15" t="s">
        <v>9</v>
      </c>
      <c r="F24" s="14" t="s">
        <v>10</v>
      </c>
      <c r="G24" s="14" t="s">
        <v>20</v>
      </c>
      <c r="H24" s="14" t="s">
        <v>12</v>
      </c>
      <c r="I24" s="14" t="s">
        <v>13</v>
      </c>
      <c r="J24" s="15"/>
      <c r="K24" s="1"/>
      <c r="L24" s="16"/>
      <c r="M24" s="16"/>
      <c r="N24" s="16"/>
      <c r="O24" s="16"/>
      <c r="P24" s="16"/>
      <c r="Q24" s="16"/>
      <c r="R24" s="16"/>
      <c r="S24" s="16"/>
      <c r="T24" s="16"/>
      <c r="U24" s="16"/>
      <c r="V24" s="16"/>
      <c r="W24" s="16"/>
      <c r="X24" s="16"/>
      <c r="Y24" s="16"/>
      <c r="Z24" s="1"/>
    </row>
    <row r="25" customFormat="false" ht="33.75" hidden="false" customHeight="true" outlineLevel="0" collapsed="false">
      <c r="A25" s="17" t="n">
        <f aca="false">A24+0.1</f>
        <v>4.1</v>
      </c>
      <c r="B25" s="18" t="s">
        <v>14</v>
      </c>
      <c r="C25" s="19"/>
      <c r="D25" s="19"/>
      <c r="E25" s="19"/>
      <c r="F25" s="25"/>
      <c r="G25" s="25"/>
      <c r="H25" s="20" t="n">
        <f aca="false">SUMIF($L$2:$Y$2,$H$2,L25:Y25)</f>
        <v>0</v>
      </c>
      <c r="I25" s="21" t="str">
        <f aca="false">IFERROR((H25-F25)/(G25-F25),"")</f>
        <v/>
      </c>
      <c r="J25" s="17"/>
      <c r="K25" s="1"/>
      <c r="L25" s="20"/>
      <c r="M25" s="20"/>
      <c r="N25" s="20"/>
      <c r="O25" s="20"/>
      <c r="P25" s="20"/>
      <c r="Q25" s="20"/>
      <c r="R25" s="20"/>
      <c r="S25" s="20"/>
      <c r="T25" s="20"/>
      <c r="U25" s="20"/>
      <c r="V25" s="20"/>
      <c r="W25" s="20"/>
      <c r="X25" s="20"/>
      <c r="Y25" s="20"/>
      <c r="Z25" s="1"/>
    </row>
    <row r="26" customFormat="false" ht="33.75" hidden="false" customHeight="true" outlineLevel="0" collapsed="false">
      <c r="A26" s="17" t="n">
        <f aca="false">A25+0.1</f>
        <v>4.2</v>
      </c>
      <c r="B26" s="18" t="s">
        <v>15</v>
      </c>
      <c r="C26" s="23"/>
      <c r="D26" s="19"/>
      <c r="E26" s="19"/>
      <c r="F26" s="25"/>
      <c r="G26" s="25"/>
      <c r="H26" s="20" t="n">
        <f aca="false">SUMIF($L$2:$Y$2,$H$2,L26:Y26)</f>
        <v>0</v>
      </c>
      <c r="I26" s="21" t="str">
        <f aca="false">IFERROR((H26-F26)/(G26-F26),"")</f>
        <v/>
      </c>
      <c r="J26" s="17"/>
      <c r="K26" s="1"/>
      <c r="L26" s="20"/>
      <c r="M26" s="20"/>
      <c r="N26" s="20"/>
      <c r="O26" s="20"/>
      <c r="P26" s="20"/>
      <c r="Q26" s="20"/>
      <c r="R26" s="20"/>
      <c r="S26" s="20"/>
      <c r="T26" s="20"/>
      <c r="U26" s="20"/>
      <c r="V26" s="20"/>
      <c r="W26" s="20"/>
      <c r="X26" s="20"/>
      <c r="Y26" s="20"/>
      <c r="Z26" s="1"/>
    </row>
    <row r="27" customFormat="false" ht="33.75" hidden="false" customHeight="true" outlineLevel="0" collapsed="false">
      <c r="A27" s="17" t="n">
        <f aca="false">A26+0.1</f>
        <v>4.3</v>
      </c>
      <c r="B27" s="18" t="s">
        <v>16</v>
      </c>
      <c r="C27" s="23"/>
      <c r="D27" s="19"/>
      <c r="E27" s="19"/>
      <c r="F27" s="25"/>
      <c r="G27" s="25"/>
      <c r="H27" s="20" t="n">
        <f aca="false">SUMIF($L$2:$Y$2,$H$2,L27:Y27)</f>
        <v>0</v>
      </c>
      <c r="I27" s="21" t="str">
        <f aca="false">IFERROR((H27-F27)/(G27-F27),"")</f>
        <v/>
      </c>
      <c r="J27" s="17"/>
      <c r="K27" s="1"/>
      <c r="L27" s="20"/>
      <c r="M27" s="20"/>
      <c r="N27" s="20"/>
      <c r="O27" s="20"/>
      <c r="P27" s="20"/>
      <c r="Q27" s="20"/>
      <c r="R27" s="20"/>
      <c r="S27" s="20"/>
      <c r="T27" s="20"/>
      <c r="U27" s="20"/>
      <c r="V27" s="20"/>
      <c r="W27" s="20"/>
      <c r="X27" s="20"/>
      <c r="Y27" s="20"/>
      <c r="Z27" s="1"/>
    </row>
    <row r="28" customFormat="false" ht="33.75" hidden="false" customHeight="true" outlineLevel="0" collapsed="false">
      <c r="A28" s="17" t="n">
        <f aca="false">A27+0.1</f>
        <v>4.4</v>
      </c>
      <c r="B28" s="18" t="s">
        <v>17</v>
      </c>
      <c r="C28" s="23"/>
      <c r="D28" s="19"/>
      <c r="E28" s="19"/>
      <c r="F28" s="25"/>
      <c r="G28" s="25"/>
      <c r="H28" s="20" t="n">
        <f aca="false">SUMIF($L$2:$Y$2,$H$2,L28:Y28)</f>
        <v>0</v>
      </c>
      <c r="I28" s="21" t="str">
        <f aca="false">IFERROR((H28-F28)/(G28-F28),"")</f>
        <v/>
      </c>
      <c r="J28" s="17"/>
      <c r="K28" s="1"/>
      <c r="L28" s="20"/>
      <c r="M28" s="20"/>
      <c r="N28" s="20"/>
      <c r="O28" s="20"/>
      <c r="P28" s="20"/>
      <c r="Q28" s="20"/>
      <c r="R28" s="20"/>
      <c r="S28" s="20"/>
      <c r="T28" s="20"/>
      <c r="U28" s="20"/>
      <c r="V28" s="20"/>
      <c r="W28" s="20"/>
      <c r="X28" s="20"/>
      <c r="Y28" s="20"/>
      <c r="Z28" s="1"/>
    </row>
    <row r="29" customFormat="false" ht="33.75" hidden="false" customHeight="true" outlineLevel="0" collapsed="false">
      <c r="A29" s="17" t="n">
        <f aca="false">A28+0.1</f>
        <v>4.5</v>
      </c>
      <c r="B29" s="18" t="s">
        <v>18</v>
      </c>
      <c r="C29" s="23"/>
      <c r="D29" s="19"/>
      <c r="E29" s="19"/>
      <c r="F29" s="25"/>
      <c r="G29" s="25"/>
      <c r="H29" s="20" t="n">
        <f aca="false">SUMIF($L$2:$Y$2,$H$2,L29:Y29)</f>
        <v>0</v>
      </c>
      <c r="I29" s="21" t="str">
        <f aca="false">IFERROR((H29-F29)/(G29-F29),"")</f>
        <v/>
      </c>
      <c r="J29" s="17"/>
      <c r="K29" s="1"/>
      <c r="L29" s="20"/>
      <c r="M29" s="20"/>
      <c r="N29" s="20"/>
      <c r="O29" s="20"/>
      <c r="P29" s="20"/>
      <c r="Q29" s="20"/>
      <c r="R29" s="20"/>
      <c r="S29" s="20"/>
      <c r="T29" s="20"/>
      <c r="U29" s="20"/>
      <c r="V29" s="20"/>
      <c r="W29" s="20"/>
      <c r="X29" s="20"/>
      <c r="Y29" s="20"/>
      <c r="Z29" s="1"/>
    </row>
    <row r="30" customFormat="false" ht="14"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4"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4"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4"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4"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4"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4"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4"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4"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4"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4"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4"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4"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4"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4"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4"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4"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4"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4"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4"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4"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4"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4"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4"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4"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4"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4"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4"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4"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4"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4"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4"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4"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4"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4"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4"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4"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4"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4"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4"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4"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4"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4"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4"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4"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4"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4"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4"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4"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4"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4"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4"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4"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4"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4"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4"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4"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4"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4"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4"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4"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4"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4"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4"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4"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4"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4"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4"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4"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4"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4"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4"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4"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4"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4"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4"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4"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4"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4"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4"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4"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4"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4"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4"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4"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4"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4"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4"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4"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4"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4"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4"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4"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4"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4"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4"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4"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4"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4"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4"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4"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4"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4"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4"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4"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4"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4"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4"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4"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4"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4"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4"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4"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4"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4"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4"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4"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4"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4"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4"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4"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4"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4"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4"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4"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4"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4"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4"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4"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4"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4"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4"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4"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4"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4"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4"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4"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4"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4"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4"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4"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4"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4"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4"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4"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4"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4"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4"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4"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4"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4"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4"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4"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4"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4"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4"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4"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4"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4"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4"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4"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4"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4"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4"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4"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4"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4"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4"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4"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4"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4"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4"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4"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4"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4"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4"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4"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4"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4"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4"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4"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4"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4"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4"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4"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4"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4"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4"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4"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4"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4"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4"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4"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4"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4"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4"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4"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4"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4"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4"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4"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4"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4"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4"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4"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4"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4"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4"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4"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4"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4"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4"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4"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4"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4"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4"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4"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4"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4"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4"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4"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4"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4"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4"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4"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4"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4"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4"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4"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4"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4"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4"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4"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4"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4"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4"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4"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4"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4"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4"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4"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4"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4"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4"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4"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4"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4"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4"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4"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4"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4"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4"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4"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4"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4"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4"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4"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4"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4"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4"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4"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4"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4"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4"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4"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4"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4"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4"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4"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4"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4"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4"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4"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4"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4"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4"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4"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4"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4"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4"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4"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4"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4"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4"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4"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4"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4"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4"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4"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4"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4"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4"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4"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4"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4"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4"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4"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4"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4"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4"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4"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4"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4"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4"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4"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4"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4"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4"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4"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4"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4"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4"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4"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4"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4"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4"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4"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4"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4"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4"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4"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4"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4"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4"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4"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4"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4"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4"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4"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4"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4"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4"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4"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4"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4"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4"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4"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4"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4"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4"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4"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4"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4"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4"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4"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4"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4"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4"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4"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4"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4"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4"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4"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4"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4"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4"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4"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4"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4"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4"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4"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4"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4"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4"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4"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4"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4"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4"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4"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4"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4"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4"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4"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4"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4"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4"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4"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4"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4"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4"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4"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4"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4"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4"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4"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4"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4"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4"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4"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4"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4"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4"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4"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4"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4"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4"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4"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4"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4"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4"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4"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4"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4"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4"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4"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4"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4"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4"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4"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4"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4"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4"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4"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4"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4"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4"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4"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4"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4"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4"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4"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4"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4"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4"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4"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4"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4"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4"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4"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4"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4"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4"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4"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4"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4"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4"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4"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4"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4"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4"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4"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4"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4"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4"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4"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4"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4"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4"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4"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4"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4"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4"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4"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4"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4"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4"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4"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4"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4"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4"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4"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4"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4"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4"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4"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4"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4"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4"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4"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4"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4"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4"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4"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4"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4"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4"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4"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4"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4"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4"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4"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4"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4"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4"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4"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4"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4"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4"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4"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4"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4"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4"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4"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4"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4"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4"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4"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4"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4"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4"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4"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4"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4"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4"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4"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4"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4"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4"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4"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4"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4"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4"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4"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4"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4"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4"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4"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4"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4"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4"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4"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4"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4"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4"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4"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4"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4"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4"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4"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4"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4"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4"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4"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4"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4"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4"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4"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4"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4"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4"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4"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4"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4"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4"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4"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4"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4"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4"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4"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4"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4"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4"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4"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4"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4"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4"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4"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4"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4"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4"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4"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4"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4"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4"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4"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4"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4"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4"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4"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4"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4"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4"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4"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4"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4"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4"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4"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4"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4"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4"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4"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4"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4"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4"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4"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4"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4"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4"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4"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4"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4"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4"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4"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4"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4"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4"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4"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4"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4"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4"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4"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4"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4"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4"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4"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4"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4"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4"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4"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4"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4"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4"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4"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4"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4"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4"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4"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4"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4"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4"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4"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4"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4"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4"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4"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4"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4"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4"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4"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4"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4"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4"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4"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4"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4"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4"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4"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4"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4"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4"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4"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4"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4"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4"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4"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4"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4"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4"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4"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4"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4"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4"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4"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4"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4"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4"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4"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4"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4"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4"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4"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4"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4"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4"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4"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4"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4"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4"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4"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4"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4"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4"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4"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4"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4"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4"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4"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4"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4"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4"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4"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4"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4"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4"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4"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4"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4"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4"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4"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4"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4"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4"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4"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4"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4"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4"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4"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4"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4"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4"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4"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4"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4"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4"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4"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4"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4"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4"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4"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4"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4"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4"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4"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4"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4"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4"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4"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4"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4"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4"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4"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4"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4"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4"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4"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4"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4"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4"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4"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4"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4"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4"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4"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4"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4"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4"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4"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4"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4"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4"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4"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4"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4"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4"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4"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4"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4"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4"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4"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4"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4"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4"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4"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4"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4"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4"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4"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4"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4"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4"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4"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4"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4"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4"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4"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4"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4"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4"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4"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4"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4"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4"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4"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4"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4"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4"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4"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4"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4"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4"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4"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4"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4"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4"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4"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4"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4"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4"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4"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4"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4"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4"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4"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4"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4"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4"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4"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4"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4"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4"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4"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4"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4"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4"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4"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4"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4"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4"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4"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4"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4"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4"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4"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4"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4"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4"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4"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4"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4"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4"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4"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4"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4"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4"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4"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4"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4"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4"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4"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4"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4"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4"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4"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4"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4"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4"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4"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4"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4"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4"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4"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4"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4"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4"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4"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4"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4"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4"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4"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4"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4"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4"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4"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4"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4"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4"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4"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4"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4"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4"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4"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4"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4"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4"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4"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4"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4"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4"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4"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4"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4"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4"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4"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4"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4"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4"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4"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4"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4"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4"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4"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4"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4"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4"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4"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4"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4"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4"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4"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4"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4"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4"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4"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4"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4"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4"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4"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4"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4"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4"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4"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4"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4"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4"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4"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4"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4"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4"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4"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4"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4"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4"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4"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4"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4"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4"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4"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4"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4"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4"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4"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4"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4"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4"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4"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4"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4"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4"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4"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4"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4"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4"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4"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4"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4"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4"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4"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4"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4"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4"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4"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4"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4"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4"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4"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4"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4"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4"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4"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4"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4"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4"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4"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4"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4"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4"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4"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4"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4"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4"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4"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4"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
    <mergeCell ref="L1:M1"/>
  </mergeCells>
  <conditionalFormatting sqref="I4:I8">
    <cfRule type="cellIs" priority="2" operator="between" aboveAverage="0" equalAverage="0" bottom="0" percent="0" rank="0" text="" dxfId="64">
      <formula>0.81</formula>
      <formula>1</formula>
    </cfRule>
  </conditionalFormatting>
  <conditionalFormatting sqref="I4:I8">
    <cfRule type="cellIs" priority="3" operator="between" aboveAverage="0" equalAverage="0" bottom="0" percent="0" rank="0" text="" dxfId="65">
      <formula>0.6</formula>
      <formula>0.8</formula>
    </cfRule>
  </conditionalFormatting>
  <conditionalFormatting sqref="I4:I8">
    <cfRule type="cellIs" priority="4" operator="between" aboveAverage="0" equalAverage="0" bottom="0" percent="0" rank="0" text="" dxfId="66">
      <formula>0.41</formula>
      <formula>0.6</formula>
    </cfRule>
  </conditionalFormatting>
  <conditionalFormatting sqref="I4:I8">
    <cfRule type="cellIs" priority="5" operator="between" aboveAverage="0" equalAverage="0" bottom="0" percent="0" rank="0" text="" dxfId="67">
      <formula>0</formula>
      <formula>0.4</formula>
    </cfRule>
  </conditionalFormatting>
  <conditionalFormatting sqref="I4:I8">
    <cfRule type="cellIs" priority="6" operator="between" aboveAverage="0" equalAverage="0" bottom="0" percent="0" rank="0" text="" dxfId="68">
      <formula>0.81</formula>
      <formula>1</formula>
    </cfRule>
  </conditionalFormatting>
  <conditionalFormatting sqref="I4:I8">
    <cfRule type="cellIs" priority="7" operator="between" aboveAverage="0" equalAverage="0" bottom="0" percent="0" rank="0" text="" dxfId="69">
      <formula>0.6</formula>
      <formula>0.8</formula>
    </cfRule>
  </conditionalFormatting>
  <conditionalFormatting sqref="I4:I8">
    <cfRule type="cellIs" priority="8" operator="between" aboveAverage="0" equalAverage="0" bottom="0" percent="0" rank="0" text="" dxfId="70">
      <formula>0.41</formula>
      <formula>0.6</formula>
    </cfRule>
  </conditionalFormatting>
  <conditionalFormatting sqref="I4:I8">
    <cfRule type="cellIs" priority="9" operator="between" aboveAverage="0" equalAverage="0" bottom="0" percent="0" rank="0" text="" dxfId="71">
      <formula>0</formula>
      <formula>0.4</formula>
    </cfRule>
  </conditionalFormatting>
  <conditionalFormatting sqref="I6">
    <cfRule type="cellIs" priority="10" operator="between" aboveAverage="0" equalAverage="0" bottom="0" percent="0" rank="0" text="" dxfId="72">
      <formula>0.81</formula>
      <formula>1</formula>
    </cfRule>
  </conditionalFormatting>
  <conditionalFormatting sqref="I6">
    <cfRule type="cellIs" priority="11" operator="between" aboveAverage="0" equalAverage="0" bottom="0" percent="0" rank="0" text="" dxfId="73">
      <formula>0.6</formula>
      <formula>0.8</formula>
    </cfRule>
  </conditionalFormatting>
  <conditionalFormatting sqref="I6">
    <cfRule type="cellIs" priority="12" operator="between" aboveAverage="0" equalAverage="0" bottom="0" percent="0" rank="0" text="" dxfId="74">
      <formula>0.41</formula>
      <formula>0.6</formula>
    </cfRule>
  </conditionalFormatting>
  <conditionalFormatting sqref="I6">
    <cfRule type="cellIs" priority="13" operator="between" aboveAverage="0" equalAverage="0" bottom="0" percent="0" rank="0" text="" dxfId="75">
      <formula>0</formula>
      <formula>0.4</formula>
    </cfRule>
  </conditionalFormatting>
  <conditionalFormatting sqref="I6">
    <cfRule type="cellIs" priority="14" operator="between" aboveAverage="0" equalAverage="0" bottom="0" percent="0" rank="0" text="" dxfId="76">
      <formula>0.81</formula>
      <formula>1</formula>
    </cfRule>
  </conditionalFormatting>
  <conditionalFormatting sqref="I6">
    <cfRule type="cellIs" priority="15" operator="between" aboveAverage="0" equalAverage="0" bottom="0" percent="0" rank="0" text="" dxfId="77">
      <formula>0.6</formula>
      <formula>0.8</formula>
    </cfRule>
  </conditionalFormatting>
  <conditionalFormatting sqref="I6">
    <cfRule type="cellIs" priority="16" operator="between" aboveAverage="0" equalAverage="0" bottom="0" percent="0" rank="0" text="" dxfId="78">
      <formula>0.41</formula>
      <formula>0.6</formula>
    </cfRule>
  </conditionalFormatting>
  <conditionalFormatting sqref="I6">
    <cfRule type="cellIs" priority="17" operator="between" aboveAverage="0" equalAverage="0" bottom="0" percent="0" rank="0" text="" dxfId="79">
      <formula>0</formula>
      <formula>0.4</formula>
    </cfRule>
  </conditionalFormatting>
  <conditionalFormatting sqref="I7">
    <cfRule type="cellIs" priority="18" operator="between" aboveAverage="0" equalAverage="0" bottom="0" percent="0" rank="0" text="" dxfId="80">
      <formula>0.81</formula>
      <formula>1</formula>
    </cfRule>
  </conditionalFormatting>
  <conditionalFormatting sqref="I7">
    <cfRule type="cellIs" priority="19" operator="between" aboveAverage="0" equalAverage="0" bottom="0" percent="0" rank="0" text="" dxfId="81">
      <formula>0.6</formula>
      <formula>0.8</formula>
    </cfRule>
  </conditionalFormatting>
  <conditionalFormatting sqref="I7">
    <cfRule type="cellIs" priority="20" operator="between" aboveAverage="0" equalAverage="0" bottom="0" percent="0" rank="0" text="" dxfId="82">
      <formula>0.41</formula>
      <formula>0.6</formula>
    </cfRule>
  </conditionalFormatting>
  <conditionalFormatting sqref="I7">
    <cfRule type="cellIs" priority="21" operator="between" aboveAverage="0" equalAverage="0" bottom="0" percent="0" rank="0" text="" dxfId="83">
      <formula>0</formula>
      <formula>0.4</formula>
    </cfRule>
  </conditionalFormatting>
  <conditionalFormatting sqref="I7">
    <cfRule type="cellIs" priority="22" operator="between" aboveAverage="0" equalAverage="0" bottom="0" percent="0" rank="0" text="" dxfId="84">
      <formula>0.81</formula>
      <formula>1</formula>
    </cfRule>
  </conditionalFormatting>
  <conditionalFormatting sqref="I7">
    <cfRule type="cellIs" priority="23" operator="between" aboveAverage="0" equalAverage="0" bottom="0" percent="0" rank="0" text="" dxfId="85">
      <formula>0.6</formula>
      <formula>0.8</formula>
    </cfRule>
  </conditionalFormatting>
  <conditionalFormatting sqref="I7">
    <cfRule type="cellIs" priority="24" operator="between" aboveAverage="0" equalAverage="0" bottom="0" percent="0" rank="0" text="" dxfId="86">
      <formula>0.41</formula>
      <formula>0.6</formula>
    </cfRule>
  </conditionalFormatting>
  <conditionalFormatting sqref="I7">
    <cfRule type="cellIs" priority="25" operator="between" aboveAverage="0" equalAverage="0" bottom="0" percent="0" rank="0" text="" dxfId="87">
      <formula>0</formula>
      <formula>0.4</formula>
    </cfRule>
  </conditionalFormatting>
  <conditionalFormatting sqref="I8">
    <cfRule type="cellIs" priority="26" operator="between" aboveAverage="0" equalAverage="0" bottom="0" percent="0" rank="0" text="" dxfId="88">
      <formula>0.81</formula>
      <formula>1</formula>
    </cfRule>
  </conditionalFormatting>
  <conditionalFormatting sqref="I8">
    <cfRule type="cellIs" priority="27" operator="between" aboveAverage="0" equalAverage="0" bottom="0" percent="0" rank="0" text="" dxfId="89">
      <formula>0.6</formula>
      <formula>0.8</formula>
    </cfRule>
  </conditionalFormatting>
  <conditionalFormatting sqref="I8">
    <cfRule type="cellIs" priority="28" operator="between" aboveAverage="0" equalAverage="0" bottom="0" percent="0" rank="0" text="" dxfId="90">
      <formula>0.41</formula>
      <formula>0.6</formula>
    </cfRule>
  </conditionalFormatting>
  <conditionalFormatting sqref="I8">
    <cfRule type="cellIs" priority="29" operator="between" aboveAverage="0" equalAverage="0" bottom="0" percent="0" rank="0" text="" dxfId="91">
      <formula>0</formula>
      <formula>0.4</formula>
    </cfRule>
  </conditionalFormatting>
  <conditionalFormatting sqref="I8">
    <cfRule type="cellIs" priority="30" operator="between" aboveAverage="0" equalAverage="0" bottom="0" percent="0" rank="0" text="" dxfId="92">
      <formula>0.81</formula>
      <formula>1</formula>
    </cfRule>
  </conditionalFormatting>
  <conditionalFormatting sqref="I8">
    <cfRule type="cellIs" priority="31" operator="between" aboveAverage="0" equalAverage="0" bottom="0" percent="0" rank="0" text="" dxfId="93">
      <formula>0.6</formula>
      <formula>0.8</formula>
    </cfRule>
  </conditionalFormatting>
  <conditionalFormatting sqref="I8">
    <cfRule type="cellIs" priority="32" operator="between" aboveAverage="0" equalAverage="0" bottom="0" percent="0" rank="0" text="" dxfId="94">
      <formula>0.41</formula>
      <formula>0.6</formula>
    </cfRule>
  </conditionalFormatting>
  <conditionalFormatting sqref="I8">
    <cfRule type="cellIs" priority="33" operator="between" aboveAverage="0" equalAverage="0" bottom="0" percent="0" rank="0" text="" dxfId="95">
      <formula>0</formula>
      <formula>0.4</formula>
    </cfRule>
  </conditionalFormatting>
  <conditionalFormatting sqref="I11:I15 I18:I22 I25:I29">
    <cfRule type="cellIs" priority="34" operator="between" aboveAverage="0" equalAverage="0" bottom="0" percent="0" rank="0" text="" dxfId="96">
      <formula>0.81</formula>
      <formula>1</formula>
    </cfRule>
  </conditionalFormatting>
  <conditionalFormatting sqref="I11:I15 I18:I22 I25:I29">
    <cfRule type="cellIs" priority="35" operator="between" aboveAverage="0" equalAverage="0" bottom="0" percent="0" rank="0" text="" dxfId="97">
      <formula>0.6</formula>
      <formula>0.8</formula>
    </cfRule>
  </conditionalFormatting>
  <conditionalFormatting sqref="I11:I15 I18:I22 I25:I29">
    <cfRule type="cellIs" priority="36" operator="between" aboveAverage="0" equalAverage="0" bottom="0" percent="0" rank="0" text="" dxfId="98">
      <formula>0.41</formula>
      <formula>0.6</formula>
    </cfRule>
  </conditionalFormatting>
  <conditionalFormatting sqref="I11:I15 I18:I22 I25:I29">
    <cfRule type="cellIs" priority="37" operator="between" aboveAverage="0" equalAverage="0" bottom="0" percent="0" rank="0" text="" dxfId="99">
      <formula>0</formula>
      <formula>0.4</formula>
    </cfRule>
  </conditionalFormatting>
  <conditionalFormatting sqref="I11:I15 I18:I22 I25:I29">
    <cfRule type="cellIs" priority="38" operator="between" aboveAverage="0" equalAverage="0" bottom="0" percent="0" rank="0" text="" dxfId="100">
      <formula>0.81</formula>
      <formula>1</formula>
    </cfRule>
  </conditionalFormatting>
  <conditionalFormatting sqref="I11:I15 I18:I22 I25:I29">
    <cfRule type="cellIs" priority="39" operator="between" aboveAverage="0" equalAverage="0" bottom="0" percent="0" rank="0" text="" dxfId="101">
      <formula>0.6</formula>
      <formula>0.8</formula>
    </cfRule>
  </conditionalFormatting>
  <conditionalFormatting sqref="I11:I15 I18:I22 I25:I29">
    <cfRule type="cellIs" priority="40" operator="between" aboveAverage="0" equalAverage="0" bottom="0" percent="0" rank="0" text="" dxfId="102">
      <formula>0.41</formula>
      <formula>0.6</formula>
    </cfRule>
  </conditionalFormatting>
  <conditionalFormatting sqref="I11:I15 I18:I22 I25:I29">
    <cfRule type="cellIs" priority="41" operator="between" aboveAverage="0" equalAverage="0" bottom="0" percent="0" rank="0" text="" dxfId="103">
      <formula>0</formula>
      <formula>0.4</formula>
    </cfRule>
  </conditionalFormatting>
  <conditionalFormatting sqref="I13 I20 I27">
    <cfRule type="cellIs" priority="42" operator="between" aboveAverage="0" equalAverage="0" bottom="0" percent="0" rank="0" text="" dxfId="104">
      <formula>0.81</formula>
      <formula>1</formula>
    </cfRule>
  </conditionalFormatting>
  <conditionalFormatting sqref="I13 I20 I27">
    <cfRule type="cellIs" priority="43" operator="between" aboveAverage="0" equalAverage="0" bottom="0" percent="0" rank="0" text="" dxfId="105">
      <formula>0.6</formula>
      <formula>0.8</formula>
    </cfRule>
  </conditionalFormatting>
  <conditionalFormatting sqref="I13 I20 I27">
    <cfRule type="cellIs" priority="44" operator="between" aboveAverage="0" equalAverage="0" bottom="0" percent="0" rank="0" text="" dxfId="106">
      <formula>0.41</formula>
      <formula>0.6</formula>
    </cfRule>
  </conditionalFormatting>
  <conditionalFormatting sqref="I13 I20 I27">
    <cfRule type="cellIs" priority="45" operator="between" aboveAverage="0" equalAverage="0" bottom="0" percent="0" rank="0" text="" dxfId="107">
      <formula>0</formula>
      <formula>0.4</formula>
    </cfRule>
  </conditionalFormatting>
  <conditionalFormatting sqref="I13 I20 I27">
    <cfRule type="cellIs" priority="46" operator="between" aboveAverage="0" equalAverage="0" bottom="0" percent="0" rank="0" text="" dxfId="108">
      <formula>0.81</formula>
      <formula>1</formula>
    </cfRule>
  </conditionalFormatting>
  <conditionalFormatting sqref="I13 I20 I27">
    <cfRule type="cellIs" priority="47" operator="between" aboveAverage="0" equalAverage="0" bottom="0" percent="0" rank="0" text="" dxfId="109">
      <formula>0.6</formula>
      <formula>0.8</formula>
    </cfRule>
  </conditionalFormatting>
  <conditionalFormatting sqref="I13 I20 I27">
    <cfRule type="cellIs" priority="48" operator="between" aboveAverage="0" equalAverage="0" bottom="0" percent="0" rank="0" text="" dxfId="110">
      <formula>0.41</formula>
      <formula>0.6</formula>
    </cfRule>
  </conditionalFormatting>
  <conditionalFormatting sqref="I13 I20 I27">
    <cfRule type="cellIs" priority="49" operator="between" aboveAverage="0" equalAverage="0" bottom="0" percent="0" rank="0" text="" dxfId="111">
      <formula>0</formula>
      <formula>0.4</formula>
    </cfRule>
  </conditionalFormatting>
  <conditionalFormatting sqref="I14 I21 I28">
    <cfRule type="cellIs" priority="50" operator="between" aboveAverage="0" equalAverage="0" bottom="0" percent="0" rank="0" text="" dxfId="112">
      <formula>0.81</formula>
      <formula>1</formula>
    </cfRule>
  </conditionalFormatting>
  <conditionalFormatting sqref="I14 I21 I28">
    <cfRule type="cellIs" priority="51" operator="between" aboveAverage="0" equalAverage="0" bottom="0" percent="0" rank="0" text="" dxfId="113">
      <formula>0.6</formula>
      <formula>0.8</formula>
    </cfRule>
  </conditionalFormatting>
  <conditionalFormatting sqref="I14 I21 I28">
    <cfRule type="cellIs" priority="52" operator="between" aboveAverage="0" equalAverage="0" bottom="0" percent="0" rank="0" text="" dxfId="114">
      <formula>0.41</formula>
      <formula>0.6</formula>
    </cfRule>
  </conditionalFormatting>
  <conditionalFormatting sqref="I14 I21 I28">
    <cfRule type="cellIs" priority="53" operator="between" aboveAverage="0" equalAverage="0" bottom="0" percent="0" rank="0" text="" dxfId="115">
      <formula>0</formula>
      <formula>0.4</formula>
    </cfRule>
  </conditionalFormatting>
  <conditionalFormatting sqref="I14 I21 I28">
    <cfRule type="cellIs" priority="54" operator="between" aboveAverage="0" equalAverage="0" bottom="0" percent="0" rank="0" text="" dxfId="116">
      <formula>0.81</formula>
      <formula>1</formula>
    </cfRule>
  </conditionalFormatting>
  <conditionalFormatting sqref="I14 I21 I28">
    <cfRule type="cellIs" priority="55" operator="between" aboveAverage="0" equalAverage="0" bottom="0" percent="0" rank="0" text="" dxfId="117">
      <formula>0.6</formula>
      <formula>0.8</formula>
    </cfRule>
  </conditionalFormatting>
  <conditionalFormatting sqref="I14 I21 I28">
    <cfRule type="cellIs" priority="56" operator="between" aboveAverage="0" equalAverage="0" bottom="0" percent="0" rank="0" text="" dxfId="118">
      <formula>0.41</formula>
      <formula>0.6</formula>
    </cfRule>
  </conditionalFormatting>
  <conditionalFormatting sqref="I14 I21 I28">
    <cfRule type="cellIs" priority="57" operator="between" aboveAverage="0" equalAverage="0" bottom="0" percent="0" rank="0" text="" dxfId="119">
      <formula>0</formula>
      <formula>0.4</formula>
    </cfRule>
  </conditionalFormatting>
  <conditionalFormatting sqref="I15 I22 I29">
    <cfRule type="cellIs" priority="58" operator="between" aboveAverage="0" equalAverage="0" bottom="0" percent="0" rank="0" text="" dxfId="120">
      <formula>0.81</formula>
      <formula>1</formula>
    </cfRule>
  </conditionalFormatting>
  <conditionalFormatting sqref="I15 I22 I29">
    <cfRule type="cellIs" priority="59" operator="between" aboveAverage="0" equalAverage="0" bottom="0" percent="0" rank="0" text="" dxfId="121">
      <formula>0.6</formula>
      <formula>0.8</formula>
    </cfRule>
  </conditionalFormatting>
  <conditionalFormatting sqref="I15 I22 I29">
    <cfRule type="cellIs" priority="60" operator="between" aboveAverage="0" equalAverage="0" bottom="0" percent="0" rank="0" text="" dxfId="122">
      <formula>0.41</formula>
      <formula>0.6</formula>
    </cfRule>
  </conditionalFormatting>
  <conditionalFormatting sqref="I15 I22 I29">
    <cfRule type="cellIs" priority="61" operator="between" aboveAverage="0" equalAverage="0" bottom="0" percent="0" rank="0" text="" dxfId="123">
      <formula>0</formula>
      <formula>0.4</formula>
    </cfRule>
  </conditionalFormatting>
  <conditionalFormatting sqref="I15 I22 I29">
    <cfRule type="cellIs" priority="62" operator="between" aboveAverage="0" equalAverage="0" bottom="0" percent="0" rank="0" text="" dxfId="124">
      <formula>0.81</formula>
      <formula>1</formula>
    </cfRule>
  </conditionalFormatting>
  <conditionalFormatting sqref="I15 I22 I29">
    <cfRule type="cellIs" priority="63" operator="between" aboveAverage="0" equalAverage="0" bottom="0" percent="0" rank="0" text="" dxfId="125">
      <formula>0.6</formula>
      <formula>0.8</formula>
    </cfRule>
  </conditionalFormatting>
  <conditionalFormatting sqref="I15 I22 I29">
    <cfRule type="cellIs" priority="64" operator="between" aboveAverage="0" equalAverage="0" bottom="0" percent="0" rank="0" text="" dxfId="126">
      <formula>0.41</formula>
      <formula>0.6</formula>
    </cfRule>
  </conditionalFormatting>
  <conditionalFormatting sqref="I15 I22 I29">
    <cfRule type="cellIs" priority="65" operator="between" aboveAverage="0" equalAverage="0" bottom="0" percent="0" rank="0" text="" dxfId="127">
      <formula>0</formula>
      <formula>0.4</formula>
    </cfRule>
  </conditionalFormatting>
  <dataValidations count="1">
    <dataValidation allowBlank="true" operator="between" showDropDown="false" showErrorMessage="true" showInputMessage="false" sqref="H2" type="list">
      <formula1>'Company OKRs'!$L$2:$Y$2</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15.18359375" defaultRowHeight="15" zeroHeight="false" outlineLevelRow="0" outlineLevelCol="0"/>
  <cols>
    <col collapsed="false" customWidth="true" hidden="false" outlineLevel="0" max="1" min="1" style="0" width="8.16"/>
    <col collapsed="false" customWidth="true" hidden="false" outlineLevel="0" max="2" min="2" style="0" width="66.66"/>
    <col collapsed="false" customWidth="true" hidden="false" outlineLevel="0" max="3" min="3" style="0" width="35.66"/>
    <col collapsed="false" customWidth="true" hidden="false" outlineLevel="0" max="4" min="4" style="0" width="18.16"/>
    <col collapsed="false" customWidth="true" hidden="false" outlineLevel="0" max="5" min="5" style="0" width="36"/>
    <col collapsed="false" customWidth="true" hidden="false" outlineLevel="0" max="6" min="6" style="0" width="18.16"/>
    <col collapsed="false" customWidth="true" hidden="false" outlineLevel="0" max="7" min="7" style="0" width="16.49"/>
    <col collapsed="false" customWidth="true" hidden="false" outlineLevel="0" max="8" min="8" style="0" width="15.83"/>
    <col collapsed="false" customWidth="true" hidden="false" outlineLevel="0" max="9" min="9" style="0" width="13.83"/>
    <col collapsed="false" customWidth="true" hidden="false" outlineLevel="0" max="10" min="10" style="0" width="23.66"/>
    <col collapsed="false" customWidth="true" hidden="false" outlineLevel="0" max="11" min="11" style="0" width="3.83"/>
    <col collapsed="false" customWidth="true" hidden="false" outlineLevel="0" max="22" min="12" style="0" width="11.16"/>
    <col collapsed="false" customWidth="true" hidden="false" outlineLevel="0" max="25" min="23" style="0" width="9.33"/>
    <col collapsed="false" customWidth="true" hidden="false" outlineLevel="0" max="26" min="26" style="0" width="7.67"/>
  </cols>
  <sheetData>
    <row r="1" customFormat="false" ht="33.75" hidden="false" customHeight="true" outlineLevel="0" collapsed="false">
      <c r="A1" s="1"/>
      <c r="B1" s="2" t="s">
        <v>24</v>
      </c>
      <c r="C1" s="3"/>
      <c r="D1" s="4"/>
      <c r="E1" s="4"/>
      <c r="F1" s="5"/>
      <c r="G1" s="1"/>
      <c r="H1" s="5" t="s">
        <v>2</v>
      </c>
      <c r="I1" s="1"/>
      <c r="J1" s="1"/>
      <c r="K1" s="1"/>
      <c r="L1" s="6" t="s">
        <v>3</v>
      </c>
      <c r="M1" s="6"/>
      <c r="N1" s="1"/>
      <c r="O1" s="1"/>
      <c r="P1" s="1"/>
      <c r="Q1" s="1"/>
      <c r="R1" s="1"/>
      <c r="S1" s="1"/>
      <c r="T1" s="1"/>
      <c r="U1" s="1"/>
      <c r="V1" s="1"/>
      <c r="W1" s="1"/>
      <c r="X1" s="1"/>
      <c r="Y1" s="1"/>
      <c r="Z1" s="1"/>
    </row>
    <row r="2" customFormat="false" ht="30" hidden="false" customHeight="true" outlineLevel="0" collapsed="false">
      <c r="A2" s="1"/>
      <c r="B2" s="7"/>
      <c r="C2" s="1"/>
      <c r="D2" s="1"/>
      <c r="E2" s="1"/>
      <c r="F2" s="26"/>
      <c r="G2" s="8"/>
      <c r="H2" s="10" t="n">
        <v>42461</v>
      </c>
      <c r="I2" s="1"/>
      <c r="J2" s="1" t="s">
        <v>5</v>
      </c>
      <c r="K2" s="1"/>
      <c r="L2" s="11" t="n">
        <f aca="false">'Company OKRs'!F2</f>
        <v>44528</v>
      </c>
      <c r="M2" s="11" t="n">
        <f aca="false">L2+7</f>
        <v>44535</v>
      </c>
      <c r="N2" s="11" t="n">
        <f aca="false">M2+7</f>
        <v>44542</v>
      </c>
      <c r="O2" s="11" t="n">
        <f aca="false">N2+7</f>
        <v>44549</v>
      </c>
      <c r="P2" s="11" t="n">
        <f aca="false">O2+7</f>
        <v>44556</v>
      </c>
      <c r="Q2" s="11" t="n">
        <f aca="false">P2+7</f>
        <v>44563</v>
      </c>
      <c r="R2" s="11" t="n">
        <f aca="false">Q2+7</f>
        <v>44570</v>
      </c>
      <c r="S2" s="11" t="n">
        <f aca="false">R2+7</f>
        <v>44577</v>
      </c>
      <c r="T2" s="11" t="n">
        <f aca="false">S2+7</f>
        <v>44584</v>
      </c>
      <c r="U2" s="11" t="n">
        <f aca="false">T2+7</f>
        <v>44591</v>
      </c>
      <c r="V2" s="11" t="n">
        <f aca="false">U2+7</f>
        <v>44598</v>
      </c>
      <c r="W2" s="11" t="n">
        <f aca="false">V2+7</f>
        <v>44605</v>
      </c>
      <c r="X2" s="11" t="n">
        <f aca="false">W2+7</f>
        <v>44612</v>
      </c>
      <c r="Y2" s="11" t="n">
        <f aca="false">X2+7</f>
        <v>44619</v>
      </c>
      <c r="Z2" s="1"/>
    </row>
    <row r="3" customFormat="false" ht="52.5" hidden="false" customHeight="true" outlineLevel="0" collapsed="false">
      <c r="A3" s="12" t="n">
        <v>1</v>
      </c>
      <c r="B3" s="13" t="s">
        <v>6</v>
      </c>
      <c r="C3" s="14" t="s">
        <v>7</v>
      </c>
      <c r="D3" s="14" t="s">
        <v>8</v>
      </c>
      <c r="E3" s="15" t="s">
        <v>9</v>
      </c>
      <c r="F3" s="27" t="s">
        <v>10</v>
      </c>
      <c r="G3" s="14" t="s">
        <v>11</v>
      </c>
      <c r="H3" s="14" t="s">
        <v>12</v>
      </c>
      <c r="I3" s="14" t="s">
        <v>13</v>
      </c>
      <c r="J3" s="15" t="str">
        <f aca="false">IF(IFERROR(AVERAGE(I4:I5),"")=0,"",IFERROR(AVERAGE(I4:I5),""))</f>
        <v/>
      </c>
      <c r="K3" s="1"/>
      <c r="L3" s="16"/>
      <c r="M3" s="16"/>
      <c r="N3" s="16"/>
      <c r="O3" s="16"/>
      <c r="P3" s="16"/>
      <c r="Q3" s="16"/>
      <c r="R3" s="16"/>
      <c r="S3" s="16"/>
      <c r="T3" s="16"/>
      <c r="U3" s="16"/>
      <c r="V3" s="16"/>
      <c r="W3" s="16"/>
      <c r="X3" s="16"/>
      <c r="Y3" s="16"/>
      <c r="Z3" s="1"/>
    </row>
    <row r="4" customFormat="false" ht="33.75" hidden="false" customHeight="true" outlineLevel="0" collapsed="false">
      <c r="A4" s="17" t="n">
        <v>1.1</v>
      </c>
      <c r="B4" s="18" t="s">
        <v>14</v>
      </c>
      <c r="C4" s="19"/>
      <c r="D4" s="19"/>
      <c r="E4" s="19"/>
      <c r="F4" s="19"/>
      <c r="G4" s="20"/>
      <c r="H4" s="20" t="n">
        <f aca="false">SUMIF($L$2:$Y$2,$H$2,L4:Y4)</f>
        <v>0</v>
      </c>
      <c r="I4" s="21" t="str">
        <f aca="false">IFERROR((H4-F4)/(G4-F4),"")</f>
        <v/>
      </c>
      <c r="J4" s="17"/>
      <c r="K4" s="1"/>
      <c r="L4" s="19"/>
      <c r="M4" s="19"/>
      <c r="N4" s="19"/>
      <c r="O4" s="19"/>
      <c r="P4" s="19"/>
      <c r="Q4" s="19"/>
      <c r="R4" s="19"/>
      <c r="S4" s="22"/>
      <c r="T4" s="22"/>
      <c r="U4" s="22"/>
      <c r="V4" s="22"/>
      <c r="W4" s="22"/>
      <c r="X4" s="22"/>
      <c r="Y4" s="22"/>
      <c r="Z4" s="1"/>
    </row>
    <row r="5" customFormat="false" ht="33.75" hidden="false" customHeight="true" outlineLevel="0" collapsed="false">
      <c r="A5" s="17" t="n">
        <f aca="false">A4+0.1</f>
        <v>1.2</v>
      </c>
      <c r="B5" s="18" t="s">
        <v>15</v>
      </c>
      <c r="C5" s="23"/>
      <c r="D5" s="19"/>
      <c r="E5" s="19"/>
      <c r="F5" s="19"/>
      <c r="G5" s="19"/>
      <c r="H5" s="20" t="n">
        <f aca="false">SUMIF($L$2:$Y$2,$H$2,L5:Y5)</f>
        <v>0</v>
      </c>
      <c r="I5" s="21" t="str">
        <f aca="false">IFERROR((H5-F5)/(G5-F5),"")</f>
        <v/>
      </c>
      <c r="J5" s="17"/>
      <c r="K5" s="1"/>
      <c r="L5" s="19"/>
      <c r="M5" s="24"/>
      <c r="N5" s="24"/>
      <c r="O5" s="24"/>
      <c r="P5" s="24"/>
      <c r="Q5" s="24"/>
      <c r="R5" s="19"/>
      <c r="S5" s="19"/>
      <c r="T5" s="19"/>
      <c r="U5" s="19"/>
      <c r="V5" s="19"/>
      <c r="W5" s="19"/>
      <c r="X5" s="19"/>
      <c r="Y5" s="19"/>
      <c r="Z5" s="1"/>
    </row>
    <row r="6" customFormat="false" ht="33.75" hidden="false" customHeight="true" outlineLevel="0" collapsed="false">
      <c r="A6" s="17" t="n">
        <f aca="false">A5+0.1</f>
        <v>1.3</v>
      </c>
      <c r="B6" s="18" t="s">
        <v>16</v>
      </c>
      <c r="C6" s="23"/>
      <c r="D6" s="19"/>
      <c r="E6" s="19"/>
      <c r="F6" s="19"/>
      <c r="G6" s="19"/>
      <c r="H6" s="20" t="n">
        <f aca="false">SUMIF($L$2:$Y$2,$H$2,L6:Y6)</f>
        <v>0</v>
      </c>
      <c r="I6" s="21" t="str">
        <f aca="false">IFERROR((H6-F6)/(G6-F6),"")</f>
        <v/>
      </c>
      <c r="J6" s="17"/>
      <c r="K6" s="1"/>
      <c r="L6" s="19"/>
      <c r="M6" s="24"/>
      <c r="N6" s="24"/>
      <c r="O6" s="24"/>
      <c r="P6" s="24"/>
      <c r="Q6" s="24"/>
      <c r="R6" s="19"/>
      <c r="S6" s="19"/>
      <c r="T6" s="19"/>
      <c r="U6" s="19"/>
      <c r="V6" s="19"/>
      <c r="W6" s="19"/>
      <c r="X6" s="19"/>
      <c r="Y6" s="19"/>
      <c r="Z6" s="1"/>
    </row>
    <row r="7" customFormat="false" ht="33.75" hidden="false" customHeight="true" outlineLevel="0" collapsed="false">
      <c r="A7" s="17" t="n">
        <f aca="false">A6+0.1</f>
        <v>1.4</v>
      </c>
      <c r="B7" s="18" t="s">
        <v>17</v>
      </c>
      <c r="C7" s="23"/>
      <c r="D7" s="19"/>
      <c r="E7" s="19"/>
      <c r="F7" s="19"/>
      <c r="G7" s="19"/>
      <c r="H7" s="20" t="n">
        <f aca="false">SUMIF($L$2:$Y$2,$H$2,L7:Y7)</f>
        <v>0</v>
      </c>
      <c r="I7" s="21" t="str">
        <f aca="false">IFERROR((H7-F7)/(G7-F7),"")</f>
        <v/>
      </c>
      <c r="J7" s="17"/>
      <c r="K7" s="1"/>
      <c r="L7" s="19"/>
      <c r="M7" s="24"/>
      <c r="N7" s="24"/>
      <c r="O7" s="24"/>
      <c r="P7" s="24"/>
      <c r="Q7" s="24"/>
      <c r="R7" s="19"/>
      <c r="S7" s="19"/>
      <c r="T7" s="19"/>
      <c r="U7" s="19"/>
      <c r="V7" s="19"/>
      <c r="W7" s="19"/>
      <c r="X7" s="19"/>
      <c r="Y7" s="19"/>
      <c r="Z7" s="1"/>
    </row>
    <row r="8" customFormat="false" ht="33.75" hidden="false" customHeight="true" outlineLevel="0" collapsed="false">
      <c r="A8" s="17" t="n">
        <f aca="false">A7+0.1</f>
        <v>1.5</v>
      </c>
      <c r="B8" s="18" t="s">
        <v>18</v>
      </c>
      <c r="C8" s="23"/>
      <c r="D8" s="19"/>
      <c r="E8" s="19"/>
      <c r="F8" s="19"/>
      <c r="G8" s="19"/>
      <c r="H8" s="20" t="n">
        <f aca="false">SUMIF($L$2:$Y$2,$H$2,L8:Y8)</f>
        <v>0</v>
      </c>
      <c r="I8" s="21" t="str">
        <f aca="false">IFERROR((H8-F8)/(G8-F8),"")</f>
        <v/>
      </c>
      <c r="J8" s="17"/>
      <c r="K8" s="1"/>
      <c r="L8" s="19"/>
      <c r="M8" s="24"/>
      <c r="N8" s="24"/>
      <c r="O8" s="24"/>
      <c r="P8" s="24"/>
      <c r="Q8" s="24"/>
      <c r="R8" s="19"/>
      <c r="S8" s="19"/>
      <c r="T8" s="19"/>
      <c r="U8" s="19"/>
      <c r="V8" s="19"/>
      <c r="W8" s="19"/>
      <c r="X8" s="19"/>
      <c r="Y8" s="19"/>
      <c r="Z8" s="1"/>
    </row>
    <row r="9" customFormat="false" ht="34.5" hidden="false" customHeight="true" outlineLevel="0" collapsed="false">
      <c r="A9" s="1"/>
      <c r="B9" s="1"/>
      <c r="C9" s="1"/>
      <c r="D9" s="1"/>
      <c r="E9" s="1"/>
      <c r="F9" s="1"/>
      <c r="G9" s="1"/>
      <c r="H9" s="1"/>
      <c r="I9" s="1"/>
      <c r="J9" s="1" t="s">
        <v>5</v>
      </c>
      <c r="K9" s="1"/>
      <c r="L9" s="1"/>
      <c r="M9" s="1"/>
      <c r="N9" s="1"/>
      <c r="O9" s="1"/>
      <c r="P9" s="1"/>
      <c r="Q9" s="1"/>
      <c r="R9" s="1"/>
      <c r="S9" s="1"/>
      <c r="T9" s="1"/>
      <c r="U9" s="1"/>
      <c r="V9" s="1"/>
      <c r="W9" s="1"/>
      <c r="X9" s="1"/>
      <c r="Y9" s="1"/>
      <c r="Z9" s="1"/>
    </row>
    <row r="10" customFormat="false" ht="52.5" hidden="false" customHeight="true" outlineLevel="0" collapsed="false">
      <c r="A10" s="12" t="n">
        <f aca="false">A3+1</f>
        <v>2</v>
      </c>
      <c r="B10" s="13" t="s">
        <v>19</v>
      </c>
      <c r="C10" s="14" t="s">
        <v>7</v>
      </c>
      <c r="D10" s="14" t="s">
        <v>8</v>
      </c>
      <c r="E10" s="15" t="s">
        <v>9</v>
      </c>
      <c r="F10" s="14" t="s">
        <v>10</v>
      </c>
      <c r="G10" s="14" t="s">
        <v>20</v>
      </c>
      <c r="H10" s="14" t="s">
        <v>12</v>
      </c>
      <c r="I10" s="14" t="s">
        <v>13</v>
      </c>
      <c r="J10" s="15"/>
      <c r="K10" s="1"/>
      <c r="L10" s="16"/>
      <c r="M10" s="16"/>
      <c r="N10" s="16"/>
      <c r="O10" s="16"/>
      <c r="P10" s="16"/>
      <c r="Q10" s="16"/>
      <c r="R10" s="16"/>
      <c r="S10" s="16"/>
      <c r="T10" s="16"/>
      <c r="U10" s="16"/>
      <c r="V10" s="16"/>
      <c r="W10" s="16"/>
      <c r="X10" s="16"/>
      <c r="Y10" s="16"/>
      <c r="Z10" s="1"/>
    </row>
    <row r="11" customFormat="false" ht="33.75" hidden="false" customHeight="true" outlineLevel="0" collapsed="false">
      <c r="A11" s="17" t="n">
        <f aca="false">A10+0.1</f>
        <v>2.1</v>
      </c>
      <c r="B11" s="18" t="s">
        <v>14</v>
      </c>
      <c r="C11" s="19"/>
      <c r="D11" s="19"/>
      <c r="E11" s="19"/>
      <c r="F11" s="25"/>
      <c r="G11" s="25"/>
      <c r="H11" s="20" t="n">
        <f aca="false">SUMIF($L$2:$Y$2,$H$2,L11:Y11)</f>
        <v>0</v>
      </c>
      <c r="I11" s="21" t="str">
        <f aca="false">IFERROR((H11-F11)/(G11-F11),"")</f>
        <v/>
      </c>
      <c r="J11" s="17"/>
      <c r="K11" s="1"/>
      <c r="L11" s="20"/>
      <c r="M11" s="20"/>
      <c r="N11" s="20"/>
      <c r="O11" s="20"/>
      <c r="P11" s="20"/>
      <c r="Q11" s="20"/>
      <c r="R11" s="20"/>
      <c r="S11" s="20"/>
      <c r="T11" s="20"/>
      <c r="U11" s="20"/>
      <c r="V11" s="20"/>
      <c r="W11" s="20"/>
      <c r="X11" s="20"/>
      <c r="Y11" s="20"/>
      <c r="Z11" s="1"/>
    </row>
    <row r="12" customFormat="false" ht="33.75" hidden="false" customHeight="true" outlineLevel="0" collapsed="false">
      <c r="A12" s="17" t="n">
        <f aca="false">A11+0.1</f>
        <v>2.2</v>
      </c>
      <c r="B12" s="18" t="s">
        <v>15</v>
      </c>
      <c r="C12" s="23"/>
      <c r="D12" s="19"/>
      <c r="E12" s="19"/>
      <c r="F12" s="25"/>
      <c r="G12" s="25"/>
      <c r="H12" s="20" t="n">
        <f aca="false">SUMIF($L$2:$Y$2,$H$2,L12:Y12)</f>
        <v>0</v>
      </c>
      <c r="I12" s="21" t="str">
        <f aca="false">IFERROR((H12-F12)/(G12-F12),"")</f>
        <v/>
      </c>
      <c r="J12" s="17"/>
      <c r="K12" s="1"/>
      <c r="L12" s="20"/>
      <c r="M12" s="20"/>
      <c r="N12" s="20"/>
      <c r="O12" s="20"/>
      <c r="P12" s="20"/>
      <c r="Q12" s="20"/>
      <c r="R12" s="20"/>
      <c r="S12" s="20"/>
      <c r="T12" s="20"/>
      <c r="U12" s="20"/>
      <c r="V12" s="20"/>
      <c r="W12" s="20"/>
      <c r="X12" s="20"/>
      <c r="Y12" s="20"/>
      <c r="Z12" s="1"/>
    </row>
    <row r="13" customFormat="false" ht="33.75" hidden="false" customHeight="true" outlineLevel="0" collapsed="false">
      <c r="A13" s="17" t="n">
        <f aca="false">A12+0.1</f>
        <v>2.3</v>
      </c>
      <c r="B13" s="18" t="s">
        <v>16</v>
      </c>
      <c r="C13" s="23"/>
      <c r="D13" s="19"/>
      <c r="E13" s="19"/>
      <c r="F13" s="25"/>
      <c r="G13" s="25"/>
      <c r="H13" s="20" t="n">
        <f aca="false">SUMIF($L$2:$Y$2,$H$2,L13:Y13)</f>
        <v>0</v>
      </c>
      <c r="I13" s="21" t="str">
        <f aca="false">IFERROR((H13-F13)/(G13-F13),"")</f>
        <v/>
      </c>
      <c r="J13" s="17"/>
      <c r="K13" s="1"/>
      <c r="L13" s="20"/>
      <c r="M13" s="20"/>
      <c r="N13" s="20"/>
      <c r="O13" s="20"/>
      <c r="P13" s="20"/>
      <c r="Q13" s="20"/>
      <c r="R13" s="20"/>
      <c r="S13" s="20"/>
      <c r="T13" s="20"/>
      <c r="U13" s="20"/>
      <c r="V13" s="20"/>
      <c r="W13" s="20"/>
      <c r="X13" s="20"/>
      <c r="Y13" s="20"/>
      <c r="Z13" s="1"/>
    </row>
    <row r="14" customFormat="false" ht="33.75" hidden="false" customHeight="true" outlineLevel="0" collapsed="false">
      <c r="A14" s="17" t="n">
        <f aca="false">A13+0.1</f>
        <v>2.4</v>
      </c>
      <c r="B14" s="18" t="s">
        <v>17</v>
      </c>
      <c r="C14" s="23"/>
      <c r="D14" s="19"/>
      <c r="E14" s="19"/>
      <c r="F14" s="25"/>
      <c r="G14" s="25"/>
      <c r="H14" s="20" t="n">
        <f aca="false">SUMIF($L$2:$Y$2,$H$2,L14:Y14)</f>
        <v>0</v>
      </c>
      <c r="I14" s="21" t="str">
        <f aca="false">IFERROR((H14-F14)/(G14-F14),"")</f>
        <v/>
      </c>
      <c r="J14" s="17"/>
      <c r="K14" s="1"/>
      <c r="L14" s="20"/>
      <c r="M14" s="20"/>
      <c r="N14" s="20"/>
      <c r="O14" s="20"/>
      <c r="P14" s="20"/>
      <c r="Q14" s="20"/>
      <c r="R14" s="20"/>
      <c r="S14" s="20"/>
      <c r="T14" s="20"/>
      <c r="U14" s="20"/>
      <c r="V14" s="20"/>
      <c r="W14" s="20"/>
      <c r="X14" s="20"/>
      <c r="Y14" s="20"/>
      <c r="Z14" s="1"/>
    </row>
    <row r="15" customFormat="false" ht="33.75" hidden="false" customHeight="true" outlineLevel="0" collapsed="false">
      <c r="A15" s="17" t="n">
        <f aca="false">A14+0.1</f>
        <v>2.5</v>
      </c>
      <c r="B15" s="18" t="s">
        <v>18</v>
      </c>
      <c r="C15" s="23"/>
      <c r="D15" s="19"/>
      <c r="E15" s="19"/>
      <c r="F15" s="25"/>
      <c r="G15" s="25"/>
      <c r="H15" s="20" t="n">
        <f aca="false">SUMIF($L$2:$Y$2,$H$2,L15:Y15)</f>
        <v>0</v>
      </c>
      <c r="I15" s="21" t="str">
        <f aca="false">IFERROR((H15-F15)/(G15-F15),"")</f>
        <v/>
      </c>
      <c r="J15" s="17"/>
      <c r="K15" s="1"/>
      <c r="L15" s="20"/>
      <c r="M15" s="20"/>
      <c r="N15" s="20"/>
      <c r="O15" s="20"/>
      <c r="P15" s="20"/>
      <c r="Q15" s="20"/>
      <c r="R15" s="20"/>
      <c r="S15" s="20"/>
      <c r="T15" s="20"/>
      <c r="U15" s="20"/>
      <c r="V15" s="20"/>
      <c r="W15" s="20"/>
      <c r="X15" s="20"/>
      <c r="Y15" s="20"/>
      <c r="Z15" s="1"/>
    </row>
    <row r="16" customFormat="false" ht="14" hidden="false" customHeight="false" outlineLevel="0" collapsed="false">
      <c r="A16" s="1"/>
      <c r="B16" s="1"/>
      <c r="C16" s="1"/>
      <c r="D16" s="1"/>
      <c r="E16" s="1"/>
      <c r="F16" s="1"/>
      <c r="G16" s="1"/>
      <c r="H16" s="1"/>
      <c r="I16" s="1"/>
      <c r="J16" s="1"/>
      <c r="K16" s="1"/>
      <c r="L16" s="1"/>
      <c r="M16" s="1"/>
      <c r="N16" s="1"/>
      <c r="O16" s="1"/>
      <c r="P16" s="1"/>
      <c r="Q16" s="1"/>
      <c r="R16" s="1"/>
      <c r="S16" s="1"/>
      <c r="T16" s="1"/>
      <c r="U16" s="1"/>
      <c r="V16" s="1"/>
      <c r="W16" s="1"/>
      <c r="X16" s="1"/>
      <c r="Y16" s="1"/>
      <c r="Z16" s="1"/>
    </row>
    <row r="17" customFormat="false" ht="52.5" hidden="false" customHeight="true" outlineLevel="0" collapsed="false">
      <c r="A17" s="12" t="n">
        <f aca="false">A10+1</f>
        <v>3</v>
      </c>
      <c r="B17" s="13" t="s">
        <v>21</v>
      </c>
      <c r="C17" s="14" t="s">
        <v>7</v>
      </c>
      <c r="D17" s="14" t="s">
        <v>8</v>
      </c>
      <c r="E17" s="15" t="s">
        <v>9</v>
      </c>
      <c r="F17" s="14" t="s">
        <v>10</v>
      </c>
      <c r="G17" s="14" t="s">
        <v>20</v>
      </c>
      <c r="H17" s="14" t="s">
        <v>12</v>
      </c>
      <c r="I17" s="14" t="s">
        <v>13</v>
      </c>
      <c r="J17" s="15"/>
      <c r="K17" s="1"/>
      <c r="L17" s="16"/>
      <c r="M17" s="16"/>
      <c r="N17" s="16"/>
      <c r="O17" s="16"/>
      <c r="P17" s="16"/>
      <c r="Q17" s="16"/>
      <c r="R17" s="16"/>
      <c r="S17" s="16"/>
      <c r="T17" s="16"/>
      <c r="U17" s="16"/>
      <c r="V17" s="16"/>
      <c r="W17" s="16"/>
      <c r="X17" s="16"/>
      <c r="Y17" s="16"/>
      <c r="Z17" s="1"/>
    </row>
    <row r="18" customFormat="false" ht="33.75" hidden="false" customHeight="true" outlineLevel="0" collapsed="false">
      <c r="A18" s="17" t="n">
        <f aca="false">A17+0.1</f>
        <v>3.1</v>
      </c>
      <c r="B18" s="18" t="s">
        <v>14</v>
      </c>
      <c r="C18" s="19"/>
      <c r="D18" s="19"/>
      <c r="E18" s="19"/>
      <c r="F18" s="25"/>
      <c r="G18" s="25"/>
      <c r="H18" s="20" t="n">
        <f aca="false">SUMIF($L$2:$Y$2,$H$2,L18:Y18)</f>
        <v>0</v>
      </c>
      <c r="I18" s="21" t="str">
        <f aca="false">IFERROR((H18-F18)/(G18-F18),"")</f>
        <v/>
      </c>
      <c r="J18" s="17"/>
      <c r="K18" s="1"/>
      <c r="L18" s="20"/>
      <c r="M18" s="20"/>
      <c r="N18" s="20"/>
      <c r="O18" s="20"/>
      <c r="P18" s="20"/>
      <c r="Q18" s="20"/>
      <c r="R18" s="20"/>
      <c r="S18" s="20"/>
      <c r="T18" s="20"/>
      <c r="U18" s="20"/>
      <c r="V18" s="20"/>
      <c r="W18" s="20"/>
      <c r="X18" s="20"/>
      <c r="Y18" s="20"/>
      <c r="Z18" s="1"/>
    </row>
    <row r="19" customFormat="false" ht="33.75" hidden="false" customHeight="true" outlineLevel="0" collapsed="false">
      <c r="A19" s="17" t="n">
        <f aca="false">A18+0.1</f>
        <v>3.2</v>
      </c>
      <c r="B19" s="18" t="s">
        <v>15</v>
      </c>
      <c r="C19" s="23"/>
      <c r="D19" s="19"/>
      <c r="E19" s="19"/>
      <c r="F19" s="25"/>
      <c r="G19" s="25"/>
      <c r="H19" s="20" t="n">
        <f aca="false">SUMIF($L$2:$Y$2,$H$2,L19:Y19)</f>
        <v>0</v>
      </c>
      <c r="I19" s="21" t="str">
        <f aca="false">IFERROR((H19-F19)/(G19-F19),"")</f>
        <v/>
      </c>
      <c r="J19" s="17"/>
      <c r="K19" s="1"/>
      <c r="L19" s="20"/>
      <c r="M19" s="20"/>
      <c r="N19" s="20"/>
      <c r="O19" s="20"/>
      <c r="P19" s="20"/>
      <c r="Q19" s="20"/>
      <c r="R19" s="20"/>
      <c r="S19" s="20"/>
      <c r="T19" s="20"/>
      <c r="U19" s="20"/>
      <c r="V19" s="20"/>
      <c r="W19" s="20"/>
      <c r="X19" s="20"/>
      <c r="Y19" s="20"/>
      <c r="Z19" s="1"/>
    </row>
    <row r="20" customFormat="false" ht="33.75" hidden="false" customHeight="true" outlineLevel="0" collapsed="false">
      <c r="A20" s="17" t="n">
        <f aca="false">A19+0.1</f>
        <v>3.3</v>
      </c>
      <c r="B20" s="18" t="s">
        <v>16</v>
      </c>
      <c r="C20" s="23"/>
      <c r="D20" s="19"/>
      <c r="E20" s="19"/>
      <c r="F20" s="25"/>
      <c r="G20" s="25"/>
      <c r="H20" s="20" t="n">
        <f aca="false">SUMIF($L$2:$Y$2,$H$2,L20:Y20)</f>
        <v>0</v>
      </c>
      <c r="I20" s="21" t="str">
        <f aca="false">IFERROR((H20-F20)/(G20-F20),"")</f>
        <v/>
      </c>
      <c r="J20" s="17"/>
      <c r="K20" s="1"/>
      <c r="L20" s="20"/>
      <c r="M20" s="20"/>
      <c r="N20" s="20"/>
      <c r="O20" s="20"/>
      <c r="P20" s="20"/>
      <c r="Q20" s="20"/>
      <c r="R20" s="20"/>
      <c r="S20" s="20"/>
      <c r="T20" s="20"/>
      <c r="U20" s="20"/>
      <c r="V20" s="20"/>
      <c r="W20" s="20"/>
      <c r="X20" s="20"/>
      <c r="Y20" s="20"/>
      <c r="Z20" s="1"/>
    </row>
    <row r="21" customFormat="false" ht="33.75" hidden="false" customHeight="true" outlineLevel="0" collapsed="false">
      <c r="A21" s="17" t="n">
        <f aca="false">A20+0.1</f>
        <v>3.4</v>
      </c>
      <c r="B21" s="18" t="s">
        <v>17</v>
      </c>
      <c r="C21" s="23"/>
      <c r="D21" s="19"/>
      <c r="E21" s="19"/>
      <c r="F21" s="25"/>
      <c r="G21" s="25"/>
      <c r="H21" s="20" t="n">
        <f aca="false">SUMIF($L$2:$Y$2,$H$2,L21:Y21)</f>
        <v>0</v>
      </c>
      <c r="I21" s="21" t="str">
        <f aca="false">IFERROR((H21-F21)/(G21-F21),"")</f>
        <v/>
      </c>
      <c r="J21" s="17"/>
      <c r="K21" s="1"/>
      <c r="L21" s="20"/>
      <c r="M21" s="20"/>
      <c r="N21" s="20"/>
      <c r="O21" s="20"/>
      <c r="P21" s="20"/>
      <c r="Q21" s="20"/>
      <c r="R21" s="20"/>
      <c r="S21" s="20"/>
      <c r="T21" s="20"/>
      <c r="U21" s="20"/>
      <c r="V21" s="20"/>
      <c r="W21" s="20"/>
      <c r="X21" s="20"/>
      <c r="Y21" s="20"/>
      <c r="Z21" s="1"/>
    </row>
    <row r="22" customFormat="false" ht="33.75" hidden="false" customHeight="true" outlineLevel="0" collapsed="false">
      <c r="A22" s="17" t="n">
        <f aca="false">A21+0.1</f>
        <v>3.5</v>
      </c>
      <c r="B22" s="18" t="s">
        <v>18</v>
      </c>
      <c r="C22" s="23"/>
      <c r="D22" s="19"/>
      <c r="E22" s="19"/>
      <c r="F22" s="25"/>
      <c r="G22" s="25"/>
      <c r="H22" s="20" t="n">
        <f aca="false">SUMIF($L$2:$Y$2,$H$2,L22:Y22)</f>
        <v>0</v>
      </c>
      <c r="I22" s="21" t="str">
        <f aca="false">IFERROR((H22-F22)/(G22-F22),"")</f>
        <v/>
      </c>
      <c r="J22" s="17"/>
      <c r="K22" s="1"/>
      <c r="L22" s="20"/>
      <c r="M22" s="20"/>
      <c r="N22" s="20"/>
      <c r="O22" s="20"/>
      <c r="P22" s="20"/>
      <c r="Q22" s="20"/>
      <c r="R22" s="20"/>
      <c r="S22" s="20"/>
      <c r="T22" s="20"/>
      <c r="U22" s="20"/>
      <c r="V22" s="20"/>
      <c r="W22" s="20"/>
      <c r="X22" s="20"/>
      <c r="Y22" s="20"/>
      <c r="Z22" s="1"/>
    </row>
    <row r="23" customFormat="false" ht="14"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row>
    <row r="24" customFormat="false" ht="52.5" hidden="false" customHeight="true" outlineLevel="0" collapsed="false">
      <c r="A24" s="12" t="n">
        <f aca="false">A17+1</f>
        <v>4</v>
      </c>
      <c r="B24" s="13" t="s">
        <v>22</v>
      </c>
      <c r="C24" s="14" t="s">
        <v>7</v>
      </c>
      <c r="D24" s="14" t="s">
        <v>8</v>
      </c>
      <c r="E24" s="15" t="s">
        <v>9</v>
      </c>
      <c r="F24" s="14" t="s">
        <v>10</v>
      </c>
      <c r="G24" s="14" t="s">
        <v>20</v>
      </c>
      <c r="H24" s="14" t="s">
        <v>12</v>
      </c>
      <c r="I24" s="14" t="s">
        <v>13</v>
      </c>
      <c r="J24" s="15"/>
      <c r="K24" s="1"/>
      <c r="L24" s="16"/>
      <c r="M24" s="16"/>
      <c r="N24" s="16"/>
      <c r="O24" s="16"/>
      <c r="P24" s="16"/>
      <c r="Q24" s="16"/>
      <c r="R24" s="16"/>
      <c r="S24" s="16"/>
      <c r="T24" s="16"/>
      <c r="U24" s="16"/>
      <c r="V24" s="16"/>
      <c r="W24" s="16"/>
      <c r="X24" s="16"/>
      <c r="Y24" s="16"/>
      <c r="Z24" s="1"/>
    </row>
    <row r="25" customFormat="false" ht="33.75" hidden="false" customHeight="true" outlineLevel="0" collapsed="false">
      <c r="A25" s="17" t="n">
        <f aca="false">A24+0.1</f>
        <v>4.1</v>
      </c>
      <c r="B25" s="18" t="s">
        <v>14</v>
      </c>
      <c r="C25" s="19"/>
      <c r="D25" s="19"/>
      <c r="E25" s="19"/>
      <c r="F25" s="25"/>
      <c r="G25" s="25"/>
      <c r="H25" s="20" t="n">
        <f aca="false">SUMIF($L$2:$Y$2,$H$2,L25:Y25)</f>
        <v>0</v>
      </c>
      <c r="I25" s="21" t="str">
        <f aca="false">IFERROR((H25-F25)/(G25-F25),"")</f>
        <v/>
      </c>
      <c r="J25" s="17"/>
      <c r="K25" s="1"/>
      <c r="L25" s="20"/>
      <c r="M25" s="20"/>
      <c r="N25" s="20"/>
      <c r="O25" s="20"/>
      <c r="P25" s="20"/>
      <c r="Q25" s="20"/>
      <c r="R25" s="20"/>
      <c r="S25" s="20"/>
      <c r="T25" s="20"/>
      <c r="U25" s="20"/>
      <c r="V25" s="20"/>
      <c r="W25" s="20"/>
      <c r="X25" s="20"/>
      <c r="Y25" s="20"/>
      <c r="Z25" s="1"/>
    </row>
    <row r="26" customFormat="false" ht="33.75" hidden="false" customHeight="true" outlineLevel="0" collapsed="false">
      <c r="A26" s="17" t="n">
        <f aca="false">A25+0.1</f>
        <v>4.2</v>
      </c>
      <c r="B26" s="18" t="s">
        <v>15</v>
      </c>
      <c r="C26" s="23"/>
      <c r="D26" s="19"/>
      <c r="E26" s="19"/>
      <c r="F26" s="25"/>
      <c r="G26" s="25"/>
      <c r="H26" s="20" t="n">
        <f aca="false">SUMIF($L$2:$Y$2,$H$2,L26:Y26)</f>
        <v>0</v>
      </c>
      <c r="I26" s="21" t="str">
        <f aca="false">IFERROR((H26-F26)/(G26-F26),"")</f>
        <v/>
      </c>
      <c r="J26" s="17"/>
      <c r="K26" s="1"/>
      <c r="L26" s="20"/>
      <c r="M26" s="20"/>
      <c r="N26" s="20"/>
      <c r="O26" s="20"/>
      <c r="P26" s="20"/>
      <c r="Q26" s="20"/>
      <c r="R26" s="20"/>
      <c r="S26" s="20"/>
      <c r="T26" s="20"/>
      <c r="U26" s="20"/>
      <c r="V26" s="20"/>
      <c r="W26" s="20"/>
      <c r="X26" s="20"/>
      <c r="Y26" s="20"/>
      <c r="Z26" s="1"/>
    </row>
    <row r="27" customFormat="false" ht="33.75" hidden="false" customHeight="true" outlineLevel="0" collapsed="false">
      <c r="A27" s="17" t="n">
        <f aca="false">A26+0.1</f>
        <v>4.3</v>
      </c>
      <c r="B27" s="18" t="s">
        <v>16</v>
      </c>
      <c r="C27" s="23"/>
      <c r="D27" s="19"/>
      <c r="E27" s="19"/>
      <c r="F27" s="25"/>
      <c r="G27" s="25"/>
      <c r="H27" s="20" t="n">
        <f aca="false">SUMIF($L$2:$Y$2,$H$2,L27:Y27)</f>
        <v>0</v>
      </c>
      <c r="I27" s="21" t="str">
        <f aca="false">IFERROR((H27-F27)/(G27-F27),"")</f>
        <v/>
      </c>
      <c r="J27" s="17"/>
      <c r="K27" s="1"/>
      <c r="L27" s="20"/>
      <c r="M27" s="20"/>
      <c r="N27" s="20"/>
      <c r="O27" s="20"/>
      <c r="P27" s="20"/>
      <c r="Q27" s="20"/>
      <c r="R27" s="20"/>
      <c r="S27" s="20"/>
      <c r="T27" s="20"/>
      <c r="U27" s="20"/>
      <c r="V27" s="20"/>
      <c r="W27" s="20"/>
      <c r="X27" s="20"/>
      <c r="Y27" s="20"/>
      <c r="Z27" s="1"/>
    </row>
    <row r="28" customFormat="false" ht="33.75" hidden="false" customHeight="true" outlineLevel="0" collapsed="false">
      <c r="A28" s="17" t="n">
        <f aca="false">A27+0.1</f>
        <v>4.4</v>
      </c>
      <c r="B28" s="18" t="s">
        <v>17</v>
      </c>
      <c r="C28" s="23"/>
      <c r="D28" s="19"/>
      <c r="E28" s="19"/>
      <c r="F28" s="25"/>
      <c r="G28" s="25"/>
      <c r="H28" s="20" t="n">
        <f aca="false">SUMIF($L$2:$Y$2,$H$2,L28:Y28)</f>
        <v>0</v>
      </c>
      <c r="I28" s="21" t="str">
        <f aca="false">IFERROR((H28-F28)/(G28-F28),"")</f>
        <v/>
      </c>
      <c r="J28" s="17"/>
      <c r="K28" s="1"/>
      <c r="L28" s="20"/>
      <c r="M28" s="20"/>
      <c r="N28" s="20"/>
      <c r="O28" s="20"/>
      <c r="P28" s="20"/>
      <c r="Q28" s="20"/>
      <c r="R28" s="20"/>
      <c r="S28" s="20"/>
      <c r="T28" s="20"/>
      <c r="U28" s="20"/>
      <c r="V28" s="20"/>
      <c r="W28" s="20"/>
      <c r="X28" s="20"/>
      <c r="Y28" s="20"/>
      <c r="Z28" s="1"/>
    </row>
    <row r="29" customFormat="false" ht="33.75" hidden="false" customHeight="true" outlineLevel="0" collapsed="false">
      <c r="A29" s="17" t="n">
        <f aca="false">A28+0.1</f>
        <v>4.5</v>
      </c>
      <c r="B29" s="18" t="s">
        <v>18</v>
      </c>
      <c r="C29" s="23"/>
      <c r="D29" s="19"/>
      <c r="E29" s="19"/>
      <c r="F29" s="25"/>
      <c r="G29" s="25"/>
      <c r="H29" s="20" t="n">
        <f aca="false">SUMIF($L$2:$Y$2,$H$2,L29:Y29)</f>
        <v>0</v>
      </c>
      <c r="I29" s="21" t="str">
        <f aca="false">IFERROR((H29-F29)/(G29-F29),"")</f>
        <v/>
      </c>
      <c r="J29" s="17"/>
      <c r="K29" s="1"/>
      <c r="L29" s="20"/>
      <c r="M29" s="20"/>
      <c r="N29" s="20"/>
      <c r="O29" s="20"/>
      <c r="P29" s="20"/>
      <c r="Q29" s="20"/>
      <c r="R29" s="20"/>
      <c r="S29" s="20"/>
      <c r="T29" s="20"/>
      <c r="U29" s="20"/>
      <c r="V29" s="20"/>
      <c r="W29" s="20"/>
      <c r="X29" s="20"/>
      <c r="Y29" s="20"/>
      <c r="Z29" s="1"/>
    </row>
    <row r="30" customFormat="false" ht="14"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4"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4"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4"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4"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4"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4"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4"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4"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4"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4"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4"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4"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4"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4"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4"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4"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4"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4"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4"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4"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4"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4"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4"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4"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4"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4"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4"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4"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4"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4"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4"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4"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4"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4"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4"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4"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4"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4"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4"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4"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4"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4"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4"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4"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4"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4"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4"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4"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4"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4"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4"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4"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4"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4"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4"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4"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4"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4"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4"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4"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4"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4"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4"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4"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4"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4"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4"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4"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4"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4"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4"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4"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4"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4"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4"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4"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4"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4"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4"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4"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4"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4"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4"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4"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4"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4"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4"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4"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4"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4"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4"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4"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4"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4"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4"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4"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4"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4"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4"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4"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4"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4"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4"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4"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4"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4"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4"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4"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4"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4"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4"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4"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4"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4"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4"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4"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4"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4"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4"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4"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4"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4"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4"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4"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4"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4"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4"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4"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4"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4"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4"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4"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4"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4"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4"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4"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4"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4"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4"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4"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4"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4"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4"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4"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4"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4"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4"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4"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4"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4"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4"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4"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4"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4"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4"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4"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4"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4"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4"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4"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4"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4"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4"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4"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4"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4"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4"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4"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4"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4"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4"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4"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4"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4"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4"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4"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4"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4"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4"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4"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4"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4"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4"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4"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4"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4"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4"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4"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4"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4"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4"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4"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4"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4"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4"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4"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4"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4"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4"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4"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4"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4"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4"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4"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4"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4"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4"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4"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4"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4"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4"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4"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4"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4"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4"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4"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4"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4"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4"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4"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4"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4"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4"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4"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4"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4"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4"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4"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4"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4"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4"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4"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4"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4"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4"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4"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4"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4"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4"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4"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4"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4"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4"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4"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4"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4"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4"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4"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4"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4"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4"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4"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4"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4"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4"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4"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4"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4"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4"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4"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4"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4"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4"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4"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4"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4"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4"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4"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4"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4"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4"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4"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4"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4"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4"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4"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4"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4"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4"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4"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4"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4"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4"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4"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4"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4"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4"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4"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4"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4"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4"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4"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4"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4"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4"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4"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4"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4"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4"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4"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4"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4"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4"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4"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4"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4"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4"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4"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4"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4"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4"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4"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4"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4"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4"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4"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4"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4"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4"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4"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4"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4"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4"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4"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4"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4"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4"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4"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4"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4"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4"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4"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4"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4"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4"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4"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4"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4"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4"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4"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4"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4"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4"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4"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4"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4"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4"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4"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4"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4"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4"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4"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4"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4"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4"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4"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4"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4"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4"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4"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4"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4"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4"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4"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4"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4"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4"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4"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4"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4"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4"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4"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4"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4"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4"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4"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4"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4"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4"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4"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4"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4"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4"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4"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4"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4"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4"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4"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4"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4"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4"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4"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4"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4"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4"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4"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4"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4"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4"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4"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4"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4"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4"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4"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4"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4"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4"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4"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4"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4"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4"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4"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4"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4"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4"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4"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4"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4"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4"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4"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4"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4"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4"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4"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4"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4"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4"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4"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4"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4"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4"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4"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4"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4"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4"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4"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4"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4"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4"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4"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4"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4"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4"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4"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4"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4"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4"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4"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4"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4"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4"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4"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4"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4"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4"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4"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4"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4"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4"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4"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4"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4"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4"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4"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4"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4"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4"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4"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4"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4"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4"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4"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4"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4"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4"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4"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4"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4"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4"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4"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4"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4"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4"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4"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4"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4"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4"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4"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4"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4"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4"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4"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4"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4"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4"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4"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4"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4"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4"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4"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4"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4"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4"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4"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4"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4"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4"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4"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4"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4"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4"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4"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4"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4"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4"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4"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4"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4"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4"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4"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4"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4"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4"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4"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4"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4"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4"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4"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4"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4"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4"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4"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4"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4"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4"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4"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4"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4"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4"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4"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4"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4"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4"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4"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4"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4"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4"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4"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4"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4"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4"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4"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4"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4"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4"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4"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4"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4"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4"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4"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4"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4"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4"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4"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4"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4"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4"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4"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4"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4"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4"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4"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4"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4"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4"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4"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4"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4"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4"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4"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4"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4"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4"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4"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4"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4"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4"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4"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4"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4"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4"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4"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4"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4"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4"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4"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4"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4"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4"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4"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4"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4"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4"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4"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4"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4"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4"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4"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4"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4"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4"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4"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4"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4"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4"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4"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4"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4"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4"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4"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4"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4"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4"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4"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4"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4"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4"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4"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4"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4"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4"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4"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4"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4"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4"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4"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4"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4"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4"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4"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4"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4"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4"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4"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4"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4"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4"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4"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4"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4"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4"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4"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4"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4"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4"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4"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4"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4"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4"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4"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4"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4"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4"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4"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4"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4"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4"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4"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4"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4"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4"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4"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4"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4"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4"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4"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4"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4"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4"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4"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4"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4"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4"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4"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4"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4"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4"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4"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4"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4"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4"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4"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4"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4"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4"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4"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4"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4"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4"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4"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4"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4"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4"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4"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4"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4"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4"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4"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4"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4"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4"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4"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4"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4"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4"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4"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4"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4"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4"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4"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4"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4"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4"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4"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4"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4"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4"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4"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4"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4"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4"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4"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4"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4"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4"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4"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4"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4"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4"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4"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4"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4"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4"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4"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4"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4"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4"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4"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4"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4"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4"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4"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4"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4"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4"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4"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4"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4"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4"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4"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4"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4"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4"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4"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4"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4"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4"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4"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4"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4"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4"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4"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4"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4"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4"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4"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4"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4"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4"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4"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4"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4"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4"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4"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4"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4"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4"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4"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4"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4"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4"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4"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4"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4"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4"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4"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4"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4"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4"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4"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4"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4"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4"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4"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4"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4"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4"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4"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4"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4"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4"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4"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4"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4"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4"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4"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4"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4"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4"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4"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4"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4"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4"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4"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4"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4"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4"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4"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4"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4"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4"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4"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4"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4"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4"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4"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4"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4"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4"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4"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4"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4"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4"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4"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4"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4"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4"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4"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4"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4"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4"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4"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4"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4"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4"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4"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4"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4"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4"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4"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4"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4"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4"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4"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4"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4"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4"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4"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4"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4"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4"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4"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4"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4"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4"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4"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4"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4"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4"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4"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4"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4"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4"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4"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4"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4"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4"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4"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4"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4"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4"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4"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4"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4"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4"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4"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4"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4"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4"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4"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4"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4"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4"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4"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4"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4"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4"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4"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4"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4"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4"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4"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4"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4"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4"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4"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4"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4"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4"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4"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4"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4"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4"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4"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4"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4"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4"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4"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4"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4"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4"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4"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4"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4"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4"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4"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4"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4"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4"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4"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4"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4"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4"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4"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4"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4"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4"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4"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4"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4"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4"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4"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4"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4"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4"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4"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4"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4"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4"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4"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4"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4"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4"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4"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4"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4"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4"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4"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4"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
    <mergeCell ref="L1:M1"/>
  </mergeCells>
  <conditionalFormatting sqref="I4:I8">
    <cfRule type="cellIs" priority="2" operator="between" aboveAverage="0" equalAverage="0" bottom="0" percent="0" rank="0" text="" dxfId="128">
      <formula>0.81</formula>
      <formula>1</formula>
    </cfRule>
  </conditionalFormatting>
  <conditionalFormatting sqref="I4:I8">
    <cfRule type="cellIs" priority="3" operator="between" aboveAverage="0" equalAverage="0" bottom="0" percent="0" rank="0" text="" dxfId="129">
      <formula>0.6</formula>
      <formula>0.8</formula>
    </cfRule>
  </conditionalFormatting>
  <conditionalFormatting sqref="I4:I8">
    <cfRule type="cellIs" priority="4" operator="between" aboveAverage="0" equalAverage="0" bottom="0" percent="0" rank="0" text="" dxfId="130">
      <formula>0.41</formula>
      <formula>0.6</formula>
    </cfRule>
  </conditionalFormatting>
  <conditionalFormatting sqref="I4:I8">
    <cfRule type="cellIs" priority="5" operator="between" aboveAverage="0" equalAverage="0" bottom="0" percent="0" rank="0" text="" dxfId="131">
      <formula>0</formula>
      <formula>0.4</formula>
    </cfRule>
  </conditionalFormatting>
  <conditionalFormatting sqref="I4:I8">
    <cfRule type="cellIs" priority="6" operator="between" aboveAverage="0" equalAverage="0" bottom="0" percent="0" rank="0" text="" dxfId="132">
      <formula>0.81</formula>
      <formula>1</formula>
    </cfRule>
  </conditionalFormatting>
  <conditionalFormatting sqref="I4:I8">
    <cfRule type="cellIs" priority="7" operator="between" aboveAverage="0" equalAverage="0" bottom="0" percent="0" rank="0" text="" dxfId="133">
      <formula>0.6</formula>
      <formula>0.8</formula>
    </cfRule>
  </conditionalFormatting>
  <conditionalFormatting sqref="I4:I8">
    <cfRule type="cellIs" priority="8" operator="between" aboveAverage="0" equalAverage="0" bottom="0" percent="0" rank="0" text="" dxfId="134">
      <formula>0.41</formula>
      <formula>0.6</formula>
    </cfRule>
  </conditionalFormatting>
  <conditionalFormatting sqref="I4:I8">
    <cfRule type="cellIs" priority="9" operator="between" aboveAverage="0" equalAverage="0" bottom="0" percent="0" rank="0" text="" dxfId="135">
      <formula>0</formula>
      <formula>0.4</formula>
    </cfRule>
  </conditionalFormatting>
  <conditionalFormatting sqref="I6">
    <cfRule type="cellIs" priority="10" operator="between" aboveAverage="0" equalAverage="0" bottom="0" percent="0" rank="0" text="" dxfId="136">
      <formula>0.81</formula>
      <formula>1</formula>
    </cfRule>
  </conditionalFormatting>
  <conditionalFormatting sqref="I6">
    <cfRule type="cellIs" priority="11" operator="between" aboveAverage="0" equalAverage="0" bottom="0" percent="0" rank="0" text="" dxfId="137">
      <formula>0.6</formula>
      <formula>0.8</formula>
    </cfRule>
  </conditionalFormatting>
  <conditionalFormatting sqref="I6">
    <cfRule type="cellIs" priority="12" operator="between" aboveAverage="0" equalAverage="0" bottom="0" percent="0" rank="0" text="" dxfId="138">
      <formula>0.41</formula>
      <formula>0.6</formula>
    </cfRule>
  </conditionalFormatting>
  <conditionalFormatting sqref="I6">
    <cfRule type="cellIs" priority="13" operator="between" aboveAverage="0" equalAverage="0" bottom="0" percent="0" rank="0" text="" dxfId="139">
      <formula>0</formula>
      <formula>0.4</formula>
    </cfRule>
  </conditionalFormatting>
  <conditionalFormatting sqref="I6">
    <cfRule type="cellIs" priority="14" operator="between" aboveAverage="0" equalAverage="0" bottom="0" percent="0" rank="0" text="" dxfId="140">
      <formula>0.81</formula>
      <formula>1</formula>
    </cfRule>
  </conditionalFormatting>
  <conditionalFormatting sqref="I6">
    <cfRule type="cellIs" priority="15" operator="between" aboveAverage="0" equalAverage="0" bottom="0" percent="0" rank="0" text="" dxfId="141">
      <formula>0.6</formula>
      <formula>0.8</formula>
    </cfRule>
  </conditionalFormatting>
  <conditionalFormatting sqref="I6">
    <cfRule type="cellIs" priority="16" operator="between" aboveAverage="0" equalAverage="0" bottom="0" percent="0" rank="0" text="" dxfId="142">
      <formula>0.41</formula>
      <formula>0.6</formula>
    </cfRule>
  </conditionalFormatting>
  <conditionalFormatting sqref="I6">
    <cfRule type="cellIs" priority="17" operator="between" aboveAverage="0" equalAverage="0" bottom="0" percent="0" rank="0" text="" dxfId="143">
      <formula>0</formula>
      <formula>0.4</formula>
    </cfRule>
  </conditionalFormatting>
  <conditionalFormatting sqref="I7">
    <cfRule type="cellIs" priority="18" operator="between" aboveAverage="0" equalAverage="0" bottom="0" percent="0" rank="0" text="" dxfId="144">
      <formula>0.81</formula>
      <formula>1</formula>
    </cfRule>
  </conditionalFormatting>
  <conditionalFormatting sqref="I7">
    <cfRule type="cellIs" priority="19" operator="between" aboveAverage="0" equalAverage="0" bottom="0" percent="0" rank="0" text="" dxfId="145">
      <formula>0.6</formula>
      <formula>0.8</formula>
    </cfRule>
  </conditionalFormatting>
  <conditionalFormatting sqref="I7">
    <cfRule type="cellIs" priority="20" operator="between" aboveAverage="0" equalAverage="0" bottom="0" percent="0" rank="0" text="" dxfId="146">
      <formula>0.41</formula>
      <formula>0.6</formula>
    </cfRule>
  </conditionalFormatting>
  <conditionalFormatting sqref="I7">
    <cfRule type="cellIs" priority="21" operator="between" aboveAverage="0" equalAverage="0" bottom="0" percent="0" rank="0" text="" dxfId="147">
      <formula>0</formula>
      <formula>0.4</formula>
    </cfRule>
  </conditionalFormatting>
  <conditionalFormatting sqref="I7">
    <cfRule type="cellIs" priority="22" operator="between" aboveAverage="0" equalAverage="0" bottom="0" percent="0" rank="0" text="" dxfId="148">
      <formula>0.81</formula>
      <formula>1</formula>
    </cfRule>
  </conditionalFormatting>
  <conditionalFormatting sqref="I7">
    <cfRule type="cellIs" priority="23" operator="between" aboveAverage="0" equalAverage="0" bottom="0" percent="0" rank="0" text="" dxfId="149">
      <formula>0.6</formula>
      <formula>0.8</formula>
    </cfRule>
  </conditionalFormatting>
  <conditionalFormatting sqref="I7">
    <cfRule type="cellIs" priority="24" operator="between" aboveAverage="0" equalAverage="0" bottom="0" percent="0" rank="0" text="" dxfId="150">
      <formula>0.41</formula>
      <formula>0.6</formula>
    </cfRule>
  </conditionalFormatting>
  <conditionalFormatting sqref="I7">
    <cfRule type="cellIs" priority="25" operator="between" aboveAverage="0" equalAverage="0" bottom="0" percent="0" rank="0" text="" dxfId="151">
      <formula>0</formula>
      <formula>0.4</formula>
    </cfRule>
  </conditionalFormatting>
  <conditionalFormatting sqref="I8">
    <cfRule type="cellIs" priority="26" operator="between" aboveAverage="0" equalAverage="0" bottom="0" percent="0" rank="0" text="" dxfId="152">
      <formula>0.81</formula>
      <formula>1</formula>
    </cfRule>
  </conditionalFormatting>
  <conditionalFormatting sqref="I8">
    <cfRule type="cellIs" priority="27" operator="between" aboveAverage="0" equalAverage="0" bottom="0" percent="0" rank="0" text="" dxfId="153">
      <formula>0.6</formula>
      <formula>0.8</formula>
    </cfRule>
  </conditionalFormatting>
  <conditionalFormatting sqref="I8">
    <cfRule type="cellIs" priority="28" operator="between" aboveAverage="0" equalAverage="0" bottom="0" percent="0" rank="0" text="" dxfId="154">
      <formula>0.41</formula>
      <formula>0.6</formula>
    </cfRule>
  </conditionalFormatting>
  <conditionalFormatting sqref="I8">
    <cfRule type="cellIs" priority="29" operator="between" aboveAverage="0" equalAverage="0" bottom="0" percent="0" rank="0" text="" dxfId="155">
      <formula>0</formula>
      <formula>0.4</formula>
    </cfRule>
  </conditionalFormatting>
  <conditionalFormatting sqref="I8">
    <cfRule type="cellIs" priority="30" operator="between" aboveAverage="0" equalAverage="0" bottom="0" percent="0" rank="0" text="" dxfId="156">
      <formula>0.81</formula>
      <formula>1</formula>
    </cfRule>
  </conditionalFormatting>
  <conditionalFormatting sqref="I8">
    <cfRule type="cellIs" priority="31" operator="between" aboveAverage="0" equalAverage="0" bottom="0" percent="0" rank="0" text="" dxfId="157">
      <formula>0.6</formula>
      <formula>0.8</formula>
    </cfRule>
  </conditionalFormatting>
  <conditionalFormatting sqref="I8">
    <cfRule type="cellIs" priority="32" operator="between" aboveAverage="0" equalAverage="0" bottom="0" percent="0" rank="0" text="" dxfId="158">
      <formula>0.41</formula>
      <formula>0.6</formula>
    </cfRule>
  </conditionalFormatting>
  <conditionalFormatting sqref="I8">
    <cfRule type="cellIs" priority="33" operator="between" aboveAverage="0" equalAverage="0" bottom="0" percent="0" rank="0" text="" dxfId="159">
      <formula>0</formula>
      <formula>0.4</formula>
    </cfRule>
  </conditionalFormatting>
  <conditionalFormatting sqref="I11:I15 I18:I22 I25:I29">
    <cfRule type="cellIs" priority="34" operator="between" aboveAverage="0" equalAverage="0" bottom="0" percent="0" rank="0" text="" dxfId="160">
      <formula>0.81</formula>
      <formula>1</formula>
    </cfRule>
  </conditionalFormatting>
  <conditionalFormatting sqref="I11:I15 I18:I22 I25:I29">
    <cfRule type="cellIs" priority="35" operator="between" aboveAverage="0" equalAverage="0" bottom="0" percent="0" rank="0" text="" dxfId="161">
      <formula>0.6</formula>
      <formula>0.8</formula>
    </cfRule>
  </conditionalFormatting>
  <conditionalFormatting sqref="I11:I15 I18:I22 I25:I29">
    <cfRule type="cellIs" priority="36" operator="between" aboveAverage="0" equalAverage="0" bottom="0" percent="0" rank="0" text="" dxfId="162">
      <formula>0.41</formula>
      <formula>0.6</formula>
    </cfRule>
  </conditionalFormatting>
  <conditionalFormatting sqref="I11:I15 I18:I22 I25:I29">
    <cfRule type="cellIs" priority="37" operator="between" aboveAverage="0" equalAverage="0" bottom="0" percent="0" rank="0" text="" dxfId="163">
      <formula>0</formula>
      <formula>0.4</formula>
    </cfRule>
  </conditionalFormatting>
  <conditionalFormatting sqref="I11:I15 I18:I22 I25:I29">
    <cfRule type="cellIs" priority="38" operator="between" aboveAverage="0" equalAverage="0" bottom="0" percent="0" rank="0" text="" dxfId="164">
      <formula>0.81</formula>
      <formula>1</formula>
    </cfRule>
  </conditionalFormatting>
  <conditionalFormatting sqref="I11:I15 I18:I22 I25:I29">
    <cfRule type="cellIs" priority="39" operator="between" aboveAverage="0" equalAverage="0" bottom="0" percent="0" rank="0" text="" dxfId="165">
      <formula>0.6</formula>
      <formula>0.8</formula>
    </cfRule>
  </conditionalFormatting>
  <conditionalFormatting sqref="I11:I15 I18:I22 I25:I29">
    <cfRule type="cellIs" priority="40" operator="between" aboveAverage="0" equalAverage="0" bottom="0" percent="0" rank="0" text="" dxfId="166">
      <formula>0.41</formula>
      <formula>0.6</formula>
    </cfRule>
  </conditionalFormatting>
  <conditionalFormatting sqref="I11:I15 I18:I22 I25:I29">
    <cfRule type="cellIs" priority="41" operator="between" aboveAverage="0" equalAverage="0" bottom="0" percent="0" rank="0" text="" dxfId="167">
      <formula>0</formula>
      <formula>0.4</formula>
    </cfRule>
  </conditionalFormatting>
  <conditionalFormatting sqref="I13 I20 I27">
    <cfRule type="cellIs" priority="42" operator="between" aboveAverage="0" equalAverage="0" bottom="0" percent="0" rank="0" text="" dxfId="168">
      <formula>0.81</formula>
      <formula>1</formula>
    </cfRule>
  </conditionalFormatting>
  <conditionalFormatting sqref="I13 I20 I27">
    <cfRule type="cellIs" priority="43" operator="between" aboveAverage="0" equalAverage="0" bottom="0" percent="0" rank="0" text="" dxfId="169">
      <formula>0.6</formula>
      <formula>0.8</formula>
    </cfRule>
  </conditionalFormatting>
  <conditionalFormatting sqref="I13 I20 I27">
    <cfRule type="cellIs" priority="44" operator="between" aboveAverage="0" equalAverage="0" bottom="0" percent="0" rank="0" text="" dxfId="170">
      <formula>0.41</formula>
      <formula>0.6</formula>
    </cfRule>
  </conditionalFormatting>
  <conditionalFormatting sqref="I13 I20 I27">
    <cfRule type="cellIs" priority="45" operator="between" aboveAverage="0" equalAverage="0" bottom="0" percent="0" rank="0" text="" dxfId="171">
      <formula>0</formula>
      <formula>0.4</formula>
    </cfRule>
  </conditionalFormatting>
  <conditionalFormatting sqref="I13 I20 I27">
    <cfRule type="cellIs" priority="46" operator="between" aboveAverage="0" equalAverage="0" bottom="0" percent="0" rank="0" text="" dxfId="172">
      <formula>0.81</formula>
      <formula>1</formula>
    </cfRule>
  </conditionalFormatting>
  <conditionalFormatting sqref="I13 I20 I27">
    <cfRule type="cellIs" priority="47" operator="between" aboveAverage="0" equalAverage="0" bottom="0" percent="0" rank="0" text="" dxfId="173">
      <formula>0.6</formula>
      <formula>0.8</formula>
    </cfRule>
  </conditionalFormatting>
  <conditionalFormatting sqref="I13 I20 I27">
    <cfRule type="cellIs" priority="48" operator="between" aboveAverage="0" equalAverage="0" bottom="0" percent="0" rank="0" text="" dxfId="174">
      <formula>0.41</formula>
      <formula>0.6</formula>
    </cfRule>
  </conditionalFormatting>
  <conditionalFormatting sqref="I13 I20 I27">
    <cfRule type="cellIs" priority="49" operator="between" aboveAverage="0" equalAverage="0" bottom="0" percent="0" rank="0" text="" dxfId="175">
      <formula>0</formula>
      <formula>0.4</formula>
    </cfRule>
  </conditionalFormatting>
  <conditionalFormatting sqref="I14 I21 I28">
    <cfRule type="cellIs" priority="50" operator="between" aboveAverage="0" equalAverage="0" bottom="0" percent="0" rank="0" text="" dxfId="176">
      <formula>0.81</formula>
      <formula>1</formula>
    </cfRule>
  </conditionalFormatting>
  <conditionalFormatting sqref="I14 I21 I28">
    <cfRule type="cellIs" priority="51" operator="between" aboveAverage="0" equalAverage="0" bottom="0" percent="0" rank="0" text="" dxfId="177">
      <formula>0.6</formula>
      <formula>0.8</formula>
    </cfRule>
  </conditionalFormatting>
  <conditionalFormatting sqref="I14 I21 I28">
    <cfRule type="cellIs" priority="52" operator="between" aboveAverage="0" equalAverage="0" bottom="0" percent="0" rank="0" text="" dxfId="178">
      <formula>0.41</formula>
      <formula>0.6</formula>
    </cfRule>
  </conditionalFormatting>
  <conditionalFormatting sqref="I14 I21 I28">
    <cfRule type="cellIs" priority="53" operator="between" aboveAverage="0" equalAverage="0" bottom="0" percent="0" rank="0" text="" dxfId="179">
      <formula>0</formula>
      <formula>0.4</formula>
    </cfRule>
  </conditionalFormatting>
  <conditionalFormatting sqref="I14 I21 I28">
    <cfRule type="cellIs" priority="54" operator="between" aboveAverage="0" equalAverage="0" bottom="0" percent="0" rank="0" text="" dxfId="180">
      <formula>0.81</formula>
      <formula>1</formula>
    </cfRule>
  </conditionalFormatting>
  <conditionalFormatting sqref="I14 I21 I28">
    <cfRule type="cellIs" priority="55" operator="between" aboveAverage="0" equalAverage="0" bottom="0" percent="0" rank="0" text="" dxfId="181">
      <formula>0.6</formula>
      <formula>0.8</formula>
    </cfRule>
  </conditionalFormatting>
  <conditionalFormatting sqref="I14 I21 I28">
    <cfRule type="cellIs" priority="56" operator="between" aboveAverage="0" equalAverage="0" bottom="0" percent="0" rank="0" text="" dxfId="182">
      <formula>0.41</formula>
      <formula>0.6</formula>
    </cfRule>
  </conditionalFormatting>
  <conditionalFormatting sqref="I14 I21 I28">
    <cfRule type="cellIs" priority="57" operator="between" aboveAverage="0" equalAverage="0" bottom="0" percent="0" rank="0" text="" dxfId="183">
      <formula>0</formula>
      <formula>0.4</formula>
    </cfRule>
  </conditionalFormatting>
  <conditionalFormatting sqref="I15 I22 I29">
    <cfRule type="cellIs" priority="58" operator="between" aboveAverage="0" equalAverage="0" bottom="0" percent="0" rank="0" text="" dxfId="184">
      <formula>0.81</formula>
      <formula>1</formula>
    </cfRule>
  </conditionalFormatting>
  <conditionalFormatting sqref="I15 I22 I29">
    <cfRule type="cellIs" priority="59" operator="between" aboveAverage="0" equalAverage="0" bottom="0" percent="0" rank="0" text="" dxfId="185">
      <formula>0.6</formula>
      <formula>0.8</formula>
    </cfRule>
  </conditionalFormatting>
  <conditionalFormatting sqref="I15 I22 I29">
    <cfRule type="cellIs" priority="60" operator="between" aboveAverage="0" equalAverage="0" bottom="0" percent="0" rank="0" text="" dxfId="186">
      <formula>0.41</formula>
      <formula>0.6</formula>
    </cfRule>
  </conditionalFormatting>
  <conditionalFormatting sqref="I15 I22 I29">
    <cfRule type="cellIs" priority="61" operator="between" aboveAverage="0" equalAverage="0" bottom="0" percent="0" rank="0" text="" dxfId="187">
      <formula>0</formula>
      <formula>0.4</formula>
    </cfRule>
  </conditionalFormatting>
  <conditionalFormatting sqref="I15 I22 I29">
    <cfRule type="cellIs" priority="62" operator="between" aboveAverage="0" equalAverage="0" bottom="0" percent="0" rank="0" text="" dxfId="188">
      <formula>0.81</formula>
      <formula>1</formula>
    </cfRule>
  </conditionalFormatting>
  <conditionalFormatting sqref="I15 I22 I29">
    <cfRule type="cellIs" priority="63" operator="between" aboveAverage="0" equalAverage="0" bottom="0" percent="0" rank="0" text="" dxfId="189">
      <formula>0.6</formula>
      <formula>0.8</formula>
    </cfRule>
  </conditionalFormatting>
  <conditionalFormatting sqref="I15 I22 I29">
    <cfRule type="cellIs" priority="64" operator="between" aboveAverage="0" equalAverage="0" bottom="0" percent="0" rank="0" text="" dxfId="190">
      <formula>0.41</formula>
      <formula>0.6</formula>
    </cfRule>
  </conditionalFormatting>
  <conditionalFormatting sqref="I15 I22 I29">
    <cfRule type="cellIs" priority="65" operator="between" aboveAverage="0" equalAverage="0" bottom="0" percent="0" rank="0" text="" dxfId="191">
      <formula>0</formula>
      <formula>0.4</formula>
    </cfRule>
  </conditionalFormatting>
  <dataValidations count="1">
    <dataValidation allowBlank="true" operator="between" showDropDown="false" showErrorMessage="true" showInputMessage="false" sqref="H2" type="list">
      <formula1>'Company OKRs'!$L$2:$Y$2</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Romilly Cocking</cp:lastModifiedBy>
  <dcterms:modified xsi:type="dcterms:W3CDTF">2021-11-28T09:34:44Z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