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13480" yWindow="0" windowWidth="10320" windowHeight="13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  <c r="Q3" i="1"/>
  <c r="R3" i="1"/>
  <c r="B8" i="1"/>
  <c r="B7" i="1"/>
  <c r="B10" i="1"/>
  <c r="D8" i="1"/>
  <c r="D7" i="1"/>
  <c r="D10" i="1"/>
  <c r="E8" i="1"/>
  <c r="E7" i="1"/>
  <c r="E10" i="1"/>
  <c r="G8" i="1"/>
  <c r="G7" i="1"/>
  <c r="G10" i="1"/>
  <c r="H8" i="1"/>
  <c r="H7" i="1"/>
  <c r="H10" i="1"/>
  <c r="A8" i="1"/>
  <c r="A7" i="1"/>
  <c r="J3" i="1"/>
  <c r="A10" i="1"/>
  <c r="B9" i="1"/>
  <c r="D9" i="1"/>
  <c r="E9" i="1"/>
  <c r="G9" i="1"/>
  <c r="H9" i="1"/>
  <c r="A9" i="1"/>
</calcChain>
</file>

<file path=xl/sharedStrings.xml><?xml version="1.0" encoding="utf-8"?>
<sst xmlns="http://schemas.openxmlformats.org/spreadsheetml/2006/main" count="17" uniqueCount="13">
  <si>
    <t>f1</t>
  </si>
  <si>
    <t>fn</t>
  </si>
  <si>
    <t>fp</t>
  </si>
  <si>
    <t>tp</t>
  </si>
  <si>
    <t>tn</t>
  </si>
  <si>
    <t>tw/tw</t>
  </si>
  <si>
    <t>am/am</t>
  </si>
  <si>
    <t>am/tw</t>
  </si>
  <si>
    <t>our</t>
  </si>
  <si>
    <t>base</t>
  </si>
  <si>
    <t>prec</t>
  </si>
  <si>
    <t>recall</t>
  </si>
  <si>
    <t>f1_beta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</si>
</sst>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9" sqref="A9"/>
    </sheetView>
  </sheetViews>
  <sheetFormatPr baseColWidth="10" defaultColWidth="8.83203125" defaultRowHeight="18" x14ac:dyDescent="0"/>
  <cols>
    <col min="1" max="2" width="9" style="1" bestFit="1" customWidth="1"/>
    <col min="3" max="3" width="8.83203125" style="1"/>
    <col min="4" max="5" width="9" style="1" bestFit="1" customWidth="1"/>
    <col min="6" max="6" width="8.83203125" style="1"/>
    <col min="7" max="8" width="9" style="1" bestFit="1" customWidth="1"/>
    <col min="9" max="9" width="8.83203125" style="1"/>
    <col min="10" max="18" width="18.33203125" style="1" bestFit="1" customWidth="1"/>
    <col min="19" max="16384" width="8.83203125" style="1"/>
  </cols>
  <sheetData>
    <row r="1" spans="1:18">
      <c r="A1" s="1" t="s">
        <v>5</v>
      </c>
      <c r="D1" s="1" t="s">
        <v>6</v>
      </c>
      <c r="G1" s="1" t="s">
        <v>7</v>
      </c>
    </row>
    <row r="2" spans="1:18">
      <c r="A2" s="1" t="s">
        <v>8</v>
      </c>
      <c r="B2" s="1" t="s">
        <v>9</v>
      </c>
      <c r="D2" s="1" t="s">
        <v>8</v>
      </c>
      <c r="E2" s="1" t="s">
        <v>9</v>
      </c>
      <c r="G2" s="1" t="s">
        <v>8</v>
      </c>
      <c r="H2" s="1" t="s">
        <v>9</v>
      </c>
    </row>
    <row r="3" spans="1:18">
      <c r="A3" s="1">
        <v>25716</v>
      </c>
      <c r="B3" s="1">
        <v>25767</v>
      </c>
      <c r="D3" s="1">
        <v>25315</v>
      </c>
      <c r="E3" s="1">
        <v>26964</v>
      </c>
      <c r="G3" s="1">
        <v>74209</v>
      </c>
      <c r="H3" s="1">
        <v>63689</v>
      </c>
      <c r="I3" s="1" t="s">
        <v>4</v>
      </c>
      <c r="J3" s="2">
        <f>1/3</f>
        <v>0.33333333333333331</v>
      </c>
      <c r="K3" s="2">
        <f t="shared" ref="K3:R3" si="0">1/3</f>
        <v>0.33333333333333331</v>
      </c>
      <c r="L3" s="2">
        <f t="shared" si="0"/>
        <v>0.33333333333333331</v>
      </c>
      <c r="M3" s="2">
        <f t="shared" si="0"/>
        <v>0.33333333333333331</v>
      </c>
      <c r="N3" s="2">
        <f t="shared" si="0"/>
        <v>0.33333333333333331</v>
      </c>
      <c r="O3" s="2">
        <f t="shared" si="0"/>
        <v>0.33333333333333331</v>
      </c>
      <c r="P3" s="2">
        <f t="shared" si="0"/>
        <v>0.33333333333333331</v>
      </c>
      <c r="Q3" s="2">
        <f t="shared" si="0"/>
        <v>0.33333333333333331</v>
      </c>
      <c r="R3" s="2">
        <f t="shared" si="0"/>
        <v>0.33333333333333331</v>
      </c>
    </row>
    <row r="4" spans="1:18">
      <c r="A4" s="1">
        <v>1124</v>
      </c>
      <c r="B4" s="1">
        <v>1124</v>
      </c>
      <c r="D4" s="1">
        <v>2041</v>
      </c>
      <c r="E4" s="1">
        <v>1447</v>
      </c>
      <c r="G4" s="1">
        <v>1976</v>
      </c>
      <c r="H4" s="1">
        <v>2223</v>
      </c>
      <c r="I4" s="1" t="s">
        <v>3</v>
      </c>
    </row>
    <row r="5" spans="1:18">
      <c r="A5" s="1">
        <v>433</v>
      </c>
      <c r="B5" s="1">
        <v>382</v>
      </c>
      <c r="D5" s="1">
        <v>2354</v>
      </c>
      <c r="E5" s="1">
        <v>705</v>
      </c>
      <c r="G5" s="1">
        <v>12833</v>
      </c>
      <c r="H5" s="1">
        <v>23353</v>
      </c>
      <c r="I5" s="1" t="s">
        <v>2</v>
      </c>
    </row>
    <row r="6" spans="1:18">
      <c r="A6" s="1">
        <v>658</v>
      </c>
      <c r="B6" s="1">
        <v>658</v>
      </c>
      <c r="D6" s="1">
        <v>980</v>
      </c>
      <c r="E6" s="1">
        <v>1574</v>
      </c>
      <c r="G6" s="1">
        <v>4013</v>
      </c>
      <c r="H6" s="1">
        <v>3766</v>
      </c>
      <c r="I6" s="1" t="s">
        <v>1</v>
      </c>
    </row>
    <row r="7" spans="1:18">
      <c r="A7" s="1">
        <f>A4/(A4+A5)</f>
        <v>0.72190109184328832</v>
      </c>
      <c r="B7" s="1">
        <f t="shared" ref="B7:H7" si="1">B4/(B4+B5)</f>
        <v>0.74634794156706508</v>
      </c>
      <c r="D7" s="1">
        <f t="shared" si="1"/>
        <v>0.46439135381114904</v>
      </c>
      <c r="E7" s="1">
        <f t="shared" si="1"/>
        <v>0.67239776951672858</v>
      </c>
      <c r="G7" s="1">
        <f t="shared" si="1"/>
        <v>0.13343237220609089</v>
      </c>
      <c r="H7" s="1">
        <f t="shared" si="1"/>
        <v>8.6917422583672188E-2</v>
      </c>
      <c r="I7" s="1" t="s">
        <v>10</v>
      </c>
    </row>
    <row r="8" spans="1:18">
      <c r="A8" s="1">
        <f>A4/(A4+A6)</f>
        <v>0.63075196408529743</v>
      </c>
      <c r="B8" s="1">
        <f t="shared" ref="B8:H8" si="2">B4/(B4+B6)</f>
        <v>0.63075196408529743</v>
      </c>
      <c r="D8" s="1">
        <f t="shared" si="2"/>
        <v>0.67560410460112541</v>
      </c>
      <c r="E8" s="1">
        <f t="shared" si="2"/>
        <v>0.47898047004303212</v>
      </c>
      <c r="G8" s="1">
        <f t="shared" si="2"/>
        <v>0.32993822007012857</v>
      </c>
      <c r="H8" s="1">
        <f t="shared" si="2"/>
        <v>0.37118049757889465</v>
      </c>
      <c r="I8" s="1" t="s">
        <v>11</v>
      </c>
    </row>
    <row r="9" spans="1:18">
      <c r="A9" s="1">
        <f>A7*A8*2/(A7+A8)</f>
        <v>0.67325546570829586</v>
      </c>
      <c r="B9" s="1">
        <f t="shared" ref="B9:H9" si="3">B7*B8*2/(B7+B8)</f>
        <v>0.68369829683698302</v>
      </c>
      <c r="D9" s="1">
        <f t="shared" si="3"/>
        <v>0.55043149946062564</v>
      </c>
      <c r="E9" s="1">
        <f t="shared" si="3"/>
        <v>0.559443263096849</v>
      </c>
      <c r="G9" s="1">
        <f t="shared" si="3"/>
        <v>0.19001827098759494</v>
      </c>
      <c r="H9" s="1">
        <f t="shared" si="3"/>
        <v>0.1408522097259623</v>
      </c>
      <c r="I9" s="1" t="s">
        <v>0</v>
      </c>
    </row>
    <row r="10" spans="1:18">
      <c r="A10" s="1">
        <f>A8*A7*(1+J3*J3)/(A8*J3*J3+A7)</f>
        <v>0.6388178459789714</v>
      </c>
      <c r="B10" s="1">
        <f t="shared" ref="B10:H10" si="4">B8*B7*(1+K3*K3)/(B8*K3*K3+B7)</f>
        <v>0.64067487460100325</v>
      </c>
      <c r="D10" s="1">
        <f t="shared" si="4"/>
        <v>0.64621327254305971</v>
      </c>
      <c r="E10" s="1">
        <f t="shared" si="4"/>
        <v>0.49316655874032927</v>
      </c>
      <c r="G10" s="1">
        <f t="shared" si="4"/>
        <v>0.28758550429340707</v>
      </c>
      <c r="H10" s="1">
        <f t="shared" si="4"/>
        <v>0.27970356203681568</v>
      </c>
      <c r="I10" s="1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Romil Verma</cp:lastModifiedBy>
  <dcterms:created xsi:type="dcterms:W3CDTF">2014-12-12T02:42:26Z</dcterms:created>
  <dcterms:modified xsi:type="dcterms:W3CDTF">2014-12-12T06:17:26Z</dcterms:modified>
</cp:coreProperties>
</file>