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re\Desktop\projects\roudan\"/>
    </mc:Choice>
  </mc:AlternateContent>
  <bookViews>
    <workbookView xWindow="1170" yWindow="1170" windowWidth="11805" windowHeight="10320"/>
  </bookViews>
  <sheets>
    <sheet name="REM-40110-666-107 " sheetId="2" r:id="rId1"/>
  </sheets>
  <definedNames>
    <definedName name="_xlnm.Print_Area" localSheetId="0">'REM-40110-666-107 '!$B$2:$S$20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2" l="1"/>
  <c r="H6" i="2"/>
  <c r="L8" i="2"/>
  <c r="L9" i="2"/>
  <c r="AA9" i="2"/>
  <c r="L10" i="2"/>
  <c r="L11" i="2"/>
  <c r="L12" i="2"/>
  <c r="L13" i="2"/>
  <c r="W14" i="2"/>
</calcChain>
</file>

<file path=xl/sharedStrings.xml><?xml version="1.0" encoding="utf-8"?>
<sst xmlns="http://schemas.openxmlformats.org/spreadsheetml/2006/main" count="68" uniqueCount="59">
  <si>
    <t>REM-401XX-XXX-XXX-rev05</t>
  </si>
  <si>
    <t>1401/10/20</t>
  </si>
  <si>
    <t xml:space="preserve">امضاء نهایی </t>
  </si>
  <si>
    <t>تاریخ ارجاع به بازرگانی</t>
  </si>
  <si>
    <t xml:space="preserve">مدیر / سرپرست کارگاه/سایت:                                                            تایید:                     </t>
  </si>
  <si>
    <r>
      <t xml:space="preserve">تأیید خرید در محل پروژه تایید خرید برای بازرگانی </t>
    </r>
    <r>
      <rPr>
        <b/>
        <sz val="11"/>
        <color theme="1"/>
        <rFont val="B Nazanin"/>
        <charset val="178"/>
      </rPr>
      <t>توقف</t>
    </r>
  </si>
  <si>
    <r>
      <t xml:space="preserve">برق:                                       مکانیک:                               بهره برداری:                          آزمایشگاه:                                </t>
    </r>
    <r>
      <rPr>
        <b/>
        <sz val="9"/>
        <color theme="1"/>
        <rFont val="B Nazanin"/>
        <charset val="178"/>
      </rPr>
      <t xml:space="preserve">  HSE</t>
    </r>
    <r>
      <rPr>
        <b/>
        <sz val="11"/>
        <color theme="1"/>
        <rFont val="B Nazanin"/>
        <charset val="178"/>
      </rPr>
      <t xml:space="preserve">                               اداری:                                      مدیرتصفیه خانه:</t>
    </r>
  </si>
  <si>
    <t>مدیر بازرگانی :</t>
  </si>
  <si>
    <t>مدیر پروژه :</t>
  </si>
  <si>
    <t xml:space="preserve">واحد انبار:                                      تایید :                        </t>
  </si>
  <si>
    <t>درخواست کننده :</t>
  </si>
  <si>
    <t xml:space="preserve"> </t>
  </si>
  <si>
    <t>متر مربع</t>
  </si>
  <si>
    <t>رشت</t>
  </si>
  <si>
    <t xml:space="preserve">جفت </t>
  </si>
  <si>
    <t>کفش کار اپراتور شماره 43</t>
  </si>
  <si>
    <t>متر</t>
  </si>
  <si>
    <t>مرکزی</t>
  </si>
  <si>
    <t>HSE</t>
  </si>
  <si>
    <t>کفش کار اپراتور شماره 42</t>
  </si>
  <si>
    <t>لیتر</t>
  </si>
  <si>
    <t>رودان 2</t>
  </si>
  <si>
    <t>اداری</t>
  </si>
  <si>
    <t>کفش کار اپراتور شماره 41</t>
  </si>
  <si>
    <t xml:space="preserve">کیلوگرم </t>
  </si>
  <si>
    <t>آبرسانی جاسک</t>
  </si>
  <si>
    <t>ازمایشگاه</t>
  </si>
  <si>
    <t>کفش کار راننده شماره 42</t>
  </si>
  <si>
    <t xml:space="preserve">جعبه </t>
  </si>
  <si>
    <t>فاضلاب قم 5 ساله</t>
  </si>
  <si>
    <t>بهره برداری</t>
  </si>
  <si>
    <t>کفش کار حراست شماره 40</t>
  </si>
  <si>
    <t>ست</t>
  </si>
  <si>
    <t>فاضلاب التیمور</t>
  </si>
  <si>
    <t>مکانیک</t>
  </si>
  <si>
    <t>تکمیل و ارسال به سایت</t>
  </si>
  <si>
    <t>پروسه ی خرید</t>
  </si>
  <si>
    <t>تأمین بودجه</t>
  </si>
  <si>
    <t xml:space="preserve">جستجوی کالا </t>
  </si>
  <si>
    <t>درخواست اطلاعات از سایت</t>
  </si>
  <si>
    <t>کفش کار حراست شماره 42</t>
  </si>
  <si>
    <t>دستگاه</t>
  </si>
  <si>
    <t>فاضلاب خین عرب</t>
  </si>
  <si>
    <t>برق</t>
  </si>
  <si>
    <t>ملاحضات</t>
  </si>
  <si>
    <t>محل مصرف</t>
  </si>
  <si>
    <t>واحد</t>
  </si>
  <si>
    <t>تعداد تایید شده</t>
  </si>
  <si>
    <t>موجودی انبار</t>
  </si>
  <si>
    <t>مقدار تعداد</t>
  </si>
  <si>
    <t>نام و مشخصات کالا</t>
  </si>
  <si>
    <t>ردیف</t>
  </si>
  <si>
    <t>عدد</t>
  </si>
  <si>
    <t>شماره درخواست:</t>
  </si>
  <si>
    <t>تاریخ درخواست :</t>
  </si>
  <si>
    <t>پروژه :</t>
  </si>
  <si>
    <t xml:space="preserve">درخواست کننده: </t>
  </si>
  <si>
    <t xml:space="preserve">درخواست کالا و مواد </t>
  </si>
  <si>
    <t xml:space="preserve">امور بهره برداری و تعمیرات و نگهداری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</si>
</sst>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60429]dd/mm/yyyy;@"/>
  </numFmts>
  <fonts count="15" x14ac:knownFonts="1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sz val="8"/>
      <color theme="1"/>
      <name val="B Nazanin"/>
      <charset val="178"/>
    </font>
    <font>
      <sz val="8"/>
      <color theme="1"/>
      <name val="Arial"/>
      <family val="2"/>
    </font>
    <font>
      <b/>
      <sz val="9"/>
      <color theme="1"/>
      <name val="B Nazanin"/>
      <charset val="178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8"/>
      <color theme="1"/>
      <name val="B Nazanin"/>
      <charset val="178"/>
    </font>
    <font>
      <b/>
      <sz val="11"/>
      <color theme="1"/>
      <name val="B Nazanin"/>
      <charset val="178"/>
    </font>
    <font>
      <sz val="12"/>
      <color theme="1"/>
      <name val="B Nazanin"/>
      <charset val="178"/>
    </font>
    <font>
      <sz val="5"/>
      <color theme="1"/>
      <name val="B Nazanin"/>
      <charset val="178"/>
    </font>
    <font>
      <sz val="14"/>
      <color theme="1"/>
      <name val="B Nazanin"/>
      <charset val="178"/>
    </font>
    <font>
      <sz val="9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right"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horizontal="right" vertical="top"/>
    </xf>
    <xf numFmtId="0" fontId="8" fillId="0" borderId="8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49" fontId="9" fillId="0" borderId="13" xfId="0" applyNumberFormat="1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1" fontId="9" fillId="0" borderId="14" xfId="0" applyNumberFormat="1" applyFont="1" applyBorder="1" applyAlignment="1">
      <alignment horizontal="center" vertical="center" readingOrder="2"/>
    </xf>
    <xf numFmtId="1" fontId="9" fillId="0" borderId="14" xfId="0" applyNumberFormat="1" applyFont="1" applyBorder="1" applyAlignment="1" applyProtection="1">
      <alignment horizontal="center" vertical="center" readingOrder="2"/>
      <protection locked="0"/>
    </xf>
    <xf numFmtId="0" fontId="12" fillId="0" borderId="1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/>
    </xf>
    <xf numFmtId="0" fontId="8" fillId="0" borderId="14" xfId="0" applyFont="1" applyBorder="1" applyAlignment="1" applyProtection="1">
      <alignment horizontal="center" vertical="center" readingOrder="2"/>
      <protection locked="0"/>
    </xf>
    <xf numFmtId="0" fontId="8" fillId="0" borderId="15" xfId="0" quotePrefix="1" applyFont="1" applyBorder="1" applyAlignment="1" applyProtection="1">
      <alignment horizontal="center" vertical="center"/>
      <protection locked="0"/>
    </xf>
    <xf numFmtId="0" fontId="6" fillId="0" borderId="15" xfId="0" quotePrefix="1" applyFont="1" applyBorder="1" applyAlignment="1" applyProtection="1">
      <alignment horizontal="center" vertical="center"/>
      <protection locked="0"/>
    </xf>
    <xf numFmtId="164" fontId="7" fillId="0" borderId="15" xfId="0" applyNumberFormat="1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vertical="center"/>
      <protection locked="0"/>
    </xf>
    <xf numFmtId="0" fontId="6" fillId="0" borderId="13" xfId="0" quotePrefix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49" fontId="9" fillId="0" borderId="13" xfId="0" applyNumberFormat="1" applyFont="1" applyBorder="1" applyAlignment="1" applyProtection="1">
      <alignment horizontal="center" vertical="center" readingOrder="2"/>
      <protection locked="0"/>
    </xf>
    <xf numFmtId="49" fontId="9" fillId="0" borderId="15" xfId="0" applyNumberFormat="1" applyFont="1" applyBorder="1" applyAlignment="1" applyProtection="1">
      <alignment horizontal="center" vertical="center" readingOrder="2"/>
      <protection locked="0"/>
    </xf>
    <xf numFmtId="49" fontId="9" fillId="0" borderId="14" xfId="0" applyNumberFormat="1" applyFont="1" applyBorder="1" applyAlignment="1" applyProtection="1">
      <alignment horizontal="center" vertical="center" readingOrder="2"/>
      <protection locked="0"/>
    </xf>
    <xf numFmtId="1" fontId="9" fillId="0" borderId="13" xfId="0" applyNumberFormat="1" applyFont="1" applyBorder="1" applyAlignment="1" applyProtection="1">
      <alignment horizontal="center" vertical="center" readingOrder="2"/>
      <protection locked="0"/>
    </xf>
    <xf numFmtId="1" fontId="9" fillId="0" borderId="14" xfId="0" applyNumberFormat="1" applyFont="1" applyBorder="1" applyAlignment="1" applyProtection="1">
      <alignment horizontal="center" vertical="center" readingOrder="2"/>
      <protection locked="0"/>
    </xf>
    <xf numFmtId="0" fontId="14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1" fillId="0" borderId="0" xfId="0" applyFont="1" applyAlignment="1" applyProtection="1">
      <alignment horizontal="center" vertical="center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right" vertical="top" wrapText="1" readingOrder="2"/>
    </xf>
    <xf numFmtId="0" fontId="4" fillId="0" borderId="0" xfId="0" applyFont="1" applyAlignment="1">
      <alignment horizontal="right" vertical="top" wrapText="1" readingOrder="2"/>
    </xf>
    <xf numFmtId="0" fontId="4" fillId="0" borderId="9" xfId="0" applyFont="1" applyBorder="1" applyAlignment="1">
      <alignment horizontal="right" vertical="top" wrapText="1" readingOrder="2"/>
    </xf>
    <xf numFmtId="0" fontId="4" fillId="0" borderId="8" xfId="0" applyFont="1" applyBorder="1" applyAlignment="1">
      <alignment horizontal="right" vertical="top" wrapText="1" readingOrder="2"/>
    </xf>
    <xf numFmtId="0" fontId="4" fillId="0" borderId="4" xfId="0" applyFont="1" applyBorder="1" applyAlignment="1">
      <alignment horizontal="right" vertical="top" wrapText="1" readingOrder="2"/>
    </xf>
    <xf numFmtId="0" fontId="4" fillId="0" borderId="6" xfId="0" applyFont="1" applyBorder="1" applyAlignment="1">
      <alignment horizontal="right" vertical="top" wrapText="1" readingOrder="2"/>
    </xf>
    <xf numFmtId="0" fontId="4" fillId="0" borderId="5" xfId="0" applyFont="1" applyBorder="1" applyAlignment="1">
      <alignment horizontal="right" vertical="top" wrapText="1" readingOrder="2"/>
    </xf>
    <xf numFmtId="0" fontId="4" fillId="0" borderId="0" xfId="0" applyFont="1" applyAlignment="1">
      <alignment horizontal="right" vertical="top" wrapText="1"/>
    </xf>
    <xf numFmtId="0" fontId="6" fillId="0" borderId="1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0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6" fillId="0" borderId="6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right" vertical="top" wrapText="1"/>
    </xf>
    <xf numFmtId="0" fontId="7" fillId="0" borderId="12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4" fillId="0" borderId="12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38100</xdr:rowOff>
    </xdr:from>
    <xdr:ext cx="552450" cy="651304"/>
    <xdr:pic>
      <xdr:nvPicPr>
        <xdr:cNvPr id="2" name="Picture 1">
          <a:extLst>
            <a:ext uri="{FF2B5EF4-FFF2-40B4-BE49-F238E27FC236}">
              <a16:creationId xmlns:a16="http://schemas.microsoft.com/office/drawing/2014/main" id="{BE7A33C9-414D-4F65-97F2-853A4498C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8468100" y="219075"/>
          <a:ext cx="552450" cy="65130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14</xdr:row>
          <xdr:rowOff>238125</xdr:rowOff>
        </xdr:from>
        <xdr:to>
          <xdr:col>9</xdr:col>
          <xdr:colOff>257175</xdr:colOff>
          <xdr:row>15</xdr:row>
          <xdr:rowOff>66675</xdr:rowOff>
        </xdr:to>
        <xdr:sp macro="" textlink="">
          <xdr:nvSpPr>
            <xdr:cNvPr id="2049" name="CheckBox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C6EC7CA-278A-4894-A89B-14551C94D2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15</xdr:row>
          <xdr:rowOff>95250</xdr:rowOff>
        </xdr:from>
        <xdr:to>
          <xdr:col>9</xdr:col>
          <xdr:colOff>257175</xdr:colOff>
          <xdr:row>16</xdr:row>
          <xdr:rowOff>85725</xdr:rowOff>
        </xdr:to>
        <xdr:sp macro="" textlink="">
          <xdr:nvSpPr>
            <xdr:cNvPr id="2050" name="CheckBox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DD7A607-9DF4-4628-902A-3E8808A38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123825</xdr:colOff>
          <xdr:row>14</xdr:row>
          <xdr:rowOff>171450</xdr:rowOff>
        </xdr:from>
        <xdr:to>
          <xdr:col>14</xdr:col>
          <xdr:colOff>285750</xdr:colOff>
          <xdr:row>15</xdr:row>
          <xdr:rowOff>133350</xdr:rowOff>
        </xdr:to>
        <xdr:sp macro="" textlink="">
          <xdr:nvSpPr>
            <xdr:cNvPr id="2051" name="CheckBox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CD6C427-C1C5-4846-987A-E3155637C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</xdr:row>
          <xdr:rowOff>171450</xdr:rowOff>
        </xdr:from>
        <xdr:to>
          <xdr:col>15</xdr:col>
          <xdr:colOff>323850</xdr:colOff>
          <xdr:row>15</xdr:row>
          <xdr:rowOff>66675</xdr:rowOff>
        </xdr:to>
        <xdr:sp macro="" textlink="">
          <xdr:nvSpPr>
            <xdr:cNvPr id="2052" name="CheckBox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E2336E63-1194-4B27-A3C9-C6042E9B1F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14</xdr:row>
          <xdr:rowOff>190500</xdr:rowOff>
        </xdr:from>
        <xdr:to>
          <xdr:col>16</xdr:col>
          <xdr:colOff>285750</xdr:colOff>
          <xdr:row>15</xdr:row>
          <xdr:rowOff>95250</xdr:rowOff>
        </xdr:to>
        <xdr:sp macro="" textlink="">
          <xdr:nvSpPr>
            <xdr:cNvPr id="2053" name="CheckBox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6E5A21BC-F54D-43D2-9E33-F2B685E1E4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14</xdr:row>
          <xdr:rowOff>180975</xdr:rowOff>
        </xdr:from>
        <xdr:to>
          <xdr:col>17</xdr:col>
          <xdr:colOff>295275</xdr:colOff>
          <xdr:row>15</xdr:row>
          <xdr:rowOff>76200</xdr:rowOff>
        </xdr:to>
        <xdr:sp macro="" textlink="">
          <xdr:nvSpPr>
            <xdr:cNvPr id="2054" name="CheckBox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A01B126-804B-47E0-BDD4-44C11F3B7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114300</xdr:colOff>
          <xdr:row>14</xdr:row>
          <xdr:rowOff>171450</xdr:rowOff>
        </xdr:from>
        <xdr:to>
          <xdr:col>18</xdr:col>
          <xdr:colOff>304800</xdr:colOff>
          <xdr:row>15</xdr:row>
          <xdr:rowOff>123825</xdr:rowOff>
        </xdr:to>
        <xdr:sp macro="" textlink="">
          <xdr:nvSpPr>
            <xdr:cNvPr id="2055" name="CheckBox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ACFBFB16-42F1-4FE5-B48B-B14CC7D915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123825</xdr:colOff>
          <xdr:row>14</xdr:row>
          <xdr:rowOff>0</xdr:rowOff>
        </xdr:from>
        <xdr:to>
          <xdr:col>9</xdr:col>
          <xdr:colOff>257175</xdr:colOff>
          <xdr:row>14</xdr:row>
          <xdr:rowOff>180975</xdr:rowOff>
        </xdr:to>
        <xdr:sp macro="" textlink="">
          <xdr:nvSpPr>
            <xdr:cNvPr id="2056" name="CheckBox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BFC2EB74-38E4-4D1D-ACAE-794020342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14</xdr:row>
          <xdr:rowOff>57150</xdr:rowOff>
        </xdr:from>
        <xdr:to>
          <xdr:col>3</xdr:col>
          <xdr:colOff>409575</xdr:colOff>
          <xdr:row>14</xdr:row>
          <xdr:rowOff>238125</xdr:rowOff>
        </xdr:to>
        <xdr:sp macro="" textlink="">
          <xdr:nvSpPr>
            <xdr:cNvPr id="2057" name="CheckBox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7AFD2520-90FC-480D-B8B8-ABD972459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14</xdr:row>
          <xdr:rowOff>285750</xdr:rowOff>
        </xdr:from>
        <xdr:to>
          <xdr:col>3</xdr:col>
          <xdr:colOff>438150</xdr:colOff>
          <xdr:row>15</xdr:row>
          <xdr:rowOff>114300</xdr:rowOff>
        </xdr:to>
        <xdr:sp macro="" textlink="">
          <xdr:nvSpPr>
            <xdr:cNvPr id="2058" name="CheckBox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32D131A2-82F5-4633-AD6B-2525FCDB3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15</xdr:row>
          <xdr:rowOff>200025</xdr:rowOff>
        </xdr:from>
        <xdr:to>
          <xdr:col>3</xdr:col>
          <xdr:colOff>409575</xdr:colOff>
          <xdr:row>16</xdr:row>
          <xdr:rowOff>76200</xdr:rowOff>
        </xdr:to>
        <xdr:sp macro="" textlink="">
          <xdr:nvSpPr>
            <xdr:cNvPr id="2059" name="CheckBox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92DB2664-7118-4B49-9381-3BEA89A17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16</xdr:row>
          <xdr:rowOff>133350</xdr:rowOff>
        </xdr:from>
        <xdr:to>
          <xdr:col>3</xdr:col>
          <xdr:colOff>419100</xdr:colOff>
          <xdr:row>16</xdr:row>
          <xdr:rowOff>342900</xdr:rowOff>
        </xdr:to>
        <xdr:sp macro="" textlink="">
          <xdr:nvSpPr>
            <xdr:cNvPr id="2060" name="CheckBox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8CAC1BEB-6E36-4A91-BDEF-6F682F850F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666750</xdr:colOff>
          <xdr:row>16</xdr:row>
          <xdr:rowOff>180975</xdr:rowOff>
        </xdr:from>
        <xdr:to>
          <xdr:col>6</xdr:col>
          <xdr:colOff>819150</xdr:colOff>
          <xdr:row>16</xdr:row>
          <xdr:rowOff>323850</xdr:rowOff>
        </xdr:to>
        <xdr:sp macro="" textlink="">
          <xdr:nvSpPr>
            <xdr:cNvPr id="2061" name="CheckBox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35511EA8-0727-4A0A-B59D-6BF54AF4B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16</xdr:row>
          <xdr:rowOff>876300</xdr:rowOff>
        </xdr:from>
        <xdr:to>
          <xdr:col>3</xdr:col>
          <xdr:colOff>409575</xdr:colOff>
          <xdr:row>16</xdr:row>
          <xdr:rowOff>1028700</xdr:rowOff>
        </xdr:to>
        <xdr:sp macro="" textlink="">
          <xdr:nvSpPr>
            <xdr:cNvPr id="2062" name="CheckBox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5EC2FBA8-D51F-40FF-9F86-52DFB85033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13</xdr:row>
          <xdr:rowOff>257175</xdr:rowOff>
        </xdr:from>
        <xdr:to>
          <xdr:col>6</xdr:col>
          <xdr:colOff>838200</xdr:colOff>
          <xdr:row>14</xdr:row>
          <xdr:rowOff>152400</xdr:rowOff>
        </xdr:to>
        <xdr:sp macro="" textlink="">
          <xdr:nvSpPr>
            <xdr:cNvPr id="2063" name="CheckBox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DC6CC994-FFC9-41E6-A237-534A86A2D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16</xdr:row>
          <xdr:rowOff>685800</xdr:rowOff>
        </xdr:from>
        <xdr:to>
          <xdr:col>3</xdr:col>
          <xdr:colOff>419100</xdr:colOff>
          <xdr:row>16</xdr:row>
          <xdr:rowOff>809625</xdr:rowOff>
        </xdr:to>
        <xdr:sp macro="" textlink="">
          <xdr:nvSpPr>
            <xdr:cNvPr id="2064" name="CheckBox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A35BABBE-D4C3-4A35-9B8B-F6C3FC404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16</xdr:row>
          <xdr:rowOff>400050</xdr:rowOff>
        </xdr:from>
        <xdr:to>
          <xdr:col>3</xdr:col>
          <xdr:colOff>419100</xdr:colOff>
          <xdr:row>16</xdr:row>
          <xdr:rowOff>581025</xdr:rowOff>
        </xdr:to>
        <xdr:sp macro="" textlink="">
          <xdr:nvSpPr>
            <xdr:cNvPr id="2065" name="CheckBox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9D48A1F6-4001-42A8-A4BA-F2F489CC8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B1:AW21"/>
  <sheetViews>
    <sheetView showGridLines="0" showRowColHeaders="0" rightToLeft="1" tabSelected="1" zoomScaleNormal="100" zoomScalePageLayoutView="84" workbookViewId="0">
      <selection activeCell="Q6" sqref="Q6"/>
    </sheetView>
  </sheetViews>
  <sheetFormatPr defaultColWidth="8.28515625" defaultRowHeight="18" x14ac:dyDescent="0.25"/>
  <cols>
    <col min="1" max="1" width="8.28515625" style="1"/>
    <col min="2" max="2" width="3.28515625" style="3" customWidth="1"/>
    <col min="3" max="3" width="10.42578125" style="1" customWidth="1"/>
    <col min="4" max="4" width="8.28515625" style="1" customWidth="1"/>
    <col min="5" max="6" width="3.7109375" style="1" customWidth="1"/>
    <col min="7" max="7" width="15.5703125" style="1" customWidth="1"/>
    <col min="8" max="8" width="16.85546875" style="1" customWidth="1"/>
    <col min="9" max="9" width="2.7109375" style="1" customWidth="1"/>
    <col min="10" max="10" width="5.7109375" style="1" customWidth="1"/>
    <col min="11" max="11" width="7.7109375" style="1" customWidth="1"/>
    <col min="12" max="12" width="8.42578125" style="1" customWidth="1"/>
    <col min="13" max="13" width="6.85546875" style="1" customWidth="1"/>
    <col min="14" max="14" width="19" style="1" customWidth="1"/>
    <col min="15" max="15" width="6.140625" style="1" customWidth="1"/>
    <col min="16" max="16" width="6.85546875" style="1" customWidth="1"/>
    <col min="17" max="19" width="5.7109375" style="1" customWidth="1"/>
    <col min="20" max="20" width="7.85546875" style="1" customWidth="1"/>
    <col min="21" max="21" width="8.28515625" style="1" hidden="1" customWidth="1"/>
    <col min="22" max="22" width="10.28515625" style="1" hidden="1" customWidth="1"/>
    <col min="23" max="23" width="14.7109375" style="1" hidden="1" customWidth="1"/>
    <col min="24" max="25" width="8.28515625" style="1" hidden="1" customWidth="1"/>
    <col min="26" max="26" width="5.7109375" style="1" hidden="1" customWidth="1"/>
    <col min="27" max="27" width="7.28515625" style="2" hidden="1" customWidth="1"/>
    <col min="28" max="33" width="4.7109375" style="1" hidden="1" customWidth="1"/>
    <col min="34" max="49" width="8.28515625" style="1" hidden="1" customWidth="1"/>
    <col min="50" max="58" width="8.28515625" style="1" customWidth="1"/>
    <col min="59" max="59" width="7.85546875" style="1" customWidth="1"/>
    <col min="60" max="61" width="8.28515625" style="1" customWidth="1"/>
    <col min="62" max="16384" width="8.28515625" style="1"/>
  </cols>
  <sheetData>
    <row r="1" spans="2:47" ht="12" customHeight="1" x14ac:dyDescent="0.25"/>
    <row r="2" spans="2:47" ht="15.75" customHeight="1" x14ac:dyDescent="0.25">
      <c r="B2" s="46" t="s">
        <v>58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47" ht="13.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47" ht="17.25" customHeight="1" x14ac:dyDescent="0.25">
      <c r="B4" s="52" t="s">
        <v>57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4"/>
      <c r="W4" s="1" t="str">
        <f>S6&amp;R6&amp;Q6</f>
        <v>40110107</v>
      </c>
    </row>
    <row r="5" spans="2:47" ht="9" customHeight="1" x14ac:dyDescent="0.25">
      <c r="B5" s="55"/>
      <c r="C5" s="56"/>
      <c r="D5" s="56"/>
      <c r="E5" s="56"/>
      <c r="F5" s="56"/>
      <c r="G5" s="53"/>
      <c r="H5" s="53"/>
      <c r="I5" s="53"/>
      <c r="J5" s="53"/>
      <c r="K5" s="53"/>
      <c r="L5" s="53"/>
      <c r="M5" s="56"/>
      <c r="N5" s="56"/>
      <c r="O5" s="56"/>
      <c r="P5" s="56"/>
      <c r="Q5" s="56"/>
      <c r="R5" s="56"/>
      <c r="S5" s="57"/>
      <c r="AS5" s="10" t="s">
        <v>14</v>
      </c>
    </row>
    <row r="6" spans="2:47" s="10" customFormat="1" ht="32.25" customHeight="1" x14ac:dyDescent="0.25">
      <c r="B6" s="58" t="s">
        <v>56</v>
      </c>
      <c r="C6" s="59"/>
      <c r="D6" s="38"/>
      <c r="E6" s="59" t="s">
        <v>55</v>
      </c>
      <c r="F6" s="59"/>
      <c r="G6" s="37" t="s">
        <v>21</v>
      </c>
      <c r="H6" s="36">
        <f>IF(G6=W7,770,IF(G6=W8,880,IF(G6=W9,777,IF(G6=W10,667,IF(G6=W11,666,IF(G6=W12,110,IF(G6=W13,210,)))))))</f>
        <v>666</v>
      </c>
      <c r="I6" s="60" t="s">
        <v>54</v>
      </c>
      <c r="J6" s="61"/>
      <c r="K6" s="61"/>
      <c r="L6" s="61"/>
      <c r="M6" s="61"/>
      <c r="N6" s="35" t="s">
        <v>1</v>
      </c>
      <c r="O6" s="39" t="s">
        <v>53</v>
      </c>
      <c r="P6" s="40"/>
      <c r="Q6" s="34">
        <v>107</v>
      </c>
      <c r="R6" s="33">
        <v>10</v>
      </c>
      <c r="S6" s="32">
        <v>401</v>
      </c>
      <c r="V6" s="26"/>
      <c r="W6" s="26"/>
      <c r="X6" s="65"/>
      <c r="Y6" s="65"/>
      <c r="Z6" s="65"/>
      <c r="AA6" s="2"/>
      <c r="AS6" s="10" t="s">
        <v>52</v>
      </c>
    </row>
    <row r="7" spans="2:47" s="10" customFormat="1" ht="29.25" customHeight="1" x14ac:dyDescent="0.25">
      <c r="B7" s="31" t="s">
        <v>51</v>
      </c>
      <c r="C7" s="58" t="s">
        <v>50</v>
      </c>
      <c r="D7" s="59"/>
      <c r="E7" s="59"/>
      <c r="F7" s="59"/>
      <c r="G7" s="66"/>
      <c r="H7" s="67"/>
      <c r="I7" s="68" t="s">
        <v>49</v>
      </c>
      <c r="J7" s="69"/>
      <c r="K7" s="30" t="s">
        <v>48</v>
      </c>
      <c r="L7" s="30" t="s">
        <v>47</v>
      </c>
      <c r="M7" s="29" t="s">
        <v>46</v>
      </c>
      <c r="N7" s="28" t="s">
        <v>45</v>
      </c>
      <c r="O7" s="70" t="s">
        <v>44</v>
      </c>
      <c r="P7" s="70"/>
      <c r="Q7" s="70"/>
      <c r="R7" s="70"/>
      <c r="S7" s="71"/>
      <c r="V7" s="26" t="s">
        <v>43</v>
      </c>
      <c r="W7" s="26" t="s">
        <v>42</v>
      </c>
      <c r="X7" s="4" t="b">
        <v>1</v>
      </c>
      <c r="Y7" s="4"/>
      <c r="Z7" s="4"/>
      <c r="AA7" s="27">
        <v>1</v>
      </c>
      <c r="AB7" s="26">
        <v>2</v>
      </c>
      <c r="AC7" s="26">
        <v>3</v>
      </c>
      <c r="AD7" s="26">
        <v>4</v>
      </c>
      <c r="AE7" s="26">
        <v>5</v>
      </c>
      <c r="AF7" s="26">
        <v>6</v>
      </c>
      <c r="AG7" s="26">
        <v>7</v>
      </c>
      <c r="AH7" s="10">
        <v>1</v>
      </c>
      <c r="AS7" s="1" t="s">
        <v>41</v>
      </c>
    </row>
    <row r="8" spans="2:47" ht="36" customHeight="1" x14ac:dyDescent="0.25">
      <c r="B8" s="24">
        <v>1</v>
      </c>
      <c r="C8" s="41" t="s">
        <v>40</v>
      </c>
      <c r="D8" s="42"/>
      <c r="E8" s="42"/>
      <c r="F8" s="42"/>
      <c r="G8" s="42"/>
      <c r="H8" s="43"/>
      <c r="I8" s="44">
        <v>2</v>
      </c>
      <c r="J8" s="45"/>
      <c r="K8" s="22">
        <v>0</v>
      </c>
      <c r="L8" s="21">
        <f t="shared" ref="L8:L13" si="0">I8-K8</f>
        <v>2</v>
      </c>
      <c r="M8" s="20" t="s">
        <v>14</v>
      </c>
      <c r="N8" s="19"/>
      <c r="O8" s="62" t="s">
        <v>39</v>
      </c>
      <c r="P8" s="62" t="s">
        <v>38</v>
      </c>
      <c r="Q8" s="62" t="s">
        <v>37</v>
      </c>
      <c r="R8" s="62" t="s">
        <v>36</v>
      </c>
      <c r="S8" s="62" t="s">
        <v>35</v>
      </c>
      <c r="V8" s="3" t="s">
        <v>34</v>
      </c>
      <c r="W8" s="3" t="s">
        <v>33</v>
      </c>
      <c r="X8" s="4" t="b">
        <v>0</v>
      </c>
      <c r="Y8" s="4"/>
      <c r="Z8" s="4"/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">
        <v>2</v>
      </c>
      <c r="AS8" s="1" t="s">
        <v>32</v>
      </c>
    </row>
    <row r="9" spans="2:47" ht="33.75" customHeight="1" x14ac:dyDescent="0.25">
      <c r="B9" s="24">
        <v>2</v>
      </c>
      <c r="C9" s="41" t="s">
        <v>31</v>
      </c>
      <c r="D9" s="42"/>
      <c r="E9" s="42"/>
      <c r="F9" s="42"/>
      <c r="G9" s="42"/>
      <c r="H9" s="43"/>
      <c r="I9" s="44">
        <v>1</v>
      </c>
      <c r="J9" s="45"/>
      <c r="K9" s="22">
        <v>0</v>
      </c>
      <c r="L9" s="21">
        <f t="shared" si="0"/>
        <v>1</v>
      </c>
      <c r="M9" s="20" t="s">
        <v>14</v>
      </c>
      <c r="N9" s="19"/>
      <c r="O9" s="63"/>
      <c r="P9" s="63"/>
      <c r="Q9" s="63"/>
      <c r="R9" s="63"/>
      <c r="S9" s="63"/>
      <c r="V9" s="3" t="s">
        <v>30</v>
      </c>
      <c r="W9" s="3" t="s">
        <v>29</v>
      </c>
      <c r="X9" s="4" t="b">
        <v>0</v>
      </c>
      <c r="Y9" s="4"/>
      <c r="Z9" s="4"/>
      <c r="AA9" s="25" t="str">
        <f>IF(AG8=TRUE,"تکمیل","درجریان")</f>
        <v>درجریان</v>
      </c>
      <c r="AB9" s="18"/>
      <c r="AH9" s="1">
        <v>3</v>
      </c>
      <c r="AP9" s="1" t="b">
        <v>1</v>
      </c>
      <c r="AS9" s="1" t="s">
        <v>28</v>
      </c>
    </row>
    <row r="10" spans="2:47" ht="33.75" customHeight="1" x14ac:dyDescent="0.25">
      <c r="B10" s="24">
        <v>3</v>
      </c>
      <c r="C10" s="41" t="s">
        <v>27</v>
      </c>
      <c r="D10" s="42"/>
      <c r="E10" s="42"/>
      <c r="F10" s="42"/>
      <c r="G10" s="42"/>
      <c r="H10" s="43"/>
      <c r="I10" s="44">
        <v>1</v>
      </c>
      <c r="J10" s="45"/>
      <c r="K10" s="22">
        <v>0</v>
      </c>
      <c r="L10" s="21">
        <f t="shared" si="0"/>
        <v>1</v>
      </c>
      <c r="M10" s="20" t="s">
        <v>14</v>
      </c>
      <c r="N10" s="19"/>
      <c r="O10" s="63"/>
      <c r="P10" s="63"/>
      <c r="Q10" s="63"/>
      <c r="R10" s="63"/>
      <c r="S10" s="63"/>
      <c r="V10" s="3" t="s">
        <v>26</v>
      </c>
      <c r="W10" s="3" t="s">
        <v>25</v>
      </c>
      <c r="X10" s="4" t="b">
        <v>0</v>
      </c>
      <c r="Y10" s="4"/>
      <c r="Z10" s="4"/>
      <c r="AB10" s="18"/>
      <c r="AH10" s="1">
        <v>4</v>
      </c>
      <c r="AS10" s="1" t="s">
        <v>24</v>
      </c>
    </row>
    <row r="11" spans="2:47" ht="33.75" customHeight="1" x14ac:dyDescent="0.25">
      <c r="B11" s="24">
        <v>4</v>
      </c>
      <c r="C11" s="41" t="s">
        <v>23</v>
      </c>
      <c r="D11" s="42"/>
      <c r="E11" s="42"/>
      <c r="F11" s="42"/>
      <c r="G11" s="42"/>
      <c r="H11" s="43"/>
      <c r="I11" s="44">
        <v>1</v>
      </c>
      <c r="J11" s="45"/>
      <c r="K11" s="22">
        <v>0</v>
      </c>
      <c r="L11" s="21">
        <f t="shared" si="0"/>
        <v>1</v>
      </c>
      <c r="M11" s="20" t="s">
        <v>14</v>
      </c>
      <c r="N11" s="19"/>
      <c r="O11" s="63"/>
      <c r="P11" s="63"/>
      <c r="Q11" s="63"/>
      <c r="R11" s="63"/>
      <c r="S11" s="63"/>
      <c r="V11" s="3" t="s">
        <v>22</v>
      </c>
      <c r="W11" s="3" t="s">
        <v>21</v>
      </c>
      <c r="X11" s="4" t="b">
        <v>0</v>
      </c>
      <c r="Y11" s="4"/>
      <c r="Z11" s="4"/>
      <c r="AB11" s="18"/>
      <c r="AH11" s="1">
        <v>5</v>
      </c>
      <c r="AS11" s="1" t="s">
        <v>20</v>
      </c>
    </row>
    <row r="12" spans="2:47" ht="33.75" customHeight="1" x14ac:dyDescent="0.25">
      <c r="B12" s="24">
        <v>5</v>
      </c>
      <c r="C12" s="41" t="s">
        <v>19</v>
      </c>
      <c r="D12" s="42"/>
      <c r="E12" s="42"/>
      <c r="F12" s="42"/>
      <c r="G12" s="42"/>
      <c r="H12" s="43"/>
      <c r="I12" s="44">
        <v>1</v>
      </c>
      <c r="J12" s="45"/>
      <c r="K12" s="22">
        <v>0</v>
      </c>
      <c r="L12" s="21">
        <f t="shared" si="0"/>
        <v>1</v>
      </c>
      <c r="M12" s="20" t="s">
        <v>14</v>
      </c>
      <c r="N12" s="19"/>
      <c r="O12" s="63"/>
      <c r="P12" s="63"/>
      <c r="Q12" s="63"/>
      <c r="R12" s="63"/>
      <c r="S12" s="63"/>
      <c r="V12" s="3" t="s">
        <v>18</v>
      </c>
      <c r="W12" s="3" t="s">
        <v>17</v>
      </c>
      <c r="X12" s="4" t="b">
        <v>0</v>
      </c>
      <c r="Y12" s="4"/>
      <c r="Z12" s="4"/>
      <c r="AB12" s="18"/>
      <c r="AH12" s="1">
        <v>6</v>
      </c>
      <c r="AR12" s="1" t="s">
        <v>11</v>
      </c>
      <c r="AS12" s="1" t="s">
        <v>16</v>
      </c>
    </row>
    <row r="13" spans="2:47" ht="27.95" customHeight="1" x14ac:dyDescent="0.25">
      <c r="B13" s="23">
        <v>6</v>
      </c>
      <c r="C13" s="41" t="s">
        <v>15</v>
      </c>
      <c r="D13" s="42"/>
      <c r="E13" s="42"/>
      <c r="F13" s="42"/>
      <c r="G13" s="42"/>
      <c r="H13" s="43"/>
      <c r="I13" s="44">
        <v>1</v>
      </c>
      <c r="J13" s="45"/>
      <c r="K13" s="22">
        <v>0</v>
      </c>
      <c r="L13" s="21">
        <f t="shared" si="0"/>
        <v>1</v>
      </c>
      <c r="M13" s="20" t="s">
        <v>14</v>
      </c>
      <c r="N13" s="19"/>
      <c r="O13" s="64"/>
      <c r="P13" s="64"/>
      <c r="Q13" s="64"/>
      <c r="R13" s="64"/>
      <c r="S13" s="64"/>
      <c r="V13" s="3"/>
      <c r="W13" s="3" t="s">
        <v>13</v>
      </c>
      <c r="X13" s="4" t="b">
        <v>0</v>
      </c>
      <c r="Y13" s="4"/>
      <c r="Z13" s="4"/>
      <c r="AB13" s="18"/>
      <c r="AH13" s="1">
        <v>7</v>
      </c>
      <c r="AS13" s="10" t="s">
        <v>12</v>
      </c>
      <c r="AU13" s="1" t="s">
        <v>11</v>
      </c>
    </row>
    <row r="14" spans="2:47" s="15" customFormat="1" ht="21" customHeight="1" x14ac:dyDescent="0.25">
      <c r="B14" s="99" t="s">
        <v>10</v>
      </c>
      <c r="C14" s="100"/>
      <c r="D14" s="100"/>
      <c r="E14" s="81" t="s">
        <v>9</v>
      </c>
      <c r="F14" s="82"/>
      <c r="G14" s="83"/>
      <c r="H14" s="101" t="s">
        <v>8</v>
      </c>
      <c r="I14" s="101"/>
      <c r="J14" s="101"/>
      <c r="K14" s="101"/>
      <c r="L14" s="101"/>
      <c r="M14" s="102"/>
      <c r="N14" s="103" t="s">
        <v>7</v>
      </c>
      <c r="O14" s="87"/>
      <c r="P14" s="92"/>
      <c r="Q14" s="87"/>
      <c r="R14" s="95"/>
      <c r="S14" s="96"/>
      <c r="U14" s="72"/>
      <c r="W14" s="15" t="str">
        <f>B4</f>
        <v xml:space="preserve">درخواست کالا و مواد </v>
      </c>
      <c r="X14" s="17" t="b">
        <v>0</v>
      </c>
      <c r="Y14" s="17"/>
      <c r="Z14" s="17"/>
      <c r="AA14" s="16"/>
    </row>
    <row r="15" spans="2:47" ht="27" customHeight="1" x14ac:dyDescent="0.25">
      <c r="B15" s="73" t="s">
        <v>6</v>
      </c>
      <c r="C15" s="74"/>
      <c r="D15" s="75"/>
      <c r="E15" s="84"/>
      <c r="F15" s="85"/>
      <c r="G15" s="86"/>
      <c r="H15" s="80" t="s">
        <v>5</v>
      </c>
      <c r="I15" s="74"/>
      <c r="J15" s="74"/>
      <c r="K15" s="74"/>
      <c r="L15" s="74"/>
      <c r="M15" s="75"/>
      <c r="N15" s="104"/>
      <c r="O15" s="88"/>
      <c r="P15" s="93"/>
      <c r="Q15" s="88"/>
      <c r="R15" s="95"/>
      <c r="S15" s="97"/>
      <c r="U15" s="72"/>
      <c r="X15" s="4" t="b">
        <v>0</v>
      </c>
      <c r="Y15" s="4"/>
      <c r="Z15" s="4"/>
    </row>
    <row r="16" spans="2:47" ht="21.95" customHeight="1" x14ac:dyDescent="0.25">
      <c r="B16" s="76"/>
      <c r="C16" s="74"/>
      <c r="D16" s="75"/>
      <c r="E16" s="81" t="s">
        <v>4</v>
      </c>
      <c r="F16" s="82"/>
      <c r="G16" s="83"/>
      <c r="H16" s="80"/>
      <c r="I16" s="74"/>
      <c r="J16" s="74"/>
      <c r="K16" s="74"/>
      <c r="L16" s="74"/>
      <c r="M16" s="75"/>
      <c r="N16" s="14" t="s">
        <v>3</v>
      </c>
      <c r="O16" s="88"/>
      <c r="P16" s="93"/>
      <c r="Q16" s="88"/>
      <c r="R16" s="95"/>
      <c r="S16" s="97"/>
      <c r="U16" s="72"/>
      <c r="X16" s="4" t="b">
        <v>0</v>
      </c>
      <c r="Y16" s="4"/>
      <c r="Z16" s="4"/>
    </row>
    <row r="17" spans="2:27" s="10" customFormat="1" ht="93.75" customHeight="1" x14ac:dyDescent="0.25">
      <c r="B17" s="77"/>
      <c r="C17" s="78"/>
      <c r="D17" s="79"/>
      <c r="E17" s="84"/>
      <c r="F17" s="85"/>
      <c r="G17" s="86"/>
      <c r="H17" s="13" t="s">
        <v>2</v>
      </c>
      <c r="I17" s="78"/>
      <c r="J17" s="78"/>
      <c r="K17" s="78"/>
      <c r="L17" s="78"/>
      <c r="M17" s="79"/>
      <c r="N17" s="12" t="s">
        <v>1</v>
      </c>
      <c r="O17" s="89"/>
      <c r="P17" s="94"/>
      <c r="Q17" s="89"/>
      <c r="R17" s="95"/>
      <c r="S17" s="98"/>
      <c r="U17" s="72"/>
      <c r="X17" s="11" t="b">
        <v>0</v>
      </c>
      <c r="Y17" s="11"/>
      <c r="Z17" s="11"/>
      <c r="AA17" s="2"/>
    </row>
    <row r="18" spans="2:27" ht="15" customHeight="1" x14ac:dyDescent="0.45">
      <c r="B18" s="7"/>
      <c r="C18" s="7"/>
      <c r="D18" s="7"/>
      <c r="E18" s="8"/>
      <c r="F18" s="9"/>
      <c r="G18" s="9"/>
      <c r="H18" s="8"/>
      <c r="I18" s="7"/>
      <c r="J18" s="7"/>
      <c r="K18" s="7"/>
      <c r="L18" s="7"/>
      <c r="M18" s="7"/>
      <c r="N18" s="7"/>
      <c r="O18" s="7"/>
      <c r="P18" s="90" t="s">
        <v>0</v>
      </c>
      <c r="Q18" s="90"/>
      <c r="R18" s="90"/>
      <c r="S18" s="90"/>
      <c r="X18" s="4" t="b">
        <v>0</v>
      </c>
      <c r="Y18" s="4"/>
      <c r="Z18" s="4"/>
    </row>
    <row r="19" spans="2:27" ht="18" customHeight="1" x14ac:dyDescent="0.25"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X19" s="4" t="b">
        <v>0</v>
      </c>
      <c r="Y19" s="4"/>
      <c r="Z19" s="4"/>
    </row>
    <row r="20" spans="2:27" s="2" customFormat="1" ht="16.5" customHeight="1" x14ac:dyDescent="0.35"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X20" s="6" t="b">
        <v>0</v>
      </c>
      <c r="Y20" s="6"/>
      <c r="Z20" s="6"/>
    </row>
    <row r="21" spans="2:27" x14ac:dyDescent="0.25">
      <c r="D21" s="5"/>
      <c r="E21" s="5"/>
      <c r="X21" s="4" t="b">
        <v>0</v>
      </c>
      <c r="Y21" s="4"/>
      <c r="Z21" s="4"/>
    </row>
  </sheetData>
  <sheetProtection algorithmName="SHA-512" hashValue="VivCm391B7XZK/foMWQxb66hyLry2U9ZlGl+ilxMjdbVim0lF0q1UIIIpsqXNqxg1GKdgASthYEIAJnIJ6ZDww==" saltValue="hkv2TLKrPSDrttOIkaogHA==" spinCount="100000" sheet="1" objects="1" scenarios="1" selectLockedCells="1"/>
  <mergeCells count="43">
    <mergeCell ref="P18:S18"/>
    <mergeCell ref="B20:S20"/>
    <mergeCell ref="P14:P17"/>
    <mergeCell ref="Q14:Q17"/>
    <mergeCell ref="R14:R17"/>
    <mergeCell ref="S14:S17"/>
    <mergeCell ref="B14:D14"/>
    <mergeCell ref="E14:G15"/>
    <mergeCell ref="H14:M14"/>
    <mergeCell ref="N14:N15"/>
    <mergeCell ref="U14:U17"/>
    <mergeCell ref="B15:D17"/>
    <mergeCell ref="H15:H16"/>
    <mergeCell ref="I15:M17"/>
    <mergeCell ref="E16:G17"/>
    <mergeCell ref="O14:O17"/>
    <mergeCell ref="I13:J13"/>
    <mergeCell ref="X6:Z6"/>
    <mergeCell ref="C7:H7"/>
    <mergeCell ref="I7:J7"/>
    <mergeCell ref="O7:S7"/>
    <mergeCell ref="C8:H8"/>
    <mergeCell ref="C11:H11"/>
    <mergeCell ref="B2:S3"/>
    <mergeCell ref="B4:S5"/>
    <mergeCell ref="B6:C6"/>
    <mergeCell ref="E6:F6"/>
    <mergeCell ref="I6:M6"/>
    <mergeCell ref="I8:J8"/>
    <mergeCell ref="O8:O13"/>
    <mergeCell ref="P8:P13"/>
    <mergeCell ref="Q8:Q13"/>
    <mergeCell ref="R8:R13"/>
    <mergeCell ref="S8:S13"/>
    <mergeCell ref="I11:J11"/>
    <mergeCell ref="C12:H12"/>
    <mergeCell ref="I12:J12"/>
    <mergeCell ref="C13:H13"/>
    <mergeCell ref="O6:P6"/>
    <mergeCell ref="C9:H9"/>
    <mergeCell ref="I9:J9"/>
    <mergeCell ref="C10:H10"/>
    <mergeCell ref="I10:J10"/>
  </mergeCells>
  <dataValidations count="3">
    <dataValidation type="list" allowBlank="1" showInputMessage="1" showErrorMessage="1" sqref="G6">
      <formula1>$W$6:$W$13</formula1>
    </dataValidation>
    <dataValidation type="list" allowBlank="1" showInputMessage="1" showErrorMessage="1" sqref="D6">
      <formula1>$V$6:$V$12</formula1>
    </dataValidation>
    <dataValidation type="list" allowBlank="1" showInputMessage="1" showErrorMessage="1" sqref="M8:M13">
      <formula1>$AS$4:$AS$13</formula1>
    </dataValidation>
  </dataValidations>
  <pageMargins left="0.51181102362204722" right="0.51181102362204722" top="0.55118110236220474" bottom="0.35433070866141736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CheckBox1">
          <controlPr autoLine="0" linkedCell="X7" r:id="rId5">
            <anchor moveWithCells="1">
              <from>
                <xdr:col>9</xdr:col>
                <xdr:colOff>123825</xdr:colOff>
                <xdr:row>14</xdr:row>
                <xdr:rowOff>238125</xdr:rowOff>
              </from>
              <to>
                <xdr:col>9</xdr:col>
                <xdr:colOff>257175</xdr:colOff>
                <xdr:row>15</xdr:row>
                <xdr:rowOff>66675</xdr:rowOff>
              </to>
            </anchor>
          </controlPr>
        </control>
      </mc:Choice>
      <mc:Fallback>
        <control shapeId="2049" r:id="rId4" name="CheckBox1"/>
      </mc:Fallback>
    </mc:AlternateContent>
    <mc:AlternateContent xmlns:mc="http://schemas.openxmlformats.org/markup-compatibility/2006">
      <mc:Choice Requires="x14">
        <control shapeId="2050" r:id="rId6" name="CheckBox2">
          <controlPr autoLine="0" linkedCell="X8" r:id="rId7">
            <anchor moveWithCells="1">
              <from>
                <xdr:col>9</xdr:col>
                <xdr:colOff>95250</xdr:colOff>
                <xdr:row>15</xdr:row>
                <xdr:rowOff>95250</xdr:rowOff>
              </from>
              <to>
                <xdr:col>9</xdr:col>
                <xdr:colOff>257175</xdr:colOff>
                <xdr:row>16</xdr:row>
                <xdr:rowOff>85725</xdr:rowOff>
              </to>
            </anchor>
          </controlPr>
        </control>
      </mc:Choice>
      <mc:Fallback>
        <control shapeId="2050" r:id="rId6" name="CheckBox2"/>
      </mc:Fallback>
    </mc:AlternateContent>
    <mc:AlternateContent xmlns:mc="http://schemas.openxmlformats.org/markup-compatibility/2006">
      <mc:Choice Requires="x14">
        <control shapeId="2051" r:id="rId8" name="CheckBox3">
          <controlPr autoLine="0" linkedCell="X9" r:id="rId9">
            <anchor moveWithCells="1">
              <from>
                <xdr:col>14</xdr:col>
                <xdr:colOff>123825</xdr:colOff>
                <xdr:row>14</xdr:row>
                <xdr:rowOff>171450</xdr:rowOff>
              </from>
              <to>
                <xdr:col>14</xdr:col>
                <xdr:colOff>285750</xdr:colOff>
                <xdr:row>15</xdr:row>
                <xdr:rowOff>133350</xdr:rowOff>
              </to>
            </anchor>
          </controlPr>
        </control>
      </mc:Choice>
      <mc:Fallback>
        <control shapeId="2051" r:id="rId8" name="CheckBox3"/>
      </mc:Fallback>
    </mc:AlternateContent>
    <mc:AlternateContent xmlns:mc="http://schemas.openxmlformats.org/markup-compatibility/2006">
      <mc:Choice Requires="x14">
        <control shapeId="2052" r:id="rId10" name="CheckBox4">
          <controlPr autoLine="0" linkedCell="X10" r:id="rId11">
            <anchor moveWithCells="1">
              <from>
                <xdr:col>15</xdr:col>
                <xdr:colOff>171450</xdr:colOff>
                <xdr:row>14</xdr:row>
                <xdr:rowOff>171450</xdr:rowOff>
              </from>
              <to>
                <xdr:col>15</xdr:col>
                <xdr:colOff>323850</xdr:colOff>
                <xdr:row>15</xdr:row>
                <xdr:rowOff>66675</xdr:rowOff>
              </to>
            </anchor>
          </controlPr>
        </control>
      </mc:Choice>
      <mc:Fallback>
        <control shapeId="2052" r:id="rId10" name="CheckBox4"/>
      </mc:Fallback>
    </mc:AlternateContent>
    <mc:AlternateContent xmlns:mc="http://schemas.openxmlformats.org/markup-compatibility/2006">
      <mc:Choice Requires="x14">
        <control shapeId="2053" r:id="rId12" name="CheckBox5">
          <controlPr autoLine="0" linkedCell="X11" r:id="rId13">
            <anchor moveWithCells="1">
              <from>
                <xdr:col>16</xdr:col>
                <xdr:colOff>123825</xdr:colOff>
                <xdr:row>14</xdr:row>
                <xdr:rowOff>190500</xdr:rowOff>
              </from>
              <to>
                <xdr:col>16</xdr:col>
                <xdr:colOff>285750</xdr:colOff>
                <xdr:row>15</xdr:row>
                <xdr:rowOff>95250</xdr:rowOff>
              </to>
            </anchor>
          </controlPr>
        </control>
      </mc:Choice>
      <mc:Fallback>
        <control shapeId="2053" r:id="rId12" name="CheckBox5"/>
      </mc:Fallback>
    </mc:AlternateContent>
    <mc:AlternateContent xmlns:mc="http://schemas.openxmlformats.org/markup-compatibility/2006">
      <mc:Choice Requires="x14">
        <control shapeId="2054" r:id="rId14" name="CheckBox6">
          <controlPr autoLine="0" linkedCell="X12" r:id="rId15">
            <anchor moveWithCells="1">
              <from>
                <xdr:col>17</xdr:col>
                <xdr:colOff>114300</xdr:colOff>
                <xdr:row>14</xdr:row>
                <xdr:rowOff>180975</xdr:rowOff>
              </from>
              <to>
                <xdr:col>17</xdr:col>
                <xdr:colOff>295275</xdr:colOff>
                <xdr:row>15</xdr:row>
                <xdr:rowOff>76200</xdr:rowOff>
              </to>
            </anchor>
          </controlPr>
        </control>
      </mc:Choice>
      <mc:Fallback>
        <control shapeId="2054" r:id="rId14" name="CheckBox6"/>
      </mc:Fallback>
    </mc:AlternateContent>
    <mc:AlternateContent xmlns:mc="http://schemas.openxmlformats.org/markup-compatibility/2006">
      <mc:Choice Requires="x14">
        <control shapeId="2055" r:id="rId16" name="CheckBox7">
          <controlPr autoLine="0" linkedCell="X13" r:id="rId17">
            <anchor moveWithCells="1">
              <from>
                <xdr:col>18</xdr:col>
                <xdr:colOff>114300</xdr:colOff>
                <xdr:row>14</xdr:row>
                <xdr:rowOff>171450</xdr:rowOff>
              </from>
              <to>
                <xdr:col>18</xdr:col>
                <xdr:colOff>304800</xdr:colOff>
                <xdr:row>15</xdr:row>
                <xdr:rowOff>123825</xdr:rowOff>
              </to>
            </anchor>
          </controlPr>
        </control>
      </mc:Choice>
      <mc:Fallback>
        <control shapeId="2055" r:id="rId16" name="CheckBox7"/>
      </mc:Fallback>
    </mc:AlternateContent>
    <mc:AlternateContent xmlns:mc="http://schemas.openxmlformats.org/markup-compatibility/2006">
      <mc:Choice Requires="x14">
        <control shapeId="2056" r:id="rId18" name="CheckBox8">
          <controlPr defaultSize="0" autoLine="0" linkedCell="X14" r:id="rId19">
            <anchor>
              <from>
                <xdr:col>9</xdr:col>
                <xdr:colOff>123825</xdr:colOff>
                <xdr:row>14</xdr:row>
                <xdr:rowOff>0</xdr:rowOff>
              </from>
              <to>
                <xdr:col>9</xdr:col>
                <xdr:colOff>257175</xdr:colOff>
                <xdr:row>14</xdr:row>
                <xdr:rowOff>180975</xdr:rowOff>
              </to>
            </anchor>
          </controlPr>
        </control>
      </mc:Choice>
      <mc:Fallback>
        <control shapeId="2056" r:id="rId18" name="CheckBox8"/>
      </mc:Fallback>
    </mc:AlternateContent>
    <mc:AlternateContent xmlns:mc="http://schemas.openxmlformats.org/markup-compatibility/2006">
      <mc:Choice Requires="x14">
        <control shapeId="2057" r:id="rId20" name="CheckBox9">
          <controlPr defaultSize="0" autoLine="0" linkedCell="X15" r:id="rId21">
            <anchor moveWithCells="1">
              <from>
                <xdr:col>3</xdr:col>
                <xdr:colOff>247650</xdr:colOff>
                <xdr:row>14</xdr:row>
                <xdr:rowOff>57150</xdr:rowOff>
              </from>
              <to>
                <xdr:col>3</xdr:col>
                <xdr:colOff>409575</xdr:colOff>
                <xdr:row>14</xdr:row>
                <xdr:rowOff>238125</xdr:rowOff>
              </to>
            </anchor>
          </controlPr>
        </control>
      </mc:Choice>
      <mc:Fallback>
        <control shapeId="2057" r:id="rId20" name="CheckBox9"/>
      </mc:Fallback>
    </mc:AlternateContent>
    <mc:AlternateContent xmlns:mc="http://schemas.openxmlformats.org/markup-compatibility/2006">
      <mc:Choice Requires="x14">
        <control shapeId="2058" r:id="rId22" name="CheckBox10">
          <controlPr defaultSize="0" autoLine="0" linkedCell="X16" r:id="rId23">
            <anchor moveWithCells="1">
              <from>
                <xdr:col>3</xdr:col>
                <xdr:colOff>276225</xdr:colOff>
                <xdr:row>14</xdr:row>
                <xdr:rowOff>285750</xdr:rowOff>
              </from>
              <to>
                <xdr:col>3</xdr:col>
                <xdr:colOff>438150</xdr:colOff>
                <xdr:row>15</xdr:row>
                <xdr:rowOff>114300</xdr:rowOff>
              </to>
            </anchor>
          </controlPr>
        </control>
      </mc:Choice>
      <mc:Fallback>
        <control shapeId="2058" r:id="rId22" name="CheckBox10"/>
      </mc:Fallback>
    </mc:AlternateContent>
    <mc:AlternateContent xmlns:mc="http://schemas.openxmlformats.org/markup-compatibility/2006">
      <mc:Choice Requires="x14">
        <control shapeId="2059" r:id="rId24" name="CheckBox11">
          <controlPr autoLine="0" linkedCell="X17" r:id="rId25">
            <anchor moveWithCells="1">
              <from>
                <xdr:col>3</xdr:col>
                <xdr:colOff>266700</xdr:colOff>
                <xdr:row>15</xdr:row>
                <xdr:rowOff>200025</xdr:rowOff>
              </from>
              <to>
                <xdr:col>3</xdr:col>
                <xdr:colOff>409575</xdr:colOff>
                <xdr:row>16</xdr:row>
                <xdr:rowOff>76200</xdr:rowOff>
              </to>
            </anchor>
          </controlPr>
        </control>
      </mc:Choice>
      <mc:Fallback>
        <control shapeId="2059" r:id="rId24" name="CheckBox11"/>
      </mc:Fallback>
    </mc:AlternateContent>
    <mc:AlternateContent xmlns:mc="http://schemas.openxmlformats.org/markup-compatibility/2006">
      <mc:Choice Requires="x14">
        <control shapeId="2060" r:id="rId26" name="CheckBox12">
          <controlPr autoLine="0" linkedCell="X18" r:id="rId27">
            <anchor moveWithCells="1">
              <from>
                <xdr:col>3</xdr:col>
                <xdr:colOff>247650</xdr:colOff>
                <xdr:row>16</xdr:row>
                <xdr:rowOff>133350</xdr:rowOff>
              </from>
              <to>
                <xdr:col>3</xdr:col>
                <xdr:colOff>419100</xdr:colOff>
                <xdr:row>16</xdr:row>
                <xdr:rowOff>342900</xdr:rowOff>
              </to>
            </anchor>
          </controlPr>
        </control>
      </mc:Choice>
      <mc:Fallback>
        <control shapeId="2060" r:id="rId26" name="CheckBox12"/>
      </mc:Fallback>
    </mc:AlternateContent>
    <mc:AlternateContent xmlns:mc="http://schemas.openxmlformats.org/markup-compatibility/2006">
      <mc:Choice Requires="x14">
        <control shapeId="2061" r:id="rId28" name="CheckBox13">
          <controlPr autoLine="0" linkedCell="X20" r:id="rId29">
            <anchor moveWithCells="1">
              <from>
                <xdr:col>6</xdr:col>
                <xdr:colOff>666750</xdr:colOff>
                <xdr:row>16</xdr:row>
                <xdr:rowOff>180975</xdr:rowOff>
              </from>
              <to>
                <xdr:col>6</xdr:col>
                <xdr:colOff>819150</xdr:colOff>
                <xdr:row>16</xdr:row>
                <xdr:rowOff>323850</xdr:rowOff>
              </to>
            </anchor>
          </controlPr>
        </control>
      </mc:Choice>
      <mc:Fallback>
        <control shapeId="2061" r:id="rId28" name="CheckBox13"/>
      </mc:Fallback>
    </mc:AlternateContent>
    <mc:AlternateContent xmlns:mc="http://schemas.openxmlformats.org/markup-compatibility/2006">
      <mc:Choice Requires="x14">
        <control shapeId="2062" r:id="rId30" name="CheckBox14">
          <controlPr defaultSize="0" autoLine="0" linkedCell="X19" r:id="rId31">
            <anchor moveWithCells="1">
              <from>
                <xdr:col>3</xdr:col>
                <xdr:colOff>266700</xdr:colOff>
                <xdr:row>16</xdr:row>
                <xdr:rowOff>876300</xdr:rowOff>
              </from>
              <to>
                <xdr:col>3</xdr:col>
                <xdr:colOff>409575</xdr:colOff>
                <xdr:row>16</xdr:row>
                <xdr:rowOff>1028700</xdr:rowOff>
              </to>
            </anchor>
          </controlPr>
        </control>
      </mc:Choice>
      <mc:Fallback>
        <control shapeId="2062" r:id="rId30" name="CheckBox14"/>
      </mc:Fallback>
    </mc:AlternateContent>
    <mc:AlternateContent xmlns:mc="http://schemas.openxmlformats.org/markup-compatibility/2006">
      <mc:Choice Requires="x14">
        <control shapeId="2063" r:id="rId32" name="CheckBox15">
          <controlPr defaultSize="0" autoLine="0" linkedCell="X21" r:id="rId33">
            <anchor moveWithCells="1">
              <from>
                <xdr:col>6</xdr:col>
                <xdr:colOff>657225</xdr:colOff>
                <xdr:row>13</xdr:row>
                <xdr:rowOff>257175</xdr:rowOff>
              </from>
              <to>
                <xdr:col>6</xdr:col>
                <xdr:colOff>838200</xdr:colOff>
                <xdr:row>14</xdr:row>
                <xdr:rowOff>152400</xdr:rowOff>
              </to>
            </anchor>
          </controlPr>
        </control>
      </mc:Choice>
      <mc:Fallback>
        <control shapeId="2063" r:id="rId32" name="CheckBox15"/>
      </mc:Fallback>
    </mc:AlternateContent>
    <mc:AlternateContent xmlns:mc="http://schemas.openxmlformats.org/markup-compatibility/2006">
      <mc:Choice Requires="x14">
        <control shapeId="2064" r:id="rId34" name="CheckBox16">
          <controlPr defaultSize="0" autoLine="0" r:id="rId35">
            <anchor moveWithCells="1">
              <from>
                <xdr:col>3</xdr:col>
                <xdr:colOff>266700</xdr:colOff>
                <xdr:row>16</xdr:row>
                <xdr:rowOff>685800</xdr:rowOff>
              </from>
              <to>
                <xdr:col>3</xdr:col>
                <xdr:colOff>419100</xdr:colOff>
                <xdr:row>16</xdr:row>
                <xdr:rowOff>809625</xdr:rowOff>
              </to>
            </anchor>
          </controlPr>
        </control>
      </mc:Choice>
      <mc:Fallback>
        <control shapeId="2064" r:id="rId34" name="CheckBox16"/>
      </mc:Fallback>
    </mc:AlternateContent>
    <mc:AlternateContent xmlns:mc="http://schemas.openxmlformats.org/markup-compatibility/2006">
      <mc:Choice Requires="x14">
        <control shapeId="2065" r:id="rId36" name="CheckBox17">
          <controlPr defaultSize="0" autoLine="0" r:id="rId37">
            <anchor moveWithCells="1">
              <from>
                <xdr:col>3</xdr:col>
                <xdr:colOff>247650</xdr:colOff>
                <xdr:row>16</xdr:row>
                <xdr:rowOff>400050</xdr:rowOff>
              </from>
              <to>
                <xdr:col>3</xdr:col>
                <xdr:colOff>419100</xdr:colOff>
                <xdr:row>16</xdr:row>
                <xdr:rowOff>581025</xdr:rowOff>
              </to>
            </anchor>
          </controlPr>
        </control>
      </mc:Choice>
      <mc:Fallback>
        <control shapeId="2065" r:id="rId36" name="CheckBox1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REM-40110-666-107 </vt:lpstr>
      <vt:lpstr>'REM-40110-666-107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nilab</dc:creator>
  <cp:lastModifiedBy>romina shams</cp:lastModifiedBy>
  <dcterms:created xsi:type="dcterms:W3CDTF">2023-02-14T09:10:38Z</dcterms:created>
  <dcterms:modified xsi:type="dcterms:W3CDTF">2023-10-04T10:14:53Z</dcterms:modified>
</cp:coreProperties>
</file>