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inoru\Documents\LetsCode\Repo\rominoru\lets-code-safra-ds-rm\ModuloVI\"/>
    </mc:Choice>
  </mc:AlternateContent>
  <xr:revisionPtr revIDLastSave="0" documentId="13_ncr:1_{C1F21B52-93BD-4957-8444-0F19EE22314E}" xr6:coauthVersionLast="47" xr6:coauthVersionMax="47" xr10:uidLastSave="{00000000-0000-0000-0000-000000000000}"/>
  <bookViews>
    <workbookView xWindow="7200" yWindow="4365" windowWidth="21600" windowHeight="11505" xr2:uid="{ACBD2417-6355-4C62-88FB-C70902777959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0" i="1" l="1"/>
  <c r="C70" i="1"/>
  <c r="G70" i="1"/>
  <c r="G65" i="1"/>
  <c r="I65" i="1"/>
  <c r="E65" i="1"/>
  <c r="C65" i="1"/>
  <c r="G66" i="1"/>
  <c r="C39" i="1"/>
  <c r="G38" i="1"/>
  <c r="I42" i="1"/>
  <c r="G43" i="1" s="1"/>
  <c r="L43" i="1"/>
  <c r="G42" i="1"/>
  <c r="E42" i="1"/>
  <c r="C42" i="1"/>
  <c r="E38" i="1"/>
  <c r="C38" i="1"/>
  <c r="I18" i="1"/>
  <c r="G18" i="1"/>
  <c r="E18" i="1"/>
  <c r="C18" i="1"/>
  <c r="E14" i="1"/>
  <c r="C14" i="1"/>
  <c r="C71" i="1" l="1"/>
  <c r="C66" i="1"/>
  <c r="C67" i="1" s="1"/>
  <c r="C43" i="1"/>
  <c r="C44" i="1"/>
  <c r="G19" i="1"/>
  <c r="C19" i="1"/>
  <c r="C20" i="1" l="1"/>
  <c r="G14" i="1" s="1"/>
  <c r="C15" i="1" s="1"/>
</calcChain>
</file>

<file path=xl/sharedStrings.xml><?xml version="1.0" encoding="utf-8"?>
<sst xmlns="http://schemas.openxmlformats.org/spreadsheetml/2006/main" count="107" uniqueCount="36">
  <si>
    <t>=</t>
  </si>
  <si>
    <t>*</t>
  </si>
  <si>
    <t>P(B)</t>
  </si>
  <si>
    <t>/</t>
  </si>
  <si>
    <t>P(A)</t>
  </si>
  <si>
    <t>A</t>
  </si>
  <si>
    <t>B</t>
  </si>
  <si>
    <t>teste positivo (+=1, -=0)</t>
  </si>
  <si>
    <t>P(A|B)</t>
  </si>
  <si>
    <t>P(B|A)</t>
  </si>
  <si>
    <t>P(A=1|)</t>
  </si>
  <si>
    <t>P(A=0|)</t>
  </si>
  <si>
    <t>sob influência (+=1, -=0)</t>
  </si>
  <si>
    <t>P(B=0|A)</t>
  </si>
  <si>
    <t>P(B|A=1)</t>
  </si>
  <si>
    <t>P(B=1)</t>
  </si>
  <si>
    <t>P(B=0)</t>
  </si>
  <si>
    <t>P(A=1|B=0)</t>
  </si>
  <si>
    <t>P(A|B=1)</t>
  </si>
  <si>
    <t>P(A|B=0)</t>
  </si>
  <si>
    <t>+</t>
  </si>
  <si>
    <t>há objeto</t>
  </si>
  <si>
    <t>detectar</t>
  </si>
  <si>
    <t>teste</t>
  </si>
  <si>
    <t>infectado</t>
  </si>
  <si>
    <t>X</t>
  </si>
  <si>
    <t>Y</t>
  </si>
  <si>
    <t>P(Y)</t>
  </si>
  <si>
    <t>P(Y=0)</t>
  </si>
  <si>
    <t>P(X|Y=1)</t>
  </si>
  <si>
    <t>P(X=0|Y)</t>
  </si>
  <si>
    <t>P(X=0|Y=0)</t>
  </si>
  <si>
    <t>P(X|Y=0)</t>
  </si>
  <si>
    <t>P(X)</t>
  </si>
  <si>
    <t>P(Y|X)</t>
  </si>
  <si>
    <t>P(X|Y)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</si>
</sst>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84776</xdr:colOff>
      <xdr:row>9</xdr:row>
      <xdr:rowOff>180738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10AD197-8B21-DC47-A9E8-4BD38F6618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590476" cy="18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12</xdr:col>
      <xdr:colOff>65728</xdr:colOff>
      <xdr:row>34</xdr:row>
      <xdr:rowOff>142690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902824E-4DD5-792A-ABCD-BE24A57DA9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143500"/>
          <a:ext cx="7571428" cy="14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11</xdr:col>
      <xdr:colOff>589614</xdr:colOff>
      <xdr:row>62</xdr:row>
      <xdr:rowOff>56738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65F3991-07D6-4EAE-0009-AF75845409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572500"/>
          <a:ext cx="7485714" cy="32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215DD-BD9C-46CA-8207-4CCE8B4F9DB1}">
  <dimension ref="A11:L75"/>
  <sheetViews>
    <sheetView tabSelected="1" topLeftCell="A45" workbookViewId="0">
      <selection activeCell="C75" sqref="C75"/>
    </sheetView>
  </sheetViews>
  <sheetFormatPr defaultRowHeight="15" x14ac:dyDescent="0.25"/>
  <cols>
    <col min="9" max="9" width="12" customWidth="1"/>
    <col min="11" max="11" width="9.140625" customWidth="1"/>
  </cols>
  <sheetData>
    <row r="11" spans="1:12" x14ac:dyDescent="0.25">
      <c r="A11" t="s">
        <v>14</v>
      </c>
    </row>
    <row r="13" spans="1:12" x14ac:dyDescent="0.25">
      <c r="A13" t="s">
        <v>14</v>
      </c>
      <c r="B13" s="2" t="s">
        <v>0</v>
      </c>
      <c r="C13" t="s">
        <v>18</v>
      </c>
      <c r="D13" s="2" t="s">
        <v>1</v>
      </c>
      <c r="E13" t="s">
        <v>2</v>
      </c>
      <c r="F13" s="2" t="s">
        <v>3</v>
      </c>
      <c r="G13" t="s">
        <v>4</v>
      </c>
      <c r="K13" t="s">
        <v>5</v>
      </c>
      <c r="L13" t="s">
        <v>7</v>
      </c>
    </row>
    <row r="14" spans="1:12" x14ac:dyDescent="0.25">
      <c r="A14" s="1"/>
      <c r="B14" s="2" t="s">
        <v>0</v>
      </c>
      <c r="C14" s="3">
        <f>L18</f>
        <v>0.75</v>
      </c>
      <c r="D14" s="2" t="s">
        <v>1</v>
      </c>
      <c r="E14" s="3">
        <f>L23</f>
        <v>0.05</v>
      </c>
      <c r="F14" s="2" t="s">
        <v>3</v>
      </c>
      <c r="G14" s="3">
        <f>C20</f>
        <v>5.6500000000000009E-2</v>
      </c>
      <c r="K14" t="s">
        <v>6</v>
      </c>
      <c r="L14" t="s">
        <v>12</v>
      </c>
    </row>
    <row r="15" spans="1:12" x14ac:dyDescent="0.25">
      <c r="B15" s="2" t="s">
        <v>0</v>
      </c>
      <c r="C15" s="3">
        <f>C14*E14/G14</f>
        <v>0.66371681415929207</v>
      </c>
    </row>
    <row r="17" spans="1:12" x14ac:dyDescent="0.25">
      <c r="A17" t="s">
        <v>4</v>
      </c>
      <c r="B17" s="2" t="s">
        <v>0</v>
      </c>
      <c r="C17" t="s">
        <v>18</v>
      </c>
      <c r="D17" s="2" t="s">
        <v>1</v>
      </c>
      <c r="E17" t="s">
        <v>2</v>
      </c>
      <c r="F17" s="2" t="s">
        <v>20</v>
      </c>
      <c r="G17" t="s">
        <v>19</v>
      </c>
      <c r="H17" s="2" t="s">
        <v>1</v>
      </c>
      <c r="I17" t="s">
        <v>16</v>
      </c>
    </row>
    <row r="18" spans="1:12" x14ac:dyDescent="0.25">
      <c r="B18" s="2" t="s">
        <v>0</v>
      </c>
      <c r="C18" s="3">
        <f>L18</f>
        <v>0.75</v>
      </c>
      <c r="D18" s="2" t="s">
        <v>1</v>
      </c>
      <c r="E18" s="3">
        <f>L23</f>
        <v>0.05</v>
      </c>
      <c r="F18" s="2" t="s">
        <v>20</v>
      </c>
      <c r="G18" s="3">
        <f>L26</f>
        <v>0.02</v>
      </c>
      <c r="H18" s="2" t="s">
        <v>1</v>
      </c>
      <c r="I18" s="3">
        <f>L24</f>
        <v>0.95</v>
      </c>
      <c r="K18" t="s">
        <v>10</v>
      </c>
      <c r="L18" s="3">
        <v>0.75</v>
      </c>
    </row>
    <row r="19" spans="1:12" x14ac:dyDescent="0.25">
      <c r="B19" s="2" t="s">
        <v>0</v>
      </c>
      <c r="C19" s="3">
        <f>C18*E18</f>
        <v>3.7500000000000006E-2</v>
      </c>
      <c r="G19" s="3">
        <f>G18*I18</f>
        <v>1.9E-2</v>
      </c>
      <c r="K19" t="s">
        <v>11</v>
      </c>
      <c r="L19" s="3">
        <v>0.25</v>
      </c>
    </row>
    <row r="20" spans="1:12" x14ac:dyDescent="0.25">
      <c r="B20" s="2" t="s">
        <v>0</v>
      </c>
      <c r="C20" s="3">
        <f>C19+G19</f>
        <v>5.6500000000000009E-2</v>
      </c>
    </row>
    <row r="21" spans="1:12" x14ac:dyDescent="0.25">
      <c r="K21" t="s">
        <v>13</v>
      </c>
    </row>
    <row r="23" spans="1:12" x14ac:dyDescent="0.25">
      <c r="K23" t="s">
        <v>15</v>
      </c>
      <c r="L23" s="3">
        <v>0.05</v>
      </c>
    </row>
    <row r="24" spans="1:12" x14ac:dyDescent="0.25">
      <c r="K24" t="s">
        <v>16</v>
      </c>
      <c r="L24" s="3">
        <v>0.95</v>
      </c>
    </row>
    <row r="26" spans="1:12" x14ac:dyDescent="0.25">
      <c r="K26" t="s">
        <v>17</v>
      </c>
      <c r="L26" s="3">
        <v>0.02</v>
      </c>
    </row>
    <row r="36" spans="1:12" x14ac:dyDescent="0.25">
      <c r="K36" t="s">
        <v>5</v>
      </c>
      <c r="L36" t="s">
        <v>22</v>
      </c>
    </row>
    <row r="37" spans="1:12" x14ac:dyDescent="0.25">
      <c r="A37" t="s">
        <v>9</v>
      </c>
      <c r="B37" s="2" t="s">
        <v>0</v>
      </c>
      <c r="C37" t="s">
        <v>8</v>
      </c>
      <c r="D37" s="2" t="s">
        <v>1</v>
      </c>
      <c r="E37" t="s">
        <v>2</v>
      </c>
      <c r="F37" s="2" t="s">
        <v>3</v>
      </c>
      <c r="G37" t="s">
        <v>4</v>
      </c>
      <c r="K37" t="s">
        <v>6</v>
      </c>
      <c r="L37" t="s">
        <v>21</v>
      </c>
    </row>
    <row r="38" spans="1:12" x14ac:dyDescent="0.25">
      <c r="B38" s="2" t="s">
        <v>0</v>
      </c>
      <c r="C38" s="3">
        <f>L39</f>
        <v>0.8</v>
      </c>
      <c r="D38" s="2" t="s">
        <v>1</v>
      </c>
      <c r="E38" s="3">
        <f>L42</f>
        <v>0.5</v>
      </c>
      <c r="F38" s="2" t="s">
        <v>3</v>
      </c>
      <c r="G38" s="3">
        <f>C44</f>
        <v>0.60000000000000009</v>
      </c>
    </row>
    <row r="39" spans="1:12" x14ac:dyDescent="0.25">
      <c r="B39" s="2" t="s">
        <v>0</v>
      </c>
      <c r="C39" s="3">
        <f>C38*E38/G38</f>
        <v>0.66666666666666663</v>
      </c>
      <c r="K39" t="s">
        <v>18</v>
      </c>
      <c r="L39" s="3">
        <v>0.8</v>
      </c>
    </row>
    <row r="40" spans="1:12" x14ac:dyDescent="0.25">
      <c r="K40" t="s">
        <v>19</v>
      </c>
      <c r="L40" s="3">
        <v>0.4</v>
      </c>
    </row>
    <row r="41" spans="1:12" x14ac:dyDescent="0.25">
      <c r="A41" t="s">
        <v>4</v>
      </c>
      <c r="B41" s="2" t="s">
        <v>0</v>
      </c>
      <c r="C41" t="s">
        <v>18</v>
      </c>
      <c r="D41" s="2" t="s">
        <v>1</v>
      </c>
      <c r="E41" t="s">
        <v>2</v>
      </c>
      <c r="F41" s="2" t="s">
        <v>20</v>
      </c>
      <c r="G41" t="s">
        <v>19</v>
      </c>
      <c r="H41" s="2" t="s">
        <v>1</v>
      </c>
      <c r="I41" t="s">
        <v>16</v>
      </c>
    </row>
    <row r="42" spans="1:12" x14ac:dyDescent="0.25">
      <c r="B42" s="2" t="s">
        <v>0</v>
      </c>
      <c r="C42" s="3">
        <f>L39</f>
        <v>0.8</v>
      </c>
      <c r="D42" s="2" t="s">
        <v>1</v>
      </c>
      <c r="E42" s="3">
        <f>L42</f>
        <v>0.5</v>
      </c>
      <c r="F42" s="2" t="s">
        <v>20</v>
      </c>
      <c r="G42" s="3">
        <f>L40</f>
        <v>0.4</v>
      </c>
      <c r="H42" s="2" t="s">
        <v>1</v>
      </c>
      <c r="I42" s="3">
        <f>L43</f>
        <v>0.5</v>
      </c>
      <c r="K42" t="s">
        <v>2</v>
      </c>
      <c r="L42" s="3">
        <v>0.5</v>
      </c>
    </row>
    <row r="43" spans="1:12" x14ac:dyDescent="0.25">
      <c r="B43" s="2" t="s">
        <v>0</v>
      </c>
      <c r="C43" s="3">
        <f>C42*E42</f>
        <v>0.4</v>
      </c>
      <c r="G43" s="3">
        <f>G42*I42</f>
        <v>0.2</v>
      </c>
      <c r="K43" t="s">
        <v>16</v>
      </c>
      <c r="L43" s="3">
        <f>0.5</f>
        <v>0.5</v>
      </c>
    </row>
    <row r="44" spans="1:12" x14ac:dyDescent="0.25">
      <c r="B44" s="2" t="s">
        <v>0</v>
      </c>
      <c r="C44" s="3">
        <f>C43+G43</f>
        <v>0.60000000000000009</v>
      </c>
    </row>
    <row r="64" spans="1:12" x14ac:dyDescent="0.25">
      <c r="A64" t="s">
        <v>33</v>
      </c>
      <c r="B64" s="2" t="s">
        <v>0</v>
      </c>
      <c r="C64" t="s">
        <v>29</v>
      </c>
      <c r="D64" s="2" t="s">
        <v>1</v>
      </c>
      <c r="E64" t="s">
        <v>27</v>
      </c>
      <c r="F64" s="2" t="s">
        <v>20</v>
      </c>
      <c r="G64" t="s">
        <v>32</v>
      </c>
      <c r="H64" s="2" t="s">
        <v>1</v>
      </c>
      <c r="I64" t="s">
        <v>28</v>
      </c>
      <c r="K64" t="s">
        <v>25</v>
      </c>
      <c r="L64" t="s">
        <v>23</v>
      </c>
    </row>
    <row r="65" spans="1:12" x14ac:dyDescent="0.25">
      <c r="B65" s="2" t="s">
        <v>0</v>
      </c>
      <c r="C65" s="3">
        <f>L70</f>
        <v>0.997</v>
      </c>
      <c r="D65" s="2" t="s">
        <v>1</v>
      </c>
      <c r="E65" s="3">
        <f>L67</f>
        <v>0.01</v>
      </c>
      <c r="F65" s="2" t="s">
        <v>20</v>
      </c>
      <c r="G65" s="3">
        <f>L75</f>
        <v>1.4999999999999999E-2</v>
      </c>
      <c r="H65" s="2" t="s">
        <v>1</v>
      </c>
      <c r="I65" s="3">
        <f>L68</f>
        <v>0.99</v>
      </c>
      <c r="K65" t="s">
        <v>26</v>
      </c>
      <c r="L65" t="s">
        <v>24</v>
      </c>
    </row>
    <row r="66" spans="1:12" x14ac:dyDescent="0.25">
      <c r="B66" s="2" t="s">
        <v>0</v>
      </c>
      <c r="C66" s="3">
        <f>C65*E65</f>
        <v>9.9699999999999997E-3</v>
      </c>
      <c r="G66" s="3">
        <f>G65*I65</f>
        <v>1.4849999999999999E-2</v>
      </c>
    </row>
    <row r="67" spans="1:12" x14ac:dyDescent="0.25">
      <c r="B67" s="2" t="s">
        <v>0</v>
      </c>
      <c r="C67" s="3">
        <f>C66+G66</f>
        <v>2.4819999999999998E-2</v>
      </c>
      <c r="K67" t="s">
        <v>27</v>
      </c>
      <c r="L67">
        <v>0.01</v>
      </c>
    </row>
    <row r="68" spans="1:12" x14ac:dyDescent="0.25">
      <c r="K68" t="s">
        <v>28</v>
      </c>
      <c r="L68">
        <v>0.99</v>
      </c>
    </row>
    <row r="69" spans="1:12" x14ac:dyDescent="0.25">
      <c r="A69" t="s">
        <v>34</v>
      </c>
      <c r="B69" s="2" t="s">
        <v>0</v>
      </c>
      <c r="C69" t="s">
        <v>35</v>
      </c>
      <c r="D69" s="2" t="s">
        <v>1</v>
      </c>
      <c r="E69" t="s">
        <v>27</v>
      </c>
      <c r="F69" s="2" t="s">
        <v>3</v>
      </c>
      <c r="G69" t="s">
        <v>33</v>
      </c>
    </row>
    <row r="70" spans="1:12" x14ac:dyDescent="0.25">
      <c r="B70" s="2" t="s">
        <v>0</v>
      </c>
      <c r="C70" s="3">
        <f>L70</f>
        <v>0.997</v>
      </c>
      <c r="D70" s="2" t="s">
        <v>1</v>
      </c>
      <c r="E70" s="3">
        <f>L67</f>
        <v>0.01</v>
      </c>
      <c r="F70" s="2" t="s">
        <v>3</v>
      </c>
      <c r="G70" s="3">
        <f>C67</f>
        <v>2.4819999999999998E-2</v>
      </c>
      <c r="K70" t="s">
        <v>29</v>
      </c>
      <c r="L70">
        <v>0.997</v>
      </c>
    </row>
    <row r="71" spans="1:12" x14ac:dyDescent="0.25">
      <c r="B71" s="2" t="s">
        <v>0</v>
      </c>
      <c r="C71" s="3">
        <f>C70*E70/G70</f>
        <v>0.40169218372280419</v>
      </c>
      <c r="K71" t="s">
        <v>31</v>
      </c>
      <c r="L71">
        <v>0.98499999999999999</v>
      </c>
    </row>
    <row r="73" spans="1:12" x14ac:dyDescent="0.25">
      <c r="K73" t="s">
        <v>30</v>
      </c>
      <c r="L73">
        <v>3.0000000000000001E-3</v>
      </c>
    </row>
    <row r="75" spans="1:12" x14ac:dyDescent="0.25">
      <c r="C75" s="4"/>
      <c r="K75" t="s">
        <v>32</v>
      </c>
      <c r="L75">
        <v>1.4999999999999999E-2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minoru</dc:creator>
  <cp:lastModifiedBy>minoru</cp:lastModifiedBy>
  <dcterms:created xsi:type="dcterms:W3CDTF">2022-08-29T23:36:58Z</dcterms:created>
  <dcterms:modified xsi:type="dcterms:W3CDTF">2022-08-30T00:30:50Z</dcterms:modified>
</cp:coreProperties>
</file>