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99E24FE1-094A-47F9-8C8F-3037431E273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<sst xmlns="http://schemas.openxmlformats.org/spreadsheetml/2006/main" count="5253" uniqueCount="1585">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</sst>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93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0.12195121951219512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0.44711538461538464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0.12195121951219512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0.44711538461538464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93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U220" activePane="bottomRight" state="frozen"/>
      <selection pane="topRight" activeCell="M1" sqref="M1"/>
      <selection pane="bottomLeft" activeCell="A5" sqref="A5"/>
      <selection pane="bottomRight" activeCell="U256" sqref="U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0.31086142322097376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368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166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 t="s">
        <v>1584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 t="s">
        <v>1584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 t="s">
        <v>1584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 t="s">
        <v>1584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1584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1584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27</v>
      </c>
      <c r="J47" s="34">
        <f t="shared" si="8"/>
        <v>1</v>
      </c>
      <c r="K47" s="35">
        <f t="shared" si="9"/>
        <v>0.9642857142857143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26</v>
      </c>
      <c r="J67" s="34">
        <f t="shared" si="8"/>
        <v>2</v>
      </c>
      <c r="K67" s="35">
        <f t="shared" si="9"/>
        <v>0.9285714285714286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 t="s">
        <v>1584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26</v>
      </c>
      <c r="J70" s="34">
        <f t="shared" si="8"/>
        <v>2</v>
      </c>
      <c r="K70" s="35">
        <f t="shared" si="9"/>
        <v>0.9285714285714286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 t="s">
        <v>1584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18</v>
      </c>
      <c r="J106" s="34">
        <f t="shared" ref="J106:J109" si="20">COUNTIF(L106:AM106,"APAGADO")</f>
        <v>10</v>
      </c>
      <c r="K106" s="35">
        <f t="shared" ref="K106:K109" si="21">(I106)/(J106+I106)</f>
        <v>0.6428571428571429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 t="s">
        <v>1584</v>
      </c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 t="s">
        <v>1584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20</v>
      </c>
      <c r="J116" s="34">
        <f t="shared" si="16"/>
        <v>8</v>
      </c>
      <c r="K116" s="35">
        <f t="shared" si="17"/>
        <v>0.7142857142857143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 t="s">
        <v>1584</v>
      </c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 t="s">
        <v>1584</v>
      </c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 t="s">
        <v>1584</v>
      </c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18</v>
      </c>
      <c r="J125" s="34">
        <f t="shared" si="16"/>
        <v>10</v>
      </c>
      <c r="K125" s="35">
        <f t="shared" si="17"/>
        <v>0.6428571428571429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 t="s">
        <v>1584</v>
      </c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 t="s">
        <v>1584</v>
      </c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 t="s">
        <v>1584</v>
      </c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 t="s">
        <v>1584</v>
      </c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21</v>
      </c>
      <c r="J129" s="34">
        <f t="shared" si="16"/>
        <v>7</v>
      </c>
      <c r="K129" s="35">
        <f t="shared" si="17"/>
        <v>0.75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 t="s">
        <v>1584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18</v>
      </c>
      <c r="J133" s="34">
        <f t="shared" si="16"/>
        <v>10</v>
      </c>
      <c r="K133" s="35">
        <f t="shared" si="17"/>
        <v>0.6428571428571429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 t="s">
        <v>1584</v>
      </c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18</v>
      </c>
      <c r="J134" s="34">
        <f t="shared" si="16"/>
        <v>10</v>
      </c>
      <c r="K134" s="35">
        <f t="shared" si="17"/>
        <v>0.6428571428571429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 t="s">
        <v>1584</v>
      </c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23</v>
      </c>
      <c r="J146" s="34">
        <f t="shared" si="16"/>
        <v>5</v>
      </c>
      <c r="K146" s="35">
        <f t="shared" si="17"/>
        <v>0.8214285714285714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 t="s">
        <v>1584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18</v>
      </c>
      <c r="J147" s="34">
        <f t="shared" si="16"/>
        <v>10</v>
      </c>
      <c r="K147" s="35">
        <f t="shared" si="17"/>
        <v>0.6428571428571429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 t="s">
        <v>1584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26</v>
      </c>
      <c r="J148" s="34">
        <f t="shared" si="16"/>
        <v>2</v>
      </c>
      <c r="K148" s="35">
        <f t="shared" si="17"/>
        <v>0.9285714285714286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 t="s">
        <v>1584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18</v>
      </c>
      <c r="J149" s="34">
        <f t="shared" ref="J149:J254" si="23">COUNTIF(L149:AM149,"APAGADO")</f>
        <v>10</v>
      </c>
      <c r="K149" s="35">
        <f t="shared" ref="K149:K254" si="24">(I149)/(J149+I149)</f>
        <v>0.6428571428571429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 t="s">
        <v>1584</v>
      </c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21</v>
      </c>
      <c r="J168" s="34">
        <f t="shared" si="23"/>
        <v>7</v>
      </c>
      <c r="K168" s="35">
        <f t="shared" si="24"/>
        <v>0.75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 t="s">
        <v>1584</v>
      </c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20</v>
      </c>
      <c r="J169" s="34">
        <f t="shared" si="23"/>
        <v>8</v>
      </c>
      <c r="K169" s="35">
        <f t="shared" si="24"/>
        <v>0.7142857142857143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 t="s">
        <v>1584</v>
      </c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 t="s">
        <v>1584</v>
      </c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 t="s">
        <v>1584</v>
      </c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1584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24</v>
      </c>
      <c r="J180" s="34">
        <f t="shared" si="23"/>
        <v>4</v>
      </c>
      <c r="K180" s="35">
        <f t="shared" si="24"/>
        <v>0.8571428571428571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 t="s">
        <v>1584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 t="s">
        <v>1584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 t="s">
        <v>1584</v>
      </c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 t="s">
        <v>1584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 t="s">
        <v>1584</v>
      </c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 t="s">
        <v>1584</v>
      </c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18</v>
      </c>
      <c r="J195" s="34">
        <f t="shared" si="23"/>
        <v>10</v>
      </c>
      <c r="K195" s="35">
        <f t="shared" si="24"/>
        <v>0.6428571428571429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 t="s">
        <v>1584</v>
      </c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18</v>
      </c>
      <c r="J197" s="34">
        <f t="shared" si="23"/>
        <v>10</v>
      </c>
      <c r="K197" s="35">
        <f t="shared" si="24"/>
        <v>0.6428571428571429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 t="s">
        <v>1584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1584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 t="s">
        <v>1584</v>
      </c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18</v>
      </c>
      <c r="J202" s="34">
        <f t="shared" si="23"/>
        <v>10</v>
      </c>
      <c r="K202" s="35">
        <f t="shared" si="24"/>
        <v>0.6428571428571429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 t="s">
        <v>1584</v>
      </c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 t="s">
        <v>1584</v>
      </c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24</v>
      </c>
      <c r="J205" s="34">
        <f t="shared" si="23"/>
        <v>4</v>
      </c>
      <c r="K205" s="35">
        <f t="shared" si="24"/>
        <v>0.8571428571428571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 t="s">
        <v>1584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27</v>
      </c>
      <c r="J206" s="34">
        <f t="shared" si="23"/>
        <v>1</v>
      </c>
      <c r="K206" s="35">
        <f t="shared" si="24"/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1584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 t="s">
        <v>1584</v>
      </c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26</v>
      </c>
      <c r="J218" s="34">
        <f t="shared" si="23"/>
        <v>2</v>
      </c>
      <c r="K218" s="35">
        <f t="shared" si="24"/>
        <v>0.9285714285714286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 t="s">
        <v>1584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 t="s">
        <v>1584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19</v>
      </c>
      <c r="J222" s="34">
        <f t="shared" si="23"/>
        <v>9</v>
      </c>
      <c r="K222" s="35">
        <f t="shared" si="24"/>
        <v>0.6785714285714286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 t="s">
        <v>1584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26</v>
      </c>
      <c r="J223" s="34">
        <f t="shared" si="23"/>
        <v>2</v>
      </c>
      <c r="K223" s="35">
        <f t="shared" si="24"/>
        <v>0.9285714285714286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 t="s">
        <v>1584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 t="s">
        <v>1584</v>
      </c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18</v>
      </c>
      <c r="J234" s="34">
        <f>COUNTIF(L234:AM234,"APAGADO")</f>
        <v>10</v>
      </c>
      <c r="K234" s="35">
        <f>(I234)/(J234+I234)</f>
        <v>0.6428571428571429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 t="s">
        <v>1584</v>
      </c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18</v>
      </c>
      <c r="J235" s="34">
        <f t="shared" si="23"/>
        <v>10</v>
      </c>
      <c r="K235" s="35">
        <f t="shared" si="24"/>
        <v>0.6428571428571429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 t="s">
        <v>1584</v>
      </c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23</v>
      </c>
      <c r="J237" s="34">
        <f>COUNTIF(L237:AM237,"APAGADO")</f>
        <v>5</v>
      </c>
      <c r="K237" s="35">
        <f>(I237)/(J237+I237)</f>
        <v>0.8214285714285714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 t="s">
        <v>1584</v>
      </c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19</v>
      </c>
      <c r="J247" s="34">
        <f t="shared" si="23"/>
        <v>9</v>
      </c>
      <c r="K247" s="35">
        <f t="shared" si="24"/>
        <v>0.6785714285714286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 t="s">
        <v>1584</v>
      </c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24</v>
      </c>
      <c r="J249" s="34">
        <f t="shared" si="23"/>
        <v>4</v>
      </c>
      <c r="K249" s="35">
        <f t="shared" si="24"/>
        <v>0.8571428571428571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 t="s">
        <v>1584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18</v>
      </c>
      <c r="J251" s="34">
        <f t="shared" si="23"/>
        <v>10</v>
      </c>
      <c r="K251" s="35">
        <f t="shared" si="24"/>
        <v>0.6428571428571429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 t="s">
        <v>1584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18</v>
      </c>
      <c r="J252" s="34">
        <f t="shared" si="23"/>
        <v>10</v>
      </c>
      <c r="K252" s="35">
        <f t="shared" si="24"/>
        <v>0.6428571428571429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 t="s">
        <v>1584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18</v>
      </c>
      <c r="J253" s="34">
        <f>COUNTIF(L253:AM253,"APAGADO")</f>
        <v>10</v>
      </c>
      <c r="K253" s="35">
        <f>(I253)/(J253+I253)</f>
        <v>0.6428571428571429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 t="s">
        <v>1584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26</v>
      </c>
      <c r="J254" s="34">
        <f t="shared" si="23"/>
        <v>2</v>
      </c>
      <c r="K254" s="35">
        <f t="shared" si="24"/>
        <v>0.9285714285714286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 t="s">
        <v>1584</v>
      </c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18</v>
      </c>
      <c r="J255" s="34">
        <f t="shared" ref="J255:J319" si="36">COUNTIF(L255:AM255,"APAGADO")</f>
        <v>10</v>
      </c>
      <c r="K255" s="35">
        <f t="shared" ref="K255:K319" si="37">(I255)/(J255+I255)</f>
        <v>0.6428571428571429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 t="s">
        <v>1584</v>
      </c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20</v>
      </c>
      <c r="J256" s="34">
        <f t="shared" si="36"/>
        <v>8</v>
      </c>
      <c r="K256" s="35">
        <f t="shared" si="37"/>
        <v>0.7142857142857143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 t="s">
        <v>1584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1584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1584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1584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1584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27</v>
      </c>
      <c r="J265" s="34">
        <f t="shared" si="36"/>
        <v>1</v>
      </c>
      <c r="K265" s="35">
        <f t="shared" si="37"/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1584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1584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1584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1584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27</v>
      </c>
      <c r="J269" s="34">
        <f>COUNTIF(L269:AM269,"APAGADO")</f>
        <v>1</v>
      </c>
      <c r="K269" s="35">
        <f>(I269)/(J269+I269)</f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1584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1584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1584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1584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27</v>
      </c>
      <c r="J273" s="34">
        <f t="shared" si="36"/>
        <v>1</v>
      </c>
      <c r="K273" s="35">
        <f t="shared" si="37"/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1584</v>
      </c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18</v>
      </c>
      <c r="J274" s="34">
        <f t="shared" si="36"/>
        <v>10</v>
      </c>
      <c r="K274" s="35">
        <f t="shared" si="37"/>
        <v>0.6428571428571429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 t="s">
        <v>1584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1584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1584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1584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27</v>
      </c>
      <c r="J278" s="34">
        <f>COUNTIF(L278:AM278,"APAGADO")</f>
        <v>1</v>
      </c>
      <c r="K278" s="35">
        <f>(I278)/(J278+I278)</f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1584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26</v>
      </c>
      <c r="J279" s="34">
        <f t="shared" si="36"/>
        <v>2</v>
      </c>
      <c r="K279" s="35">
        <f t="shared" si="37"/>
        <v>0.9285714285714286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 t="s">
        <v>1584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26</v>
      </c>
      <c r="J280" s="34">
        <f t="shared" si="36"/>
        <v>2</v>
      </c>
      <c r="K280" s="35">
        <f t="shared" si="37"/>
        <v>0.9285714285714286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 t="s">
        <v>1584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 t="s">
        <v>1584</v>
      </c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 t="s">
        <v>1584</v>
      </c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18</v>
      </c>
      <c r="J300" s="34">
        <f>COUNTIF(L300:AM300,"APAGADO")</f>
        <v>10</v>
      </c>
      <c r="K300" s="35">
        <f>(I300)/(J300+I300)</f>
        <v>0.6428571428571429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 t="s">
        <v>1584</v>
      </c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26</v>
      </c>
      <c r="J326" s="34">
        <f t="shared" si="48"/>
        <v>2</v>
      </c>
      <c r="K326" s="35">
        <f t="shared" si="49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 t="s">
        <v>1584</v>
      </c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 t="s">
        <v>1584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 t="s">
        <v>1584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18</v>
      </c>
      <c r="J334" s="34">
        <f t="shared" si="48"/>
        <v>10</v>
      </c>
      <c r="K334" s="35">
        <f t="shared" si="49"/>
        <v>0.6428571428571429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 t="s">
        <v>1584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18</v>
      </c>
      <c r="J335" s="34">
        <f t="shared" si="48"/>
        <v>10</v>
      </c>
      <c r="K335" s="35">
        <f t="shared" si="49"/>
        <v>0.6428571428571429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 t="s">
        <v>1584</v>
      </c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24</v>
      </c>
      <c r="J340" s="34">
        <f>COUNTIF(L340:AM340,"APAGADO")</f>
        <v>4</v>
      </c>
      <c r="K340" s="35">
        <f>(I340)/(J340+I340)</f>
        <v>0.8571428571428571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 t="s">
        <v>1584</v>
      </c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21</v>
      </c>
      <c r="J341" s="34">
        <f>COUNTIF(L341:AM341,"APAGADO")</f>
        <v>7</v>
      </c>
      <c r="K341" s="35">
        <f>(I341)/(J341+I341)</f>
        <v>0.75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 t="s">
        <v>1584</v>
      </c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 t="s">
        <v>1584</v>
      </c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23</v>
      </c>
      <c r="J352" s="34">
        <f t="shared" si="48"/>
        <v>5</v>
      </c>
      <c r="K352" s="35">
        <f t="shared" si="49"/>
        <v>0.8214285714285714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 t="s">
        <v>1584</v>
      </c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23</v>
      </c>
      <c r="J353" s="34">
        <f t="shared" si="48"/>
        <v>5</v>
      </c>
      <c r="K353" s="35">
        <f t="shared" si="49"/>
        <v>0.8214285714285714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 t="s">
        <v>1584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18</v>
      </c>
      <c r="J354" s="34">
        <f>COUNTIF(L354:AM354,"APAGADO")</f>
        <v>10</v>
      </c>
      <c r="K354" s="35">
        <f>(I354)/(J354+I354)</f>
        <v>0.6428571428571429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 t="s">
        <v>1584</v>
      </c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 t="s">
        <v>1584</v>
      </c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 t="s">
        <v>1584</v>
      </c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 t="s">
        <v>1584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 t="s">
        <v>1584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1584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18</v>
      </c>
      <c r="J369" s="34">
        <f t="shared" si="48"/>
        <v>10</v>
      </c>
      <c r="K369" s="35">
        <f t="shared" si="49"/>
        <v>0.6428571428571429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 t="s">
        <v>1584</v>
      </c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18</v>
      </c>
      <c r="J370" s="34">
        <f t="shared" si="48"/>
        <v>10</v>
      </c>
      <c r="K370" s="35">
        <f t="shared" si="49"/>
        <v>0.6428571428571429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 t="s">
        <v>1584</v>
      </c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18</v>
      </c>
      <c r="J375" s="34">
        <f t="shared" si="48"/>
        <v>10</v>
      </c>
      <c r="K375" s="35">
        <f t="shared" si="49"/>
        <v>0.6428571428571429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 t="s">
        <v>1584</v>
      </c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18</v>
      </c>
      <c r="J376" s="34">
        <f t="shared" si="48"/>
        <v>10</v>
      </c>
      <c r="K376" s="35">
        <f t="shared" si="49"/>
        <v>0.6428571428571429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 t="s">
        <v>1584</v>
      </c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18</v>
      </c>
      <c r="J383" s="34">
        <f t="shared" si="48"/>
        <v>10</v>
      </c>
      <c r="K383" s="35">
        <f t="shared" si="49"/>
        <v>0.6428571428571429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 t="s">
        <v>1584</v>
      </c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18</v>
      </c>
      <c r="J390" s="34">
        <f t="shared" ref="J390" si="54">COUNTIF(L390:AM390,"APAGADO")</f>
        <v>10</v>
      </c>
      <c r="K390" s="35">
        <f t="shared" ref="K390" si="55">(I390)/(J390+I390)</f>
        <v>0.6428571428571429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 t="s">
        <v>1584</v>
      </c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18</v>
      </c>
      <c r="J391" s="34">
        <f t="shared" si="48"/>
        <v>10</v>
      </c>
      <c r="K391" s="35">
        <f t="shared" si="49"/>
        <v>0.6428571428571429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 t="s">
        <v>1584</v>
      </c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18</v>
      </c>
      <c r="J398" s="34">
        <f t="shared" ref="J398:J459" si="56">COUNTIF(L398:AM398,"APAGADO")</f>
        <v>10</v>
      </c>
      <c r="K398" s="35">
        <f t="shared" ref="K398:K459" si="57">(I398)/(J398+I398)</f>
        <v>0.6428571428571429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 t="s">
        <v>1584</v>
      </c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19</v>
      </c>
      <c r="J401" s="34">
        <f t="shared" si="56"/>
        <v>9</v>
      </c>
      <c r="K401" s="35">
        <f t="shared" si="57"/>
        <v>0.6785714285714286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18</v>
      </c>
      <c r="J402" s="34">
        <f t="shared" si="56"/>
        <v>10</v>
      </c>
      <c r="K402" s="35">
        <f t="shared" si="57"/>
        <v>0.6428571428571429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 t="s">
        <v>1584</v>
      </c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18</v>
      </c>
      <c r="J403" s="34">
        <f t="shared" si="56"/>
        <v>10</v>
      </c>
      <c r="K403" s="35">
        <f t="shared" si="57"/>
        <v>0.6428571428571429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 t="s">
        <v>1584</v>
      </c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18</v>
      </c>
      <c r="J404" s="34">
        <f>COUNTIF(L404:AM404,"APAGADO")</f>
        <v>10</v>
      </c>
      <c r="K404" s="35">
        <f>(I404)/(J404+I404)</f>
        <v>0.6428571428571429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 t="s">
        <v>1584</v>
      </c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18</v>
      </c>
      <c r="J407" s="34">
        <f>COUNTIF(L407:AM407,"APAGADO")</f>
        <v>10</v>
      </c>
      <c r="K407" s="35">
        <f>(I407)/(J407+I407)</f>
        <v>0.6428571428571429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 t="s">
        <v>1584</v>
      </c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18</v>
      </c>
      <c r="J415" s="34">
        <f t="shared" si="56"/>
        <v>10</v>
      </c>
      <c r="K415" s="35">
        <f t="shared" si="57"/>
        <v>0.6428571428571429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 t="s">
        <v>1584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18</v>
      </c>
      <c r="J416" s="34">
        <f t="shared" si="56"/>
        <v>10</v>
      </c>
      <c r="K416" s="35">
        <f t="shared" si="57"/>
        <v>0.6428571428571429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 t="s">
        <v>1584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18</v>
      </c>
      <c r="J417" s="34">
        <f>COUNTIF(L417:AM417,"APAGADO")</f>
        <v>10</v>
      </c>
      <c r="K417" s="35">
        <f>(I417)/(J417+I417)</f>
        <v>0.6428571428571429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 t="s">
        <v>1584</v>
      </c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 t="s">
        <v>1584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1584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 t="s">
        <v>1584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 t="s">
        <v>1584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 t="s">
        <v>1584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18</v>
      </c>
      <c r="J437" s="34">
        <f t="shared" si="56"/>
        <v>10</v>
      </c>
      <c r="K437" s="35">
        <f t="shared" si="57"/>
        <v>0.6428571428571429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 t="s">
        <v>1584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 t="s">
        <v>1584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18</v>
      </c>
      <c r="J439" s="34">
        <f t="shared" si="56"/>
        <v>10</v>
      </c>
      <c r="K439" s="35">
        <f t="shared" si="57"/>
        <v>0.6428571428571429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 t="s">
        <v>1584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18</v>
      </c>
      <c r="J440" s="34">
        <f t="shared" si="56"/>
        <v>10</v>
      </c>
      <c r="K440" s="35">
        <f t="shared" si="57"/>
        <v>0.6428571428571429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 t="s">
        <v>1584</v>
      </c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27</v>
      </c>
      <c r="J444" s="34">
        <f t="shared" si="56"/>
        <v>1</v>
      </c>
      <c r="K444" s="35">
        <f t="shared" si="57"/>
        <v>0.9642857142857143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 t="s">
        <v>1584</v>
      </c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19</v>
      </c>
      <c r="J456" s="34">
        <f t="shared" ref="J456" si="62">COUNTIF(L456:AM456,"APAGADO")</f>
        <v>9</v>
      </c>
      <c r="K456" s="35">
        <f t="shared" ref="K456" si="63">(I456)/(J456+I456)</f>
        <v>0.6785714285714286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 t="s">
        <v>1584</v>
      </c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18</v>
      </c>
      <c r="J463" s="34">
        <f t="shared" si="64"/>
        <v>10</v>
      </c>
      <c r="K463" s="35">
        <f t="shared" si="65"/>
        <v>0.6428571428571429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 t="s">
        <v>1584</v>
      </c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18</v>
      </c>
      <c r="J464" s="34">
        <f t="shared" si="64"/>
        <v>10</v>
      </c>
      <c r="K464" s="35">
        <f t="shared" si="65"/>
        <v>0.6428571428571429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 t="s">
        <v>1584</v>
      </c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18</v>
      </c>
      <c r="J465" s="34">
        <f t="shared" si="64"/>
        <v>10</v>
      </c>
      <c r="K465" s="35">
        <f t="shared" si="65"/>
        <v>0.6428571428571429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 t="s">
        <v>1584</v>
      </c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21</v>
      </c>
      <c r="J467" s="34">
        <f>COUNTIF(L467:AM467,"APAGADO")</f>
        <v>7</v>
      </c>
      <c r="K467" s="35">
        <f>(I467)/(J467+I467)</f>
        <v>0.75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 t="s">
        <v>1584</v>
      </c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21</v>
      </c>
      <c r="J468" s="34">
        <f t="shared" ref="J468:J480" si="66">COUNTIF(L468:AM468,"APAGADO")</f>
        <v>7</v>
      </c>
      <c r="K468" s="35">
        <f>(I468)/(J468+I468)</f>
        <v>0.75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 t="s">
        <v>1584</v>
      </c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26</v>
      </c>
      <c r="J479" s="34">
        <f t="shared" si="66"/>
        <v>2</v>
      </c>
      <c r="K479" s="35">
        <f t="shared" si="67"/>
        <v>0.9285714285714286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 t="s">
        <v>1584</v>
      </c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26</v>
      </c>
      <c r="J480" s="34">
        <f t="shared" si="66"/>
        <v>2</v>
      </c>
      <c r="K480" s="35">
        <f t="shared" si="67"/>
        <v>0.9285714285714286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 t="s">
        <v>1584</v>
      </c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 t="s">
        <v>1584</v>
      </c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 t="s">
        <v>1584</v>
      </c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 t="s">
        <v>1584</v>
      </c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 t="s">
        <v>1584</v>
      </c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18</v>
      </c>
      <c r="J493" s="34">
        <f t="shared" si="72"/>
        <v>10</v>
      </c>
      <c r="K493" s="35">
        <f t="shared" si="73"/>
        <v>0.6428571428571429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 t="s">
        <v>1584</v>
      </c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18</v>
      </c>
      <c r="J494" s="34">
        <f t="shared" si="72"/>
        <v>10</v>
      </c>
      <c r="K494" s="35">
        <f t="shared" si="73"/>
        <v>0.6428571428571429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 t="s">
        <v>1584</v>
      </c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 t="s">
        <v>1584</v>
      </c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 t="s">
        <v>1584</v>
      </c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 t="s">
        <v>1584</v>
      </c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 t="s">
        <v>1584</v>
      </c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19</v>
      </c>
      <c r="J499" s="34">
        <f t="shared" si="72"/>
        <v>9</v>
      </c>
      <c r="K499" s="35">
        <f t="shared" si="73"/>
        <v>0.6785714285714286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 t="s">
        <v>1584</v>
      </c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19</v>
      </c>
      <c r="J500" s="34">
        <f t="shared" si="72"/>
        <v>9</v>
      </c>
      <c r="K500" s="35">
        <f t="shared" si="73"/>
        <v>0.6785714285714286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 t="s">
        <v>1584</v>
      </c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23</v>
      </c>
      <c r="J501" s="34">
        <f t="shared" si="72"/>
        <v>5</v>
      </c>
      <c r="K501" s="35">
        <f t="shared" si="73"/>
        <v>0.8214285714285714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 t="s">
        <v>1584</v>
      </c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23</v>
      </c>
      <c r="J502" s="34">
        <f t="shared" si="72"/>
        <v>5</v>
      </c>
      <c r="K502" s="35">
        <f t="shared" si="73"/>
        <v>0.8214285714285714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 t="s">
        <v>1584</v>
      </c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21</v>
      </c>
      <c r="J503" s="34">
        <f t="shared" si="72"/>
        <v>7</v>
      </c>
      <c r="K503" s="35">
        <f t="shared" si="73"/>
        <v>0.75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 t="s">
        <v>1584</v>
      </c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21</v>
      </c>
      <c r="J504" s="34">
        <f t="shared" si="72"/>
        <v>7</v>
      </c>
      <c r="K504" s="35">
        <f t="shared" si="73"/>
        <v>0.75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 t="s">
        <v>1584</v>
      </c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18</v>
      </c>
      <c r="J505" s="34">
        <f t="shared" si="72"/>
        <v>10</v>
      </c>
      <c r="K505" s="35">
        <f t="shared" si="73"/>
        <v>0.6428571428571429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 t="s">
        <v>1584</v>
      </c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18</v>
      </c>
      <c r="J506" s="34">
        <f t="shared" si="72"/>
        <v>10</v>
      </c>
      <c r="K506" s="35">
        <f t="shared" si="73"/>
        <v>0.6428571428571429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 t="s">
        <v>1584</v>
      </c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18</v>
      </c>
      <c r="J507" s="34">
        <f t="shared" si="72"/>
        <v>10</v>
      </c>
      <c r="K507" s="35">
        <f t="shared" si="73"/>
        <v>0.6428571428571429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 t="s">
        <v>1584</v>
      </c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18</v>
      </c>
      <c r="J508" s="34">
        <f t="shared" si="72"/>
        <v>10</v>
      </c>
      <c r="K508" s="35">
        <f t="shared" si="73"/>
        <v>0.6428571428571429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 t="s">
        <v>1584</v>
      </c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18</v>
      </c>
      <c r="J509" s="34">
        <f t="shared" si="72"/>
        <v>10</v>
      </c>
      <c r="K509" s="35">
        <f t="shared" si="73"/>
        <v>0.6428571428571429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 t="s">
        <v>1584</v>
      </c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23</v>
      </c>
      <c r="J510" s="34">
        <f t="shared" si="72"/>
        <v>5</v>
      </c>
      <c r="K510" s="35">
        <f t="shared" si="73"/>
        <v>0.8214285714285714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 t="s">
        <v>1584</v>
      </c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26</v>
      </c>
      <c r="J511" s="34">
        <f t="shared" si="72"/>
        <v>2</v>
      </c>
      <c r="K511" s="35">
        <f t="shared" si="73"/>
        <v>0.9285714285714286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 t="s">
        <v>1584</v>
      </c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26</v>
      </c>
      <c r="J512" s="34">
        <f t="shared" si="72"/>
        <v>2</v>
      </c>
      <c r="K512" s="35">
        <f t="shared" si="73"/>
        <v>0.9285714285714286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 t="s">
        <v>1584</v>
      </c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 t="s">
        <v>1584</v>
      </c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 t="s">
        <v>1584</v>
      </c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27</v>
      </c>
      <c r="J517" s="34">
        <f t="shared" si="75"/>
        <v>1</v>
      </c>
      <c r="K517" s="35">
        <f t="shared" si="76"/>
        <v>0.9642857142857143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 t="s">
        <v>1584</v>
      </c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27</v>
      </c>
      <c r="J518" s="34">
        <f t="shared" si="75"/>
        <v>1</v>
      </c>
      <c r="K518" s="35">
        <f t="shared" si="76"/>
        <v>0.9642857142857143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 t="s">
        <v>1584</v>
      </c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18</v>
      </c>
      <c r="J519" s="34">
        <f t="shared" si="75"/>
        <v>10</v>
      </c>
      <c r="K519" s="35">
        <f t="shared" si="76"/>
        <v>0.6428571428571429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 t="s">
        <v>1584</v>
      </c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18</v>
      </c>
      <c r="J520" s="34">
        <f t="shared" si="75"/>
        <v>10</v>
      </c>
      <c r="K520" s="35">
        <f t="shared" si="76"/>
        <v>0.6428571428571429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 t="s">
        <v>1584</v>
      </c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18</v>
      </c>
      <c r="J521" s="34">
        <f t="shared" si="75"/>
        <v>10</v>
      </c>
      <c r="K521" s="35">
        <f t="shared" si="76"/>
        <v>0.6428571428571429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 t="s">
        <v>1584</v>
      </c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18</v>
      </c>
      <c r="J522" s="34">
        <f t="shared" si="75"/>
        <v>10</v>
      </c>
      <c r="K522" s="35">
        <f t="shared" si="76"/>
        <v>0.6428571428571429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 t="s">
        <v>1584</v>
      </c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26</v>
      </c>
      <c r="J525" s="34">
        <f t="shared" si="75"/>
        <v>2</v>
      </c>
      <c r="K525" s="35">
        <f t="shared" si="76"/>
        <v>0.9285714285714286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 t="s">
        <v>1584</v>
      </c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26</v>
      </c>
      <c r="J526" s="34">
        <f t="shared" ref="J526:J532" si="78">COUNTIF(L526:AM526,"APAGADO")</f>
        <v>2</v>
      </c>
      <c r="K526" s="35">
        <f t="shared" ref="K526:K532" si="79">(I526)/(J526+I526)</f>
        <v>0.9285714285714286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 t="s">
        <v>1584</v>
      </c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108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 t="str">
        <f>ESTADISTICA!O172</f>
        <v>APAGADO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 t="str">
        <f>ESTADISTICA!O232</f>
        <v>APAGADO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 t="str">
        <f>ESTADISTICA!O334</f>
        <v>APAGADO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 t="str">
        <f>ESTADISTICA!O335</f>
        <v>APAGADO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 t="str">
        <f>ESTADISTICA!O338</f>
        <v>APAGADO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 t="str">
        <f>ESTADISTICA!O346</f>
        <v>APAGADO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 t="str">
        <f>ESTADISTICA!O363</f>
        <v>APAGADO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 t="str">
        <f>ESTADISTICA!O364</f>
        <v>APAGADO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 t="str">
        <f>ESTADISTICA!O437</f>
        <v>APAGADO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 t="str">
        <f>ESTADISTICA!O449</f>
        <v>APAGADO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 t="str">
        <f>ESTADISTICA!O456</f>
        <v>APAGADO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 t="str">
        <f>ESTADISTICA!O457</f>
        <v>APAGADO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 t="str">
        <f>ESTADISTICA!O468</f>
        <v>APAGADO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 t="str">
        <f>ESTADISTICA!O469</f>
        <v>APAGADO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 t="str">
        <f>ESTADISTICA!O470</f>
        <v>APAGADO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 t="str">
        <f>ESTADISTICA!O471</f>
        <v>APAGADO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 t="str">
        <f>ESTADISTICA!O474</f>
        <v>APAGADO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 t="str">
        <f>ESTADISTICA!O475</f>
        <v>APAGADO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 t="str">
        <f>ESTADISTICA!O476</f>
        <v>APAGADO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 t="str">
        <f>ESTADISTICA!O477</f>
        <v>APAGADO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 t="str">
        <f>ESTADISTICA!O479</f>
        <v>APAGADO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 t="str">
        <f>ESTADISTICA!O488</f>
        <v>APAGADO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 t="str">
        <f>ESTADISTICA!O489</f>
        <v>APAGADO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 t="str">
        <f>ESTADISTICA!O490</f>
        <v>APAGADO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 t="str">
        <f>ESTADISTICA!O491</f>
        <v>APAGADO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 t="str">
        <f>ESTADISTICA!O498</f>
        <v>APAGADO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 t="str">
        <f>ESTADISTICA!O499</f>
        <v>APAGADO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93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11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 t="str">
        <f>'RESUMEN TOTAL'!U111</f>
        <v>APAGADO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 t="str">
        <f>'RESUMEN TOTAL'!U116</f>
        <v>APAGADO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 t="str">
        <f>'RESUMEN TOTAL'!U121</f>
        <v>APAGADO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 t="str">
        <f>'RESUMEN TOTAL'!U122</f>
        <v>APAGADO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 t="str">
        <f>'RESUMEN TOTAL'!U127</f>
        <v>APAGADO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 t="str">
        <f>'RESUMEN TOTAL'!U177</f>
        <v>APAGADO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 t="str">
        <f>'RESUMEN TOTAL'!U183</f>
        <v>APAGADO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 t="str">
        <f>'RESUMEN TOTAL'!U190</f>
        <v>APAGADO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 t="str">
        <f>'RESUMEN TOTAL'!U199</f>
        <v>APAGADO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 t="str">
        <f>'RESUMEN TOTAL'!U203</f>
        <v>APAGADO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 t="str">
        <f>'RESUMEN TOTAL'!U213</f>
        <v>APAGADO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 t="str">
        <f>'RESUMEN TOTAL'!U237</f>
        <v>APAGADO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 t="str">
        <f>'RESUMEN TOTAL'!U249</f>
        <v>APAGADO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 t="str">
        <f>'RESUMEN TOTAL'!U326</f>
        <v>APAGADO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 t="str">
        <f>'RESUMEN TOTAL'!U340</f>
        <v>APAGADO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 t="str">
        <f>'RESUMEN TOTAL'!U341</f>
        <v>APAGADO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 t="str">
        <f>'RESUMEN TOTAL'!U344</f>
        <v>APAGADO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 t="str">
        <f>'RESUMEN TOTAL'!U352</f>
        <v>APAGADO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 t="str">
        <f>'RESUMEN TOTAL'!U355</f>
        <v>APAGADO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 t="str">
        <f>'RESUMEN TOTAL'!U356</f>
        <v>APAGADO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 t="str">
        <f>'RESUMEN TOTAL'!U369</f>
        <v>APAGADO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 t="str">
        <f>'RESUMEN TOTAL'!U370</f>
        <v>APAGADO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 t="str">
        <f>'RESUMEN TOTAL'!U444</f>
        <v>APAGADO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 t="str">
        <f>'RESUMEN TOTAL'!U483</f>
        <v>APAGADO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 t="str">
        <f>'RESUMEN TOTAL'!U484</f>
        <v>APAGADO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 t="str">
        <f>'RESUMEN TOTAL'!U495</f>
        <v>APAGADO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 t="str">
        <f>'RESUMEN TOTAL'!U515</f>
        <v>APAGADO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 t="str">
        <f>'RESUMEN TOTAL'!U516</f>
        <v>APAGADO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 t="str">
        <f>'RESUMEN TOTAL'!U517</f>
        <v>APAGADO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18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zoomScaleNormal="100" workbookViewId="0">
      <selection activeCell="F58" sqref="F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93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29</v>
      </c>
      <c r="C11">
        <f>'APAGADOS FIBRA'!O2</f>
        <v>93</v>
      </c>
      <c r="D11">
        <f>'APAGADOS ANTENA'!O2</f>
        <v>11</v>
      </c>
      <c r="E11">
        <f t="shared" si="6"/>
        <v>122</v>
      </c>
      <c r="F11">
        <f>'RESUMEN TOTAL'!B1</f>
        <v>534</v>
      </c>
      <c r="G11" s="36">
        <f t="shared" si="7"/>
        <v>0.22846441947565543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20</v>
      </c>
      <c r="F44">
        <f>paradas!O3</f>
        <v>19</v>
      </c>
      <c r="G44" s="106">
        <f t="shared" si="11"/>
        <v>39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0.12195121951219512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93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0.44711538461538464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20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19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 t="str">
        <f>'RESUMEN TOTAL'!U106</f>
        <v>APAGADO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 t="str">
        <f>'RESUMEN TOTAL'!U111</f>
        <v>APAGADO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 t="str">
        <f>'RESUMEN TOTAL'!U116</f>
        <v>APAGADO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 t="str">
        <f>'RESUMEN TOTAL'!U121</f>
        <v>APAGADO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 t="str">
        <f>'RESUMEN TOTAL'!U122</f>
        <v>APAGADO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 t="str">
        <f>'RESUMEN TOTAL'!U126</f>
        <v>APAGADO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 t="str">
        <f>'RESUMEN TOTAL'!U127</f>
        <v>APAGADO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 t="str">
        <f>'RESUMEN TOTAL'!U128</f>
        <v>APAGADO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 t="str">
        <f>'RESUMEN TOTAL'!U129</f>
        <v>APAGADO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 t="str">
        <f>'RESUMEN TOTAL'!U146</f>
        <v>APAGADO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 t="str">
        <f>'RESUMEN TOTAL'!U147</f>
        <v>APAGADO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 t="str">
        <f>'RESUMEN TOTAL'!U148</f>
        <v>APAGADO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 t="str">
        <f>'RESUMEN TOTAL'!U168</f>
        <v>APAGADO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 t="str">
        <f>'RESUMEN TOTAL'!U169</f>
        <v>APAGADO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 t="str">
        <f>'RESUMEN TOTAL'!U176</f>
        <v>APAGADO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 t="str">
        <f>'RESUMEN TOTAL'!U177</f>
        <v>APAGADO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 t="str">
        <f>'RESUMEN TOTAL'!U178</f>
        <v>APAGADO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 t="str">
        <f>'RESUMEN TOTAL'!U180</f>
        <v>APAGADO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 t="str">
        <f>'RESUMEN TOTAL'!U182</f>
        <v>APAGADO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 t="str">
        <f>'RESUMEN TOTAL'!U183</f>
        <v>APAGADO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 t="str">
        <f>'RESUMEN TOTAL'!U189</f>
        <v>APAGADO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 t="str">
        <f>'RESUMEN TOTAL'!U190</f>
        <v>APAGADO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 t="str">
        <f>'RESUMEN TOTAL'!U193</f>
        <v>APAGADO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 t="str">
        <f>'RESUMEN TOTAL'!U198</f>
        <v>APAGADO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 t="str">
        <f>'RESUMEN TOTAL'!U199</f>
        <v>APAGADO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 t="str">
        <f>'RESUMEN TOTAL'!U202</f>
        <v>APAGADO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 t="str">
        <f>'RESUMEN TOTAL'!U203</f>
        <v>APAGADO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 t="str">
        <f>'RESUMEN TOTAL'!U213</f>
        <v>APAGADO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 t="str">
        <f>'RESUMEN TOTAL'!U222</f>
        <v>APAGADO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 t="str">
        <f>'RESUMEN TOTAL'!U237</f>
        <v>APAGADO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 t="str">
        <f>'RESUMEN TOTAL'!U249</f>
        <v>APAGADO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 t="str">
        <f>'RESUMEN TOTAL'!U270</f>
        <v>APAGADO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 t="str">
        <f>'RESUMEN TOTAL'!U273</f>
        <v>APAGADO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 t="str">
        <f>'RESUMEN TOTAL'!U290</f>
        <v>APAGADO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 t="str">
        <f>'RESUMEN TOTAL'!U291</f>
        <v>APAGADO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 t="str">
        <f>'RESUMEN TOTAL'!U300</f>
        <v>APAGADO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 t="str">
        <f>'RESUMEN TOTAL'!U326</f>
        <v>APAGADO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 t="str">
        <f>'RESUMEN TOTAL'!U340</f>
        <v>APAGADO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 t="str">
        <f>'RESUMEN TOTAL'!U341</f>
        <v>APAGADO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 t="str">
        <f>'RESUMEN TOTAL'!U344</f>
        <v>APAGADO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 t="str">
        <f>'RESUMEN TOTAL'!U352</f>
        <v>APAGADO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 t="str">
        <f>'RESUMEN TOTAL'!U354</f>
        <v>APAGADO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 t="str">
        <f>'RESUMEN TOTAL'!U355</f>
        <v>APAGADO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 t="str">
        <f>'RESUMEN TOTAL'!U356</f>
        <v>APAGADO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 t="str">
        <f>'RESUMEN TOTAL'!U369</f>
        <v>APAGADO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 t="str">
        <f>'RESUMEN TOTAL'!U370</f>
        <v>APAGADO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 t="str">
        <f>'RESUMEN TOTAL'!U375</f>
        <v>APAGADO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 t="str">
        <f>'RESUMEN TOTAL'!U376</f>
        <v>APAGADO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 t="str">
        <f>'RESUMEN TOTAL'!U391</f>
        <v>APAGADO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 t="str">
        <f>'RESUMEN TOTAL'!U398</f>
        <v>APAGADO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 t="str">
        <f>'RESUMEN TOTAL'!U403</f>
        <v>APAGADO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 t="str">
        <f>'RESUMEN TOTAL'!U404</f>
        <v>APAGADO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 t="str">
        <f>'RESUMEN TOTAL'!U407</f>
        <v>APAGADO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 t="str">
        <f>'RESUMEN TOTAL'!U416</f>
        <v>APAGADO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 t="str">
        <f>'RESUMEN TOTAL'!U438</f>
        <v>APAGADO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 t="str">
        <f>'RESUMEN TOTAL'!U444</f>
        <v>APAGADO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 t="str">
        <f>'RESUMEN TOTAL'!U456</f>
        <v>APAGADO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 t="str">
        <f>'RESUMEN TOTAL'!U467</f>
        <v>APAGADO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 t="str">
        <f>'RESUMEN TOTAL'!U468</f>
        <v>APAGADO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 t="str">
        <f>'RESUMEN TOTAL'!U483</f>
        <v>APAGADO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 t="str">
        <f>'RESUMEN TOTAL'!U484</f>
        <v>APAGADO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 t="str">
        <f>'RESUMEN TOTAL'!U489</f>
        <v>APAGADO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 t="str">
        <f>'RESUMEN TOTAL'!U490</f>
        <v>APAGADO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 t="str">
        <f>'RESUMEN TOTAL'!U495</f>
        <v>APAGADO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 t="str">
        <f>'RESUMEN TOTAL'!U496</f>
        <v>APAGADO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 t="str">
        <f>'RESUMEN TOTAL'!U497</f>
        <v>APAGADO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 t="str">
        <f>'RESUMEN TOTAL'!U498</f>
        <v>APAGADO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 t="str">
        <f>'RESUMEN TOTAL'!U501</f>
        <v>APAGADO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 t="str">
        <f>'RESUMEN TOTAL'!U502</f>
        <v>APAGADO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 t="str">
        <f>'RESUMEN TOTAL'!U503</f>
        <v>APAGADO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 t="str">
        <f>'RESUMEN TOTAL'!U504</f>
        <v>APAGADO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 t="str">
        <f>'RESUMEN TOTAL'!U506</f>
        <v>APAGADO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 t="str">
        <f>'RESUMEN TOTAL'!U507</f>
        <v>APAGADO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 t="str">
        <f>'RESUMEN TOTAL'!U510</f>
        <v>APAGADO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 t="str">
        <f>'RESUMEN TOTAL'!U515</f>
        <v>APAGADO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 t="str">
        <f>'RESUMEN TOTAL'!U516</f>
        <v>APAGADO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 t="str">
        <f>'RESUMEN TOTAL'!U517</f>
        <v>APAGADO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 t="str">
        <f>'RESUMEN TOTAL'!U518</f>
        <v>APAGADO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 t="str">
        <f>'RESUMEN TOTAL'!U525</f>
        <v>APAGADO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 t="str">
        <f>'RESUMEN TOTAL'!U526</f>
        <v>APAGADO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2024-02-14T20:17:50Z</dcterms:modified>
</cp:coreProperties>
</file>