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FDBA6AA5-BF15-4051-888B-EB11AA23BDA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<sst xmlns="http://schemas.openxmlformats.org/spreadsheetml/2006/main" count="5486" uniqueCount="1586">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</sst>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0.22846441947565543</c:v>
                </c:pt>
                <c:pt idx="10">
                  <c:v>0.16666666666666666</c:v>
                </c:pt>
                <c:pt idx="11">
                  <c:v>9.9250936329588021E-2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0.22846441947565543</c:v>
                </c:pt>
                <c:pt idx="10">
                  <c:v>0.16666666666666666</c:v>
                </c:pt>
                <c:pt idx="11">
                  <c:v>9.9250936329588021E-2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30</c:v>
                </c:pt>
                <c:pt idx="10">
                  <c:v>39</c:v>
                </c:pt>
                <c:pt idx="11">
                  <c:v>35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93</c:v>
                </c:pt>
                <c:pt idx="10">
                  <c:v>51</c:v>
                </c:pt>
                <c:pt idx="11">
                  <c:v>19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0.12195121951219512</c:v>
                      </c:pt>
                      <c:pt idx="10">
                        <c:v>0.15853658536585366</c:v>
                      </c:pt>
                      <c:pt idx="11">
                        <c:v>0.14227642276422764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0.44711538461538464</c:v>
                      </c:pt>
                      <c:pt idx="10">
                        <c:v>0.24519230769230768</c:v>
                      </c:pt>
                      <c:pt idx="11">
                        <c:v>9.1346153846153841E-2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0.12195121951219512</c:v>
                </c:pt>
                <c:pt idx="10">
                  <c:v>0.15853658536585366</c:v>
                </c:pt>
                <c:pt idx="11">
                  <c:v>0.14227642276422764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0.44711538461538464</c:v>
                </c:pt>
                <c:pt idx="10">
                  <c:v>0.24519230769230768</c:v>
                </c:pt>
                <c:pt idx="11">
                  <c:v>9.1346153846153841E-2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30</c:v>
                      </c:pt>
                      <c:pt idx="10">
                        <c:v>39</c:v>
                      </c:pt>
                      <c:pt idx="11">
                        <c:v>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93</c:v>
                      </c:pt>
                      <c:pt idx="10">
                        <c:v>51</c:v>
                      </c:pt>
                      <c:pt idx="11">
                        <c:v>19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W322" activePane="bottomRight" state="frozen"/>
      <selection pane="topRight" activeCell="M1" sqref="M1"/>
      <selection pane="bottomLeft" activeCell="A5" sqref="A5"/>
      <selection pane="bottomRight" activeCell="W354" sqref="W3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0.31086142322097376</v>
      </c>
      <c r="V1" s="4">
        <f t="shared" si="0"/>
        <v>0.24906367041198502</v>
      </c>
      <c r="W1" s="4">
        <f t="shared" si="0"/>
        <v>0.1853932584269663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368</v>
      </c>
      <c r="V2" s="75">
        <f t="shared" si="3"/>
        <v>401</v>
      </c>
      <c r="W2" s="75">
        <f t="shared" si="3"/>
        <v>435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166</v>
      </c>
      <c r="V3" s="12">
        <f t="shared" si="5"/>
        <v>133</v>
      </c>
      <c r="W3" s="12">
        <f t="shared" si="5"/>
        <v>99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 t="s">
        <v>1584</v>
      </c>
      <c r="W16" s="88" t="s">
        <v>1584</v>
      </c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26</v>
      </c>
      <c r="J17" s="34">
        <f t="shared" ref="J17" si="11">COUNTIF(L17:AM17,"APAGADO")</f>
        <v>1</v>
      </c>
      <c r="K17" s="35">
        <f t="shared" ref="K17" si="12">(I17)/(J17+I17)</f>
        <v>0.96296296296296291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 t="s">
        <v>1585</v>
      </c>
      <c r="W17" s="88" t="s">
        <v>1584</v>
      </c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 t="s">
        <v>1584</v>
      </c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 t="s">
        <v>1584</v>
      </c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 t="s">
        <v>1584</v>
      </c>
      <c r="V20" s="88" t="s">
        <v>1584</v>
      </c>
      <c r="W20" s="88" t="s">
        <v>1584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 t="s">
        <v>1584</v>
      </c>
      <c r="V21" s="88" t="s">
        <v>1584</v>
      </c>
      <c r="W21" s="88" t="s">
        <v>1584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1584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1584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25</v>
      </c>
      <c r="J29" s="34">
        <f t="shared" si="8"/>
        <v>3</v>
      </c>
      <c r="K29" s="35">
        <f t="shared" si="9"/>
        <v>0.8928571428571429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 t="s">
        <v>1584</v>
      </c>
      <c r="W29" s="88" t="s">
        <v>1584</v>
      </c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26</v>
      </c>
      <c r="J35" s="34">
        <f>COUNTIF(L35:AM35,"APAGADO")</f>
        <v>2</v>
      </c>
      <c r="K35" s="35">
        <f>(I35)/(J35+I35)</f>
        <v>0.9285714285714286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 t="s">
        <v>1584</v>
      </c>
      <c r="W35" s="88" t="s">
        <v>1584</v>
      </c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27</v>
      </c>
      <c r="J38" s="34">
        <f t="shared" si="8"/>
        <v>1</v>
      </c>
      <c r="K38" s="35">
        <f t="shared" si="9"/>
        <v>0.9642857142857143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26</v>
      </c>
      <c r="J41" s="34">
        <f t="shared" si="8"/>
        <v>2</v>
      </c>
      <c r="K41" s="35">
        <f t="shared" si="9"/>
        <v>0.9285714285714286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 t="s">
        <v>1584</v>
      </c>
      <c r="W41" s="88" t="s">
        <v>1584</v>
      </c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25</v>
      </c>
      <c r="J46" s="34">
        <f t="shared" si="8"/>
        <v>3</v>
      </c>
      <c r="K46" s="35">
        <f t="shared" si="9"/>
        <v>0.8928571428571429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 t="s">
        <v>1584</v>
      </c>
      <c r="W46" s="88" t="s">
        <v>1584</v>
      </c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 t="s">
        <v>1584</v>
      </c>
      <c r="W47" s="88" t="s">
        <v>1584</v>
      </c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26</v>
      </c>
      <c r="J49" s="34">
        <f t="shared" si="8"/>
        <v>2</v>
      </c>
      <c r="K49" s="35">
        <f t="shared" si="9"/>
        <v>0.9285714285714286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 t="s">
        <v>1584</v>
      </c>
      <c r="W49" s="88" t="s">
        <v>1584</v>
      </c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26</v>
      </c>
      <c r="J50" s="34">
        <f t="shared" si="8"/>
        <v>2</v>
      </c>
      <c r="K50" s="35">
        <f t="shared" si="9"/>
        <v>0.9285714285714286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 t="s">
        <v>1584</v>
      </c>
      <c r="W50" s="88" t="s">
        <v>1584</v>
      </c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 t="s">
        <v>1584</v>
      </c>
      <c r="W52" s="88" t="s">
        <v>1584</v>
      </c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1584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25</v>
      </c>
      <c r="J66" s="34">
        <f t="shared" si="8"/>
        <v>3</v>
      </c>
      <c r="K66" s="35">
        <f t="shared" si="9"/>
        <v>0.8928571428571429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 t="s">
        <v>1584</v>
      </c>
      <c r="W66" s="88" t="s">
        <v>1584</v>
      </c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24</v>
      </c>
      <c r="J67" s="34">
        <f t="shared" si="8"/>
        <v>4</v>
      </c>
      <c r="K67" s="35">
        <f t="shared" si="9"/>
        <v>0.8571428571428571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 t="s">
        <v>1584</v>
      </c>
      <c r="V67" s="88" t="s">
        <v>1584</v>
      </c>
      <c r="W67" s="88" t="s">
        <v>1584</v>
      </c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24</v>
      </c>
      <c r="J70" s="34">
        <f t="shared" si="8"/>
        <v>4</v>
      </c>
      <c r="K70" s="35">
        <f t="shared" si="9"/>
        <v>0.8571428571428571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 t="s">
        <v>1584</v>
      </c>
      <c r="V70" s="88" t="s">
        <v>1584</v>
      </c>
      <c r="W70" s="88" t="s">
        <v>1584</v>
      </c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27</v>
      </c>
      <c r="J73" s="34">
        <f>COUNTIF(L73:AM73,"APAGADO")</f>
        <v>1</v>
      </c>
      <c r="K73" s="35">
        <f>(I73)/(J73+I73)</f>
        <v>0.9642857142857143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 t="s">
        <v>1584</v>
      </c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 t="s">
        <v>1584</v>
      </c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26</v>
      </c>
      <c r="J99" s="34">
        <f>COUNTIF(L99:AM99,"APAGADO")</f>
        <v>2</v>
      </c>
      <c r="K99" s="35">
        <f>(I99)/(J99+I99)</f>
        <v>0.9285714285714286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 t="s">
        <v>1584</v>
      </c>
      <c r="W99" s="88" t="s">
        <v>1584</v>
      </c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27</v>
      </c>
      <c r="J104" s="34">
        <f t="shared" si="16"/>
        <v>1</v>
      </c>
      <c r="K104" s="35">
        <f t="shared" si="17"/>
        <v>0.9642857142857143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16</v>
      </c>
      <c r="J106" s="34">
        <f t="shared" ref="J106:J109" si="20">COUNTIF(L106:AM106,"APAGADO")</f>
        <v>12</v>
      </c>
      <c r="K106" s="35">
        <f t="shared" ref="K106:K109" si="21">(I106)/(J106+I106)</f>
        <v>0.5714285714285714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 t="s">
        <v>1584</v>
      </c>
      <c r="V106" s="88" t="s">
        <v>1584</v>
      </c>
      <c r="W106" s="88" t="s">
        <v>1584</v>
      </c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19</v>
      </c>
      <c r="J111" s="34">
        <f t="shared" si="16"/>
        <v>9</v>
      </c>
      <c r="K111" s="35">
        <f t="shared" si="17"/>
        <v>0.6785714285714286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 t="s">
        <v>1584</v>
      </c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18</v>
      </c>
      <c r="J116" s="34">
        <f t="shared" si="16"/>
        <v>10</v>
      </c>
      <c r="K116" s="35">
        <f t="shared" si="17"/>
        <v>0.6428571428571429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 t="s">
        <v>1584</v>
      </c>
      <c r="V116" s="88" t="s">
        <v>1584</v>
      </c>
      <c r="W116" s="88" t="s">
        <v>1584</v>
      </c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 t="s">
        <v>1584</v>
      </c>
      <c r="V121" s="88" t="s">
        <v>1584</v>
      </c>
      <c r="W121" s="88" t="s">
        <v>1584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 t="s">
        <v>1584</v>
      </c>
      <c r="V122" s="88" t="s">
        <v>1584</v>
      </c>
      <c r="W122" s="88" t="s">
        <v>1584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16</v>
      </c>
      <c r="J125" s="34">
        <f t="shared" si="16"/>
        <v>12</v>
      </c>
      <c r="K125" s="35">
        <f t="shared" si="17"/>
        <v>0.5714285714285714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 t="s">
        <v>1584</v>
      </c>
      <c r="V125" s="88" t="s">
        <v>1584</v>
      </c>
      <c r="W125" s="88" t="s">
        <v>1584</v>
      </c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21</v>
      </c>
      <c r="J126" s="34">
        <f t="shared" si="16"/>
        <v>7</v>
      </c>
      <c r="K126" s="35">
        <f t="shared" si="17"/>
        <v>0.75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 t="s">
        <v>1584</v>
      </c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23</v>
      </c>
      <c r="J127" s="34">
        <f t="shared" si="16"/>
        <v>5</v>
      </c>
      <c r="K127" s="35">
        <f t="shared" si="17"/>
        <v>0.8214285714285714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 t="s">
        <v>1584</v>
      </c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19</v>
      </c>
      <c r="J128" s="34">
        <f t="shared" si="16"/>
        <v>9</v>
      </c>
      <c r="K128" s="35">
        <f t="shared" si="17"/>
        <v>0.6785714285714286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 t="s">
        <v>1584</v>
      </c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21</v>
      </c>
      <c r="J129" s="34">
        <f t="shared" si="16"/>
        <v>7</v>
      </c>
      <c r="K129" s="35">
        <f t="shared" si="17"/>
        <v>0.75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 t="s">
        <v>1584</v>
      </c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16</v>
      </c>
      <c r="J133" s="34">
        <f t="shared" si="16"/>
        <v>12</v>
      </c>
      <c r="K133" s="35">
        <f t="shared" si="17"/>
        <v>0.5714285714285714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 t="s">
        <v>1584</v>
      </c>
      <c r="V133" s="88" t="s">
        <v>1584</v>
      </c>
      <c r="W133" s="88" t="s">
        <v>1584</v>
      </c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16</v>
      </c>
      <c r="J134" s="34">
        <f t="shared" si="16"/>
        <v>12</v>
      </c>
      <c r="K134" s="35">
        <f t="shared" si="17"/>
        <v>0.5714285714285714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 t="s">
        <v>1584</v>
      </c>
      <c r="V134" s="88" t="s">
        <v>1584</v>
      </c>
      <c r="W134" s="88" t="s">
        <v>1584</v>
      </c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23</v>
      </c>
      <c r="J146" s="34">
        <f t="shared" si="16"/>
        <v>5</v>
      </c>
      <c r="K146" s="35">
        <f t="shared" si="17"/>
        <v>0.8214285714285714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 t="s">
        <v>1584</v>
      </c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16</v>
      </c>
      <c r="J147" s="34">
        <f t="shared" si="16"/>
        <v>12</v>
      </c>
      <c r="K147" s="35">
        <f t="shared" si="17"/>
        <v>0.5714285714285714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 t="s">
        <v>1584</v>
      </c>
      <c r="V147" s="88" t="s">
        <v>1584</v>
      </c>
      <c r="W147" s="88" t="s">
        <v>1584</v>
      </c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26</v>
      </c>
      <c r="J148" s="34">
        <f t="shared" si="16"/>
        <v>2</v>
      </c>
      <c r="K148" s="35">
        <f t="shared" si="17"/>
        <v>0.9285714285714286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 t="s">
        <v>1584</v>
      </c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16</v>
      </c>
      <c r="J149" s="34">
        <f t="shared" ref="J149:J254" si="23">COUNTIF(L149:AM149,"APAGADO")</f>
        <v>12</v>
      </c>
      <c r="K149" s="35">
        <f t="shared" ref="K149:K254" si="24">(I149)/(J149+I149)</f>
        <v>0.5714285714285714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 t="s">
        <v>1584</v>
      </c>
      <c r="V149" s="88" t="s">
        <v>1584</v>
      </c>
      <c r="W149" s="88" t="s">
        <v>1584</v>
      </c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19</v>
      </c>
      <c r="J168" s="34">
        <f t="shared" si="23"/>
        <v>9</v>
      </c>
      <c r="K168" s="35">
        <f t="shared" si="24"/>
        <v>0.6785714285714286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 t="s">
        <v>1584</v>
      </c>
      <c r="V168" s="88" t="s">
        <v>1584</v>
      </c>
      <c r="W168" s="88" t="s">
        <v>1584</v>
      </c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18</v>
      </c>
      <c r="J169" s="34">
        <f t="shared" si="23"/>
        <v>10</v>
      </c>
      <c r="K169" s="35">
        <f t="shared" si="24"/>
        <v>0.6428571428571429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 t="s">
        <v>1584</v>
      </c>
      <c r="V169" s="88" t="s">
        <v>1584</v>
      </c>
      <c r="W169" s="88" t="s">
        <v>1584</v>
      </c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24</v>
      </c>
      <c r="J176" s="34">
        <f t="shared" si="23"/>
        <v>4</v>
      </c>
      <c r="K176" s="35">
        <f t="shared" si="24"/>
        <v>0.8571428571428571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 t="s">
        <v>1584</v>
      </c>
      <c r="V176" s="88" t="s">
        <v>1584</v>
      </c>
      <c r="W176" s="88" t="s">
        <v>1584</v>
      </c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24</v>
      </c>
      <c r="J177" s="34">
        <f t="shared" si="23"/>
        <v>4</v>
      </c>
      <c r="K177" s="35">
        <f t="shared" si="24"/>
        <v>0.8571428571428571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 t="s">
        <v>1584</v>
      </c>
      <c r="V177" s="88" t="s">
        <v>1584</v>
      </c>
      <c r="W177" s="88" t="s">
        <v>1584</v>
      </c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25</v>
      </c>
      <c r="J178" s="34">
        <f t="shared" si="23"/>
        <v>3</v>
      </c>
      <c r="K178" s="35">
        <f t="shared" si="24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1584</v>
      </c>
      <c r="V178" s="88" t="s">
        <v>1584</v>
      </c>
      <c r="W178" s="88" t="s">
        <v>1584</v>
      </c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22</v>
      </c>
      <c r="J180" s="34">
        <f t="shared" si="23"/>
        <v>6</v>
      </c>
      <c r="K180" s="35">
        <f t="shared" si="24"/>
        <v>0.7857142857142857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 t="s">
        <v>1584</v>
      </c>
      <c r="V180" s="88" t="s">
        <v>1584</v>
      </c>
      <c r="W180" s="88" t="s">
        <v>1584</v>
      </c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21</v>
      </c>
      <c r="J182" s="34">
        <f t="shared" si="23"/>
        <v>7</v>
      </c>
      <c r="K182" s="35">
        <f t="shared" si="24"/>
        <v>0.75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 t="s">
        <v>1584</v>
      </c>
      <c r="V182" s="88" t="s">
        <v>1584</v>
      </c>
      <c r="W182" s="88" t="s">
        <v>1584</v>
      </c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21</v>
      </c>
      <c r="J183" s="34">
        <f t="shared" si="23"/>
        <v>7</v>
      </c>
      <c r="K183" s="35">
        <f t="shared" si="24"/>
        <v>0.75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 t="s">
        <v>1584</v>
      </c>
      <c r="V183" s="88" t="s">
        <v>1584</v>
      </c>
      <c r="W183" s="88" t="s">
        <v>1584</v>
      </c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21</v>
      </c>
      <c r="J189" s="34">
        <f t="shared" si="23"/>
        <v>7</v>
      </c>
      <c r="K189" s="35">
        <f t="shared" si="24"/>
        <v>0.75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 t="s">
        <v>1584</v>
      </c>
      <c r="V189" s="88" t="s">
        <v>1584</v>
      </c>
      <c r="W189" s="88" t="s">
        <v>1584</v>
      </c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21</v>
      </c>
      <c r="J190" s="34">
        <f t="shared" si="23"/>
        <v>7</v>
      </c>
      <c r="K190" s="35">
        <f t="shared" si="24"/>
        <v>0.75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 t="s">
        <v>1584</v>
      </c>
      <c r="V190" s="88" t="s">
        <v>1584</v>
      </c>
      <c r="W190" s="88" t="s">
        <v>1584</v>
      </c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21</v>
      </c>
      <c r="J193" s="34">
        <f t="shared" ref="J193" si="27">COUNTIF(L193:AM193,"APAGADO")</f>
        <v>7</v>
      </c>
      <c r="K193" s="35">
        <f t="shared" ref="K193" si="28">(I193)/(J193+I193)</f>
        <v>0.75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 t="s">
        <v>1584</v>
      </c>
      <c r="V193" s="88" t="s">
        <v>1584</v>
      </c>
      <c r="W193" s="88" t="s">
        <v>1584</v>
      </c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 t="s">
        <v>1584</v>
      </c>
      <c r="V195" s="88" t="s">
        <v>1584</v>
      </c>
      <c r="W195" s="88" t="s">
        <v>1584</v>
      </c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16</v>
      </c>
      <c r="J197" s="34">
        <f t="shared" si="23"/>
        <v>12</v>
      </c>
      <c r="K197" s="35">
        <f t="shared" si="24"/>
        <v>0.5714285714285714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 t="s">
        <v>1584</v>
      </c>
      <c r="V197" s="88" t="s">
        <v>1584</v>
      </c>
      <c r="W197" s="88" t="s">
        <v>1584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1584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27</v>
      </c>
      <c r="J199" s="34">
        <f t="shared" si="23"/>
        <v>1</v>
      </c>
      <c r="K199" s="35">
        <f t="shared" si="24"/>
        <v>0.9642857142857143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 t="s">
        <v>1584</v>
      </c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16</v>
      </c>
      <c r="J202" s="34">
        <f t="shared" si="23"/>
        <v>12</v>
      </c>
      <c r="K202" s="35">
        <f t="shared" si="24"/>
        <v>0.5714285714285714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 t="s">
        <v>1584</v>
      </c>
      <c r="V202" s="88" t="s">
        <v>1584</v>
      </c>
      <c r="W202" s="88" t="s">
        <v>1584</v>
      </c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27</v>
      </c>
      <c r="J203" s="34">
        <f t="shared" si="23"/>
        <v>1</v>
      </c>
      <c r="K203" s="35">
        <f t="shared" si="24"/>
        <v>0.9642857142857143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 t="s">
        <v>1584</v>
      </c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22</v>
      </c>
      <c r="J205" s="34">
        <f t="shared" si="23"/>
        <v>6</v>
      </c>
      <c r="K205" s="35">
        <f t="shared" si="24"/>
        <v>0.7857142857142857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 t="s">
        <v>1584</v>
      </c>
      <c r="V205" s="88" t="s">
        <v>1584</v>
      </c>
      <c r="W205" s="88" t="s">
        <v>1584</v>
      </c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26</v>
      </c>
      <c r="J206" s="34">
        <f t="shared" si="23"/>
        <v>2</v>
      </c>
      <c r="K206" s="35">
        <f t="shared" si="24"/>
        <v>0.9285714285714286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1584</v>
      </c>
      <c r="V206" s="88"/>
      <c r="W206" s="88" t="s">
        <v>1584</v>
      </c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19</v>
      </c>
      <c r="J211" s="34">
        <f t="shared" si="23"/>
        <v>9</v>
      </c>
      <c r="K211" s="35">
        <f t="shared" si="24"/>
        <v>0.6785714285714286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21</v>
      </c>
      <c r="J213" s="34">
        <f t="shared" ref="J213" si="34">COUNTIF(L213:AM213,"APAGADO")</f>
        <v>7</v>
      </c>
      <c r="K213" s="35">
        <f t="shared" ref="K213" si="35">(I213)/(J213+I213)</f>
        <v>0.75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 t="s">
        <v>1584</v>
      </c>
      <c r="V213" s="88" t="s">
        <v>1584</v>
      </c>
      <c r="W213" s="88" t="s">
        <v>1584</v>
      </c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24</v>
      </c>
      <c r="J218" s="34">
        <f t="shared" si="23"/>
        <v>4</v>
      </c>
      <c r="K218" s="35">
        <f t="shared" si="24"/>
        <v>0.8571428571428571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 t="s">
        <v>1584</v>
      </c>
      <c r="V218" s="88" t="s">
        <v>1584</v>
      </c>
      <c r="W218" s="88" t="s">
        <v>1584</v>
      </c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24</v>
      </c>
      <c r="J220" s="34">
        <f t="shared" si="23"/>
        <v>4</v>
      </c>
      <c r="K220" s="35">
        <f t="shared" si="24"/>
        <v>0.8571428571428571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 t="s">
        <v>1584</v>
      </c>
      <c r="V220" s="88" t="s">
        <v>1584</v>
      </c>
      <c r="W220" s="88" t="s">
        <v>1584</v>
      </c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17</v>
      </c>
      <c r="J222" s="34">
        <f t="shared" si="23"/>
        <v>11</v>
      </c>
      <c r="K222" s="35">
        <f t="shared" si="24"/>
        <v>0.6071428571428571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 t="s">
        <v>1584</v>
      </c>
      <c r="V222" s="88" t="s">
        <v>1584</v>
      </c>
      <c r="W222" s="88" t="s">
        <v>1584</v>
      </c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24</v>
      </c>
      <c r="J223" s="34">
        <f t="shared" si="23"/>
        <v>4</v>
      </c>
      <c r="K223" s="35">
        <f t="shared" si="24"/>
        <v>0.8571428571428571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 t="s">
        <v>1584</v>
      </c>
      <c r="V223" s="88" t="s">
        <v>1584</v>
      </c>
      <c r="W223" s="88" t="s">
        <v>1584</v>
      </c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24</v>
      </c>
      <c r="J226" s="34">
        <f t="shared" si="23"/>
        <v>4</v>
      </c>
      <c r="K226" s="35">
        <f t="shared" si="24"/>
        <v>0.8571428571428571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 t="s">
        <v>1584</v>
      </c>
      <c r="V226" s="88" t="s">
        <v>1584</v>
      </c>
      <c r="W226" s="88" t="s">
        <v>1584</v>
      </c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17</v>
      </c>
      <c r="J234" s="34">
        <f>COUNTIF(L234:AM234,"APAGADO")</f>
        <v>11</v>
      </c>
      <c r="K234" s="35">
        <f>(I234)/(J234+I234)</f>
        <v>0.6071428571428571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 t="s">
        <v>1584</v>
      </c>
      <c r="V234" s="88" t="s">
        <v>1584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17</v>
      </c>
      <c r="J235" s="34">
        <f t="shared" si="23"/>
        <v>11</v>
      </c>
      <c r="K235" s="35">
        <f t="shared" si="24"/>
        <v>0.6071428571428571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 t="s">
        <v>1584</v>
      </c>
      <c r="V235" s="88" t="s">
        <v>1584</v>
      </c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22</v>
      </c>
      <c r="J237" s="34">
        <f>COUNTIF(L237:AM237,"APAGADO")</f>
        <v>6</v>
      </c>
      <c r="K237" s="35">
        <f>(I237)/(J237+I237)</f>
        <v>0.7857142857142857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 t="s">
        <v>1584</v>
      </c>
      <c r="V237" s="88" t="s">
        <v>1584</v>
      </c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18</v>
      </c>
      <c r="J247" s="34">
        <f t="shared" si="23"/>
        <v>10</v>
      </c>
      <c r="K247" s="35">
        <f t="shared" si="24"/>
        <v>0.6428571428571429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 t="s">
        <v>1584</v>
      </c>
      <c r="V247" s="88" t="s">
        <v>1584</v>
      </c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23</v>
      </c>
      <c r="J249" s="34">
        <f t="shared" si="23"/>
        <v>5</v>
      </c>
      <c r="K249" s="35">
        <f t="shared" si="24"/>
        <v>0.8214285714285714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 t="s">
        <v>1584</v>
      </c>
      <c r="V249" s="88" t="s">
        <v>1584</v>
      </c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17</v>
      </c>
      <c r="J251" s="34">
        <f t="shared" si="23"/>
        <v>11</v>
      </c>
      <c r="K251" s="35">
        <f t="shared" si="24"/>
        <v>0.6071428571428571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 t="s">
        <v>1584</v>
      </c>
      <c r="V251" s="88" t="s">
        <v>1584</v>
      </c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17</v>
      </c>
      <c r="J252" s="34">
        <f t="shared" si="23"/>
        <v>11</v>
      </c>
      <c r="K252" s="35">
        <f t="shared" si="24"/>
        <v>0.6071428571428571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 t="s">
        <v>1584</v>
      </c>
      <c r="V252" s="88" t="s">
        <v>1584</v>
      </c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17</v>
      </c>
      <c r="J253" s="34">
        <f>COUNTIF(L253:AM253,"APAGADO")</f>
        <v>11</v>
      </c>
      <c r="K253" s="35">
        <f>(I253)/(J253+I253)</f>
        <v>0.6071428571428571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 t="s">
        <v>1584</v>
      </c>
      <c r="V253" s="88" t="s">
        <v>1584</v>
      </c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25</v>
      </c>
      <c r="J254" s="34">
        <f t="shared" si="23"/>
        <v>3</v>
      </c>
      <c r="K254" s="35">
        <f t="shared" si="24"/>
        <v>0.8928571428571429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 t="s">
        <v>1584</v>
      </c>
      <c r="V254" s="88" t="s">
        <v>1584</v>
      </c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17</v>
      </c>
      <c r="J255" s="34">
        <f t="shared" ref="J255:J319" si="36">COUNTIF(L255:AM255,"APAGADO")</f>
        <v>11</v>
      </c>
      <c r="K255" s="35">
        <f t="shared" ref="K255:K319" si="37">(I255)/(J255+I255)</f>
        <v>0.6071428571428571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 t="s">
        <v>1584</v>
      </c>
      <c r="V255" s="88" t="s">
        <v>1584</v>
      </c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20</v>
      </c>
      <c r="J256" s="34">
        <f t="shared" si="36"/>
        <v>8</v>
      </c>
      <c r="K256" s="35">
        <f t="shared" si="37"/>
        <v>0.7142857142857143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 t="s">
        <v>1584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1584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1584</v>
      </c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1584</v>
      </c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27</v>
      </c>
      <c r="J264" s="34">
        <f t="shared" si="36"/>
        <v>1</v>
      </c>
      <c r="K264" s="35">
        <f t="shared" si="37"/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1584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27</v>
      </c>
      <c r="J265" s="34">
        <f t="shared" si="36"/>
        <v>1</v>
      </c>
      <c r="K265" s="35">
        <f t="shared" si="37"/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1584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1584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1584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27</v>
      </c>
      <c r="J268" s="34">
        <f>COUNTIF(L268:AM268,"APAGADO")</f>
        <v>1</v>
      </c>
      <c r="K268" s="35">
        <f>(I268)/(J268+I268)</f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1584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27</v>
      </c>
      <c r="J269" s="34">
        <f>COUNTIF(L269:AM269,"APAGADO")</f>
        <v>1</v>
      </c>
      <c r="K269" s="35">
        <f>(I269)/(J269+I269)</f>
        <v>0.9642857142857143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 t="s">
        <v>1584</v>
      </c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1584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1584</v>
      </c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 t="s">
        <v>1584</v>
      </c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27</v>
      </c>
      <c r="J273" s="34">
        <f t="shared" si="36"/>
        <v>1</v>
      </c>
      <c r="K273" s="35">
        <f t="shared" si="37"/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1584</v>
      </c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16</v>
      </c>
      <c r="J274" s="34">
        <f t="shared" si="36"/>
        <v>12</v>
      </c>
      <c r="K274" s="35">
        <f t="shared" si="37"/>
        <v>0.5714285714285714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 t="s">
        <v>1584</v>
      </c>
      <c r="V274" s="88" t="s">
        <v>1584</v>
      </c>
      <c r="W274" s="88" t="s">
        <v>1584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1584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1584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27</v>
      </c>
      <c r="J277" s="34">
        <f>COUNTIF(L277:AM277,"APAGADO")</f>
        <v>1</v>
      </c>
      <c r="K277" s="35">
        <f>(I277)/(J277+I277)</f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1584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27</v>
      </c>
      <c r="J278" s="34">
        <f>COUNTIF(L278:AM278,"APAGADO")</f>
        <v>1</v>
      </c>
      <c r="K278" s="35">
        <f>(I278)/(J278+I278)</f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1584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26</v>
      </c>
      <c r="J279" s="34">
        <f t="shared" si="36"/>
        <v>2</v>
      </c>
      <c r="K279" s="35">
        <f t="shared" si="37"/>
        <v>0.9285714285714286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 t="s">
        <v>1584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26</v>
      </c>
      <c r="J280" s="34">
        <f t="shared" si="36"/>
        <v>2</v>
      </c>
      <c r="K280" s="35">
        <f t="shared" si="37"/>
        <v>0.9285714285714286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 t="s">
        <v>1584</v>
      </c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 t="s">
        <v>1584</v>
      </c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 t="s">
        <v>1584</v>
      </c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16</v>
      </c>
      <c r="J300" s="34">
        <f>COUNTIF(L300:AM300,"APAGADO")</f>
        <v>12</v>
      </c>
      <c r="K300" s="35">
        <f>(I300)/(J300+I300)</f>
        <v>0.5714285714285714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 t="s">
        <v>1584</v>
      </c>
      <c r="V300" s="88" t="s">
        <v>1584</v>
      </c>
      <c r="W300" s="88" t="s">
        <v>1584</v>
      </c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26</v>
      </c>
      <c r="J326" s="34">
        <f t="shared" si="48"/>
        <v>2</v>
      </c>
      <c r="K326" s="35">
        <f t="shared" si="49"/>
        <v>0.9285714285714286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 t="s">
        <v>1584</v>
      </c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 t="s">
        <v>1584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 t="s">
        <v>1584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16</v>
      </c>
      <c r="J334" s="34">
        <f t="shared" si="48"/>
        <v>12</v>
      </c>
      <c r="K334" s="35">
        <f t="shared" si="49"/>
        <v>0.5714285714285714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 t="s">
        <v>1584</v>
      </c>
      <c r="V334" s="88" t="s">
        <v>1584</v>
      </c>
      <c r="W334" s="88" t="s">
        <v>1584</v>
      </c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16</v>
      </c>
      <c r="J335" s="34">
        <f t="shared" si="48"/>
        <v>12</v>
      </c>
      <c r="K335" s="35">
        <f t="shared" si="49"/>
        <v>0.5714285714285714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 t="s">
        <v>1584</v>
      </c>
      <c r="V335" s="88" t="s">
        <v>1584</v>
      </c>
      <c r="W335" s="88" t="s">
        <v>1584</v>
      </c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22</v>
      </c>
      <c r="J340" s="34">
        <f>COUNTIF(L340:AM340,"APAGADO")</f>
        <v>6</v>
      </c>
      <c r="K340" s="35">
        <f>(I340)/(J340+I340)</f>
        <v>0.7857142857142857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 t="s">
        <v>1584</v>
      </c>
      <c r="V340" s="88" t="s">
        <v>1584</v>
      </c>
      <c r="W340" s="88" t="s">
        <v>1584</v>
      </c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 t="s">
        <v>1584</v>
      </c>
      <c r="V341" s="88" t="s">
        <v>1584</v>
      </c>
      <c r="W341" s="88" t="s">
        <v>1584</v>
      </c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23</v>
      </c>
      <c r="J344" s="34">
        <f>COUNTIF(L344:AM344,"APAGADO")</f>
        <v>5</v>
      </c>
      <c r="K344" s="35">
        <f>(I344)/(J344+I344)</f>
        <v>0.8214285714285714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 t="s">
        <v>1584</v>
      </c>
      <c r="V344" s="88" t="s">
        <v>1584</v>
      </c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1584</v>
      </c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21</v>
      </c>
      <c r="J352" s="34">
        <f t="shared" si="48"/>
        <v>7</v>
      </c>
      <c r="K352" s="35">
        <f t="shared" si="49"/>
        <v>0.75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 t="s">
        <v>1584</v>
      </c>
      <c r="V352" s="88" t="s">
        <v>1584</v>
      </c>
      <c r="W352" s="88" t="s">
        <v>1584</v>
      </c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21</v>
      </c>
      <c r="J353" s="34">
        <f t="shared" si="48"/>
        <v>7</v>
      </c>
      <c r="K353" s="35">
        <f t="shared" si="49"/>
        <v>0.75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 t="s">
        <v>1584</v>
      </c>
      <c r="V353" s="88" t="s">
        <v>1584</v>
      </c>
      <c r="W353" s="88" t="s">
        <v>1584</v>
      </c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17</v>
      </c>
      <c r="J354" s="34">
        <f>COUNTIF(L354:AM354,"APAGADO")</f>
        <v>11</v>
      </c>
      <c r="K354" s="35">
        <f>(I354)/(J354+I354)</f>
        <v>0.6071428571428571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 t="s">
        <v>1584</v>
      </c>
      <c r="V354" s="88" t="s">
        <v>1584</v>
      </c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22</v>
      </c>
      <c r="J355" s="34">
        <f>COUNTIF(L355:AM355,"APAGADO")</f>
        <v>6</v>
      </c>
      <c r="K355" s="35">
        <f>(I355)/(J355+I355)</f>
        <v>0.7857142857142857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 t="s">
        <v>1584</v>
      </c>
      <c r="V355" s="88" t="s">
        <v>1584</v>
      </c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22</v>
      </c>
      <c r="J356" s="34">
        <f>COUNTIF(L356:AM356,"APAGADO")</f>
        <v>6</v>
      </c>
      <c r="K356" s="35">
        <f>(I356)/(J356+I356)</f>
        <v>0.7857142857142857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 t="s">
        <v>1584</v>
      </c>
      <c r="V356" s="88" t="s">
        <v>1584</v>
      </c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25</v>
      </c>
      <c r="J361" s="34">
        <f t="shared" si="48"/>
        <v>3</v>
      </c>
      <c r="K361" s="35">
        <f t="shared" si="49"/>
        <v>0.8928571428571429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 t="s">
        <v>1584</v>
      </c>
      <c r="V361" s="88" t="s">
        <v>1584</v>
      </c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25</v>
      </c>
      <c r="J362" s="34">
        <f t="shared" si="48"/>
        <v>3</v>
      </c>
      <c r="K362" s="35">
        <f t="shared" si="49"/>
        <v>0.8928571428571429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 t="s">
        <v>1584</v>
      </c>
      <c r="V362" s="88" t="s">
        <v>1584</v>
      </c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27</v>
      </c>
      <c r="J363" s="34">
        <f t="shared" si="48"/>
        <v>1</v>
      </c>
      <c r="K363" s="35">
        <f t="shared" si="49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1584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17</v>
      </c>
      <c r="J369" s="34">
        <f t="shared" si="48"/>
        <v>11</v>
      </c>
      <c r="K369" s="35">
        <f t="shared" si="49"/>
        <v>0.6071428571428571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 t="s">
        <v>1584</v>
      </c>
      <c r="V369" s="88" t="s">
        <v>1584</v>
      </c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17</v>
      </c>
      <c r="J370" s="34">
        <f t="shared" si="48"/>
        <v>11</v>
      </c>
      <c r="K370" s="35">
        <f t="shared" si="49"/>
        <v>0.6071428571428571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 t="s">
        <v>1584</v>
      </c>
      <c r="V370" s="88" t="s">
        <v>1584</v>
      </c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17</v>
      </c>
      <c r="J375" s="34">
        <f t="shared" si="48"/>
        <v>11</v>
      </c>
      <c r="K375" s="35">
        <f t="shared" si="49"/>
        <v>0.6071428571428571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 t="s">
        <v>1584</v>
      </c>
      <c r="V375" s="88" t="s">
        <v>1584</v>
      </c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17</v>
      </c>
      <c r="J376" s="34">
        <f t="shared" si="48"/>
        <v>11</v>
      </c>
      <c r="K376" s="35">
        <f t="shared" si="49"/>
        <v>0.6071428571428571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 t="s">
        <v>1584</v>
      </c>
      <c r="V376" s="88" t="s">
        <v>1584</v>
      </c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17</v>
      </c>
      <c r="J383" s="34">
        <f t="shared" si="48"/>
        <v>11</v>
      </c>
      <c r="K383" s="35">
        <f t="shared" si="49"/>
        <v>0.6071428571428571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 t="s">
        <v>1584</v>
      </c>
      <c r="V383" s="88" t="s">
        <v>1584</v>
      </c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17</v>
      </c>
      <c r="J390" s="34">
        <f t="shared" ref="J390" si="54">COUNTIF(L390:AM390,"APAGADO")</f>
        <v>11</v>
      </c>
      <c r="K390" s="35">
        <f t="shared" ref="K390" si="55">(I390)/(J390+I390)</f>
        <v>0.6071428571428571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 t="s">
        <v>1584</v>
      </c>
      <c r="V390" s="88" t="s">
        <v>1584</v>
      </c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17</v>
      </c>
      <c r="J391" s="34">
        <f t="shared" si="48"/>
        <v>11</v>
      </c>
      <c r="K391" s="35">
        <f t="shared" si="49"/>
        <v>0.6071428571428571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 t="s">
        <v>1584</v>
      </c>
      <c r="V391" s="88" t="s">
        <v>1584</v>
      </c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17</v>
      </c>
      <c r="J398" s="34">
        <f t="shared" ref="J398:J459" si="56">COUNTIF(L398:AM398,"APAGADO")</f>
        <v>11</v>
      </c>
      <c r="K398" s="35">
        <f t="shared" ref="K398:K459" si="57">(I398)/(J398+I398)</f>
        <v>0.6071428571428571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 t="s">
        <v>1584</v>
      </c>
      <c r="V398" s="88" t="s">
        <v>1584</v>
      </c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19</v>
      </c>
      <c r="J401" s="34">
        <f t="shared" si="56"/>
        <v>9</v>
      </c>
      <c r="K401" s="35">
        <f t="shared" si="57"/>
        <v>0.6785714285714286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17</v>
      </c>
      <c r="J402" s="34">
        <f t="shared" si="56"/>
        <v>11</v>
      </c>
      <c r="K402" s="35">
        <f t="shared" si="57"/>
        <v>0.6071428571428571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 t="s">
        <v>1584</v>
      </c>
      <c r="V402" s="88" t="s">
        <v>1584</v>
      </c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17</v>
      </c>
      <c r="J403" s="34">
        <f t="shared" si="56"/>
        <v>11</v>
      </c>
      <c r="K403" s="35">
        <f t="shared" si="57"/>
        <v>0.6071428571428571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 t="s">
        <v>1584</v>
      </c>
      <c r="V403" s="88" t="s">
        <v>1584</v>
      </c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17</v>
      </c>
      <c r="J404" s="34">
        <f>COUNTIF(L404:AM404,"APAGADO")</f>
        <v>11</v>
      </c>
      <c r="K404" s="35">
        <f>(I404)/(J404+I404)</f>
        <v>0.6071428571428571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 t="s">
        <v>1584</v>
      </c>
      <c r="V404" s="88" t="s">
        <v>1584</v>
      </c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17</v>
      </c>
      <c r="J407" s="34">
        <f>COUNTIF(L407:AM407,"APAGADO")</f>
        <v>11</v>
      </c>
      <c r="K407" s="35">
        <f>(I407)/(J407+I407)</f>
        <v>0.6071428571428571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 t="s">
        <v>1584</v>
      </c>
      <c r="V407" s="88" t="s">
        <v>1584</v>
      </c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17</v>
      </c>
      <c r="J415" s="34">
        <f t="shared" si="56"/>
        <v>11</v>
      </c>
      <c r="K415" s="35">
        <f t="shared" si="57"/>
        <v>0.6071428571428571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 t="s">
        <v>1584</v>
      </c>
      <c r="V415" s="88" t="s">
        <v>1584</v>
      </c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17</v>
      </c>
      <c r="J416" s="34">
        <f t="shared" si="56"/>
        <v>11</v>
      </c>
      <c r="K416" s="35">
        <f t="shared" si="57"/>
        <v>0.6071428571428571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 t="s">
        <v>1584</v>
      </c>
      <c r="V416" s="88" t="s">
        <v>1584</v>
      </c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17</v>
      </c>
      <c r="J417" s="34">
        <f>COUNTIF(L417:AM417,"APAGADO")</f>
        <v>11</v>
      </c>
      <c r="K417" s="35">
        <f>(I417)/(J417+I417)</f>
        <v>0.6071428571428571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 t="s">
        <v>1584</v>
      </c>
      <c r="V417" s="88" t="s">
        <v>1584</v>
      </c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 t="s">
        <v>1584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27</v>
      </c>
      <c r="J433" s="34">
        <f t="shared" si="56"/>
        <v>1</v>
      </c>
      <c r="K433" s="35">
        <f t="shared" si="57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1584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 t="s">
        <v>1584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 t="s">
        <v>1584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 t="s">
        <v>1584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17</v>
      </c>
      <c r="J437" s="34">
        <f t="shared" si="56"/>
        <v>11</v>
      </c>
      <c r="K437" s="35">
        <f t="shared" si="57"/>
        <v>0.6071428571428571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 t="s">
        <v>1584</v>
      </c>
      <c r="V437" s="88" t="s">
        <v>1584</v>
      </c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 t="s">
        <v>1584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17</v>
      </c>
      <c r="J439" s="34">
        <f t="shared" si="56"/>
        <v>11</v>
      </c>
      <c r="K439" s="35">
        <f t="shared" si="57"/>
        <v>0.6071428571428571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 t="s">
        <v>1584</v>
      </c>
      <c r="V439" s="88" t="s">
        <v>1584</v>
      </c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17</v>
      </c>
      <c r="J440" s="34">
        <f t="shared" si="56"/>
        <v>11</v>
      </c>
      <c r="K440" s="35">
        <f t="shared" si="57"/>
        <v>0.6071428571428571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 t="s">
        <v>1584</v>
      </c>
      <c r="V440" s="88" t="s">
        <v>1584</v>
      </c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26</v>
      </c>
      <c r="J444" s="34">
        <f t="shared" si="56"/>
        <v>2</v>
      </c>
      <c r="K444" s="35">
        <f t="shared" si="57"/>
        <v>0.9285714285714286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 t="s">
        <v>1584</v>
      </c>
      <c r="V444" s="88" t="s">
        <v>1584</v>
      </c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18</v>
      </c>
      <c r="J456" s="34">
        <f t="shared" ref="J456" si="62">COUNTIF(L456:AM456,"APAGADO")</f>
        <v>10</v>
      </c>
      <c r="K456" s="35">
        <f t="shared" ref="K456" si="63">(I456)/(J456+I456)</f>
        <v>0.6428571428571429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 t="s">
        <v>1584</v>
      </c>
      <c r="V456" s="88" t="s">
        <v>1584</v>
      </c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16</v>
      </c>
      <c r="J463" s="34">
        <f t="shared" si="64"/>
        <v>12</v>
      </c>
      <c r="K463" s="35">
        <f t="shared" si="65"/>
        <v>0.5714285714285714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 t="s">
        <v>1584</v>
      </c>
      <c r="V463" s="88" t="s">
        <v>1584</v>
      </c>
      <c r="W463" s="88" t="s">
        <v>1584</v>
      </c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16</v>
      </c>
      <c r="J464" s="34">
        <f t="shared" si="64"/>
        <v>12</v>
      </c>
      <c r="K464" s="35">
        <f t="shared" si="65"/>
        <v>0.5714285714285714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 t="s">
        <v>1584</v>
      </c>
      <c r="V464" s="88" t="s">
        <v>1584</v>
      </c>
      <c r="W464" s="88" t="s">
        <v>1584</v>
      </c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16</v>
      </c>
      <c r="J465" s="34">
        <f t="shared" si="64"/>
        <v>12</v>
      </c>
      <c r="K465" s="35">
        <f t="shared" si="65"/>
        <v>0.5714285714285714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 t="s">
        <v>1584</v>
      </c>
      <c r="V465" s="88" t="s">
        <v>1584</v>
      </c>
      <c r="W465" s="88" t="s">
        <v>1584</v>
      </c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19</v>
      </c>
      <c r="J467" s="34">
        <f>COUNTIF(L467:AM467,"APAGADO")</f>
        <v>9</v>
      </c>
      <c r="K467" s="35">
        <f>(I467)/(J467+I467)</f>
        <v>0.6785714285714286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 t="s">
        <v>1584</v>
      </c>
      <c r="V467" s="88" t="s">
        <v>1584</v>
      </c>
      <c r="W467" s="88" t="s">
        <v>1584</v>
      </c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19</v>
      </c>
      <c r="J468" s="34">
        <f t="shared" ref="J468:J480" si="66">COUNTIF(L468:AM468,"APAGADO")</f>
        <v>9</v>
      </c>
      <c r="K468" s="35">
        <f>(I468)/(J468+I468)</f>
        <v>0.6785714285714286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 t="s">
        <v>1584</v>
      </c>
      <c r="V468" s="88" t="s">
        <v>1584</v>
      </c>
      <c r="W468" s="88" t="s">
        <v>1584</v>
      </c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24</v>
      </c>
      <c r="J479" s="34">
        <f t="shared" si="66"/>
        <v>4</v>
      </c>
      <c r="K479" s="35">
        <f t="shared" si="67"/>
        <v>0.8571428571428571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 t="s">
        <v>1584</v>
      </c>
      <c r="V479" s="88" t="s">
        <v>1584</v>
      </c>
      <c r="W479" s="88" t="s">
        <v>1584</v>
      </c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24</v>
      </c>
      <c r="J480" s="34">
        <f t="shared" si="66"/>
        <v>4</v>
      </c>
      <c r="K480" s="35">
        <f t="shared" si="67"/>
        <v>0.8571428571428571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 t="s">
        <v>1584</v>
      </c>
      <c r="V480" s="88" t="s">
        <v>1584</v>
      </c>
      <c r="W480" s="88" t="s">
        <v>1584</v>
      </c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21</v>
      </c>
      <c r="J483" s="34">
        <f t="shared" si="69"/>
        <v>7</v>
      </c>
      <c r="K483" s="35">
        <f t="shared" si="70"/>
        <v>0.75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 t="s">
        <v>1584</v>
      </c>
      <c r="V483" s="88" t="s">
        <v>1584</v>
      </c>
      <c r="W483" s="88" t="s">
        <v>1584</v>
      </c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21</v>
      </c>
      <c r="J484" s="34">
        <f t="shared" si="69"/>
        <v>7</v>
      </c>
      <c r="K484" s="35">
        <f t="shared" si="70"/>
        <v>0.75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 t="s">
        <v>1584</v>
      </c>
      <c r="V484" s="88" t="s">
        <v>1584</v>
      </c>
      <c r="W484" s="88" t="s">
        <v>1584</v>
      </c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27</v>
      </c>
      <c r="J488" s="34">
        <f t="shared" si="69"/>
        <v>1</v>
      </c>
      <c r="K488" s="35">
        <f t="shared" si="70"/>
        <v>0.9642857142857143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 t="s">
        <v>1584</v>
      </c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19</v>
      </c>
      <c r="J489" s="34">
        <f t="shared" si="69"/>
        <v>9</v>
      </c>
      <c r="K489" s="35">
        <f t="shared" si="70"/>
        <v>0.6785714285714286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 t="s">
        <v>1584</v>
      </c>
      <c r="V489" s="88" t="s">
        <v>1584</v>
      </c>
      <c r="W489" s="88" t="s">
        <v>1584</v>
      </c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20</v>
      </c>
      <c r="J490" s="34">
        <f t="shared" si="69"/>
        <v>8</v>
      </c>
      <c r="K490" s="35">
        <f t="shared" si="70"/>
        <v>0.7142857142857143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 t="s">
        <v>1584</v>
      </c>
      <c r="V490" s="88"/>
      <c r="W490" s="88" t="s">
        <v>1584</v>
      </c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16</v>
      </c>
      <c r="J493" s="34">
        <f t="shared" si="72"/>
        <v>12</v>
      </c>
      <c r="K493" s="35">
        <f t="shared" si="73"/>
        <v>0.5714285714285714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 t="s">
        <v>1584</v>
      </c>
      <c r="V493" s="88" t="s">
        <v>1584</v>
      </c>
      <c r="W493" s="88" t="s">
        <v>1584</v>
      </c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16</v>
      </c>
      <c r="J494" s="34">
        <f t="shared" si="72"/>
        <v>12</v>
      </c>
      <c r="K494" s="35">
        <f t="shared" si="73"/>
        <v>0.5714285714285714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 t="s">
        <v>1584</v>
      </c>
      <c r="V494" s="88" t="s">
        <v>1584</v>
      </c>
      <c r="W494" s="88" t="s">
        <v>1584</v>
      </c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 t="s">
        <v>1584</v>
      </c>
      <c r="V495" s="88" t="s">
        <v>1584</v>
      </c>
      <c r="W495" s="88" t="s">
        <v>1584</v>
      </c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24</v>
      </c>
      <c r="J496" s="34">
        <f t="shared" si="72"/>
        <v>4</v>
      </c>
      <c r="K496" s="35">
        <f t="shared" si="73"/>
        <v>0.8571428571428571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 t="s">
        <v>1584</v>
      </c>
      <c r="V496" s="88" t="s">
        <v>1584</v>
      </c>
      <c r="W496" s="88" t="s">
        <v>1584</v>
      </c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24</v>
      </c>
      <c r="J497" s="34">
        <f t="shared" si="72"/>
        <v>4</v>
      </c>
      <c r="K497" s="35">
        <f t="shared" si="73"/>
        <v>0.8571428571428571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 t="s">
        <v>1584</v>
      </c>
      <c r="V497" s="88" t="s">
        <v>1584</v>
      </c>
      <c r="W497" s="88" t="s">
        <v>1584</v>
      </c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18</v>
      </c>
      <c r="J498" s="34">
        <f t="shared" si="72"/>
        <v>10</v>
      </c>
      <c r="K498" s="35">
        <f t="shared" si="73"/>
        <v>0.6428571428571429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 t="s">
        <v>1584</v>
      </c>
      <c r="V498" s="88" t="s">
        <v>1584</v>
      </c>
      <c r="W498" s="88" t="s">
        <v>1584</v>
      </c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17</v>
      </c>
      <c r="J499" s="34">
        <f t="shared" si="72"/>
        <v>11</v>
      </c>
      <c r="K499" s="35">
        <f t="shared" si="73"/>
        <v>0.6071428571428571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 t="s">
        <v>1584</v>
      </c>
      <c r="V499" s="88" t="s">
        <v>1584</v>
      </c>
      <c r="W499" s="88" t="s">
        <v>1584</v>
      </c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17</v>
      </c>
      <c r="J500" s="34">
        <f t="shared" si="72"/>
        <v>11</v>
      </c>
      <c r="K500" s="35">
        <f t="shared" si="73"/>
        <v>0.6071428571428571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 t="s">
        <v>1584</v>
      </c>
      <c r="V500" s="88" t="s">
        <v>1584</v>
      </c>
      <c r="W500" s="88" t="s">
        <v>1584</v>
      </c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21</v>
      </c>
      <c r="J501" s="34">
        <f t="shared" si="72"/>
        <v>7</v>
      </c>
      <c r="K501" s="35">
        <f t="shared" si="73"/>
        <v>0.75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 t="s">
        <v>1584</v>
      </c>
      <c r="V501" s="88" t="s">
        <v>1584</v>
      </c>
      <c r="W501" s="88" t="s">
        <v>1584</v>
      </c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21</v>
      </c>
      <c r="J502" s="34">
        <f t="shared" si="72"/>
        <v>7</v>
      </c>
      <c r="K502" s="35">
        <f t="shared" si="73"/>
        <v>0.75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 t="s">
        <v>1584</v>
      </c>
      <c r="V502" s="88" t="s">
        <v>1584</v>
      </c>
      <c r="W502" s="88" t="s">
        <v>1584</v>
      </c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19</v>
      </c>
      <c r="J503" s="34">
        <f t="shared" si="72"/>
        <v>9</v>
      </c>
      <c r="K503" s="35">
        <f t="shared" si="73"/>
        <v>0.6785714285714286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 t="s">
        <v>1584</v>
      </c>
      <c r="V503" s="88" t="s">
        <v>1584</v>
      </c>
      <c r="W503" s="88" t="s">
        <v>1584</v>
      </c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19</v>
      </c>
      <c r="J504" s="34">
        <f t="shared" si="72"/>
        <v>9</v>
      </c>
      <c r="K504" s="35">
        <f t="shared" si="73"/>
        <v>0.6785714285714286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 t="s">
        <v>1584</v>
      </c>
      <c r="V504" s="88" t="s">
        <v>1584</v>
      </c>
      <c r="W504" s="88" t="s">
        <v>1584</v>
      </c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16</v>
      </c>
      <c r="J505" s="34">
        <f t="shared" si="72"/>
        <v>12</v>
      </c>
      <c r="K505" s="35">
        <f t="shared" si="73"/>
        <v>0.5714285714285714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 t="s">
        <v>1584</v>
      </c>
      <c r="V505" s="88" t="s">
        <v>1584</v>
      </c>
      <c r="W505" s="88" t="s">
        <v>1584</v>
      </c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16</v>
      </c>
      <c r="J506" s="34">
        <f t="shared" si="72"/>
        <v>12</v>
      </c>
      <c r="K506" s="35">
        <f t="shared" si="73"/>
        <v>0.5714285714285714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 t="s">
        <v>1584</v>
      </c>
      <c r="V506" s="88" t="s">
        <v>1584</v>
      </c>
      <c r="W506" s="88" t="s">
        <v>1584</v>
      </c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16</v>
      </c>
      <c r="J507" s="34">
        <f t="shared" si="72"/>
        <v>12</v>
      </c>
      <c r="K507" s="35">
        <f t="shared" si="73"/>
        <v>0.5714285714285714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 t="s">
        <v>1584</v>
      </c>
      <c r="V507" s="88" t="s">
        <v>1584</v>
      </c>
      <c r="W507" s="88" t="s">
        <v>1584</v>
      </c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16</v>
      </c>
      <c r="J508" s="34">
        <f t="shared" si="72"/>
        <v>12</v>
      </c>
      <c r="K508" s="35">
        <f t="shared" si="73"/>
        <v>0.5714285714285714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 t="s">
        <v>1584</v>
      </c>
      <c r="V508" s="88" t="s">
        <v>1584</v>
      </c>
      <c r="W508" s="88" t="s">
        <v>1584</v>
      </c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16</v>
      </c>
      <c r="J509" s="34">
        <f t="shared" si="72"/>
        <v>12</v>
      </c>
      <c r="K509" s="35">
        <f t="shared" si="73"/>
        <v>0.5714285714285714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 t="s">
        <v>1584</v>
      </c>
      <c r="V509" s="88" t="s">
        <v>1584</v>
      </c>
      <c r="W509" s="88" t="s">
        <v>1584</v>
      </c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21</v>
      </c>
      <c r="J510" s="34">
        <f t="shared" si="72"/>
        <v>7</v>
      </c>
      <c r="K510" s="35">
        <f t="shared" si="73"/>
        <v>0.75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 t="s">
        <v>1584</v>
      </c>
      <c r="V510" s="88" t="s">
        <v>1584</v>
      </c>
      <c r="W510" s="88" t="s">
        <v>1584</v>
      </c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24</v>
      </c>
      <c r="J511" s="34">
        <f t="shared" si="72"/>
        <v>4</v>
      </c>
      <c r="K511" s="35">
        <f t="shared" si="73"/>
        <v>0.8571428571428571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 t="s">
        <v>1584</v>
      </c>
      <c r="V511" s="88" t="s">
        <v>1584</v>
      </c>
      <c r="W511" s="88" t="s">
        <v>1584</v>
      </c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24</v>
      </c>
      <c r="J512" s="34">
        <f t="shared" si="72"/>
        <v>4</v>
      </c>
      <c r="K512" s="35">
        <f t="shared" si="73"/>
        <v>0.8571428571428571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 t="s">
        <v>1584</v>
      </c>
      <c r="V512" s="88" t="s">
        <v>1584</v>
      </c>
      <c r="W512" s="88" t="s">
        <v>1584</v>
      </c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25</v>
      </c>
      <c r="J515" s="34">
        <f t="shared" si="75"/>
        <v>3</v>
      </c>
      <c r="K515" s="35">
        <f t="shared" si="76"/>
        <v>0.8928571428571429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 t="s">
        <v>1584</v>
      </c>
      <c r="V515" s="88" t="s">
        <v>1584</v>
      </c>
      <c r="W515" s="88" t="s">
        <v>1584</v>
      </c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25</v>
      </c>
      <c r="J516" s="34">
        <f t="shared" si="75"/>
        <v>3</v>
      </c>
      <c r="K516" s="35">
        <f t="shared" si="76"/>
        <v>0.8928571428571429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 t="s">
        <v>1584</v>
      </c>
      <c r="V516" s="88" t="s">
        <v>1584</v>
      </c>
      <c r="W516" s="88" t="s">
        <v>1584</v>
      </c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25</v>
      </c>
      <c r="J517" s="34">
        <f t="shared" si="75"/>
        <v>3</v>
      </c>
      <c r="K517" s="35">
        <f t="shared" si="76"/>
        <v>0.8928571428571429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 t="s">
        <v>1584</v>
      </c>
      <c r="V517" s="88" t="s">
        <v>1584</v>
      </c>
      <c r="W517" s="88" t="s">
        <v>1584</v>
      </c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25</v>
      </c>
      <c r="J518" s="34">
        <f t="shared" si="75"/>
        <v>3</v>
      </c>
      <c r="K518" s="35">
        <f t="shared" si="76"/>
        <v>0.8928571428571429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 t="s">
        <v>1584</v>
      </c>
      <c r="V518" s="88" t="s">
        <v>1584</v>
      </c>
      <c r="W518" s="88" t="s">
        <v>1584</v>
      </c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16</v>
      </c>
      <c r="J519" s="34">
        <f t="shared" si="75"/>
        <v>12</v>
      </c>
      <c r="K519" s="35">
        <f t="shared" si="76"/>
        <v>0.5714285714285714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 t="s">
        <v>1584</v>
      </c>
      <c r="V519" s="88" t="s">
        <v>1584</v>
      </c>
      <c r="W519" s="88" t="s">
        <v>1584</v>
      </c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16</v>
      </c>
      <c r="J520" s="34">
        <f t="shared" si="75"/>
        <v>12</v>
      </c>
      <c r="K520" s="35">
        <f t="shared" si="76"/>
        <v>0.5714285714285714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 t="s">
        <v>1584</v>
      </c>
      <c r="V520" s="88" t="s">
        <v>1584</v>
      </c>
      <c r="W520" s="88" t="s">
        <v>1584</v>
      </c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16</v>
      </c>
      <c r="J521" s="34">
        <f t="shared" si="75"/>
        <v>12</v>
      </c>
      <c r="K521" s="35">
        <f t="shared" si="76"/>
        <v>0.5714285714285714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 t="s">
        <v>1584</v>
      </c>
      <c r="V521" s="88" t="s">
        <v>1584</v>
      </c>
      <c r="W521" s="88" t="s">
        <v>1584</v>
      </c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16</v>
      </c>
      <c r="J522" s="34">
        <f t="shared" si="75"/>
        <v>12</v>
      </c>
      <c r="K522" s="35">
        <f t="shared" si="76"/>
        <v>0.5714285714285714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 t="s">
        <v>1584</v>
      </c>
      <c r="V522" s="88" t="s">
        <v>1584</v>
      </c>
      <c r="W522" s="88" t="s">
        <v>1584</v>
      </c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24</v>
      </c>
      <c r="J525" s="34">
        <f t="shared" si="75"/>
        <v>4</v>
      </c>
      <c r="K525" s="35">
        <f t="shared" si="76"/>
        <v>0.8571428571428571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 t="s">
        <v>1584</v>
      </c>
      <c r="V525" s="88" t="s">
        <v>1584</v>
      </c>
      <c r="W525" s="88" t="s">
        <v>1584</v>
      </c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24</v>
      </c>
      <c r="J526" s="34">
        <f t="shared" ref="J526:J532" si="78">COUNTIF(L526:AM526,"APAGADO")</f>
        <v>4</v>
      </c>
      <c r="K526" s="35">
        <f t="shared" ref="K526:K532" si="79">(I526)/(J526+I526)</f>
        <v>0.8571428571428571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 t="s">
        <v>1584</v>
      </c>
      <c r="V526" s="88" t="s">
        <v>1584</v>
      </c>
      <c r="W526" s="88" t="s">
        <v>1584</v>
      </c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27</v>
      </c>
      <c r="J527" s="34">
        <f t="shared" si="78"/>
        <v>1</v>
      </c>
      <c r="K527" s="35">
        <f t="shared" si="79"/>
        <v>0.9642857142857143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 t="s">
        <v>1584</v>
      </c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27</v>
      </c>
      <c r="J528" s="34">
        <f t="shared" si="78"/>
        <v>1</v>
      </c>
      <c r="K528" s="35">
        <f t="shared" si="79"/>
        <v>0.9642857142857143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 t="s">
        <v>1584</v>
      </c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 xml:space="preserve"> 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 t="str">
        <f>'RESUMEN TOTAL'!V35</f>
        <v>APAGADO</v>
      </c>
      <c r="Q32" t="str">
        <f>'RESUMEN TOTAL'!W35</f>
        <v>APAGADO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 t="str">
        <f>'RESUMEN TOTAL'!V41</f>
        <v>APAGADO</v>
      </c>
      <c r="Q38" t="str">
        <f>'RESUMEN TOTAL'!W41</f>
        <v>APAGADO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 t="str">
        <f>'RESUMEN TOTAL'!V46</f>
        <v>APAGADO</v>
      </c>
      <c r="Q43" t="str">
        <f>'RESUMEN TOTAL'!W46</f>
        <v>APAGADO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 t="str">
        <f>'RESUMEN TOTAL'!V47</f>
        <v>APAGADO</v>
      </c>
      <c r="Q44" t="str">
        <f>'RESUMEN TOTAL'!W47</f>
        <v>APAGADO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 t="str">
        <f>'RESUMEN TOTAL'!V49</f>
        <v>APAGADO</v>
      </c>
      <c r="Q46" t="str">
        <f>'RESUMEN TOTAL'!W49</f>
        <v>APAGADO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 t="str">
        <f>'RESUMEN TOTAL'!V50</f>
        <v>APAGADO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 t="str">
        <f>'RESUMEN TOTAL'!V66</f>
        <v>APAGADO</v>
      </c>
      <c r="Q63" t="str">
        <f>'RESUMEN TOTAL'!W66</f>
        <v>APAGADO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 t="str">
        <f>'RESUMEN TOTAL'!V73</f>
        <v>APAGADO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 t="str">
        <f>'RESUMEN TOTAL'!V77</f>
        <v>APAGADO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 t="str">
        <f>'RESUMEN TOTAL'!V99</f>
        <v>APAGADO</v>
      </c>
      <c r="Q96" t="str">
        <f>'RESUMEN TOTAL'!W99</f>
        <v>APAGADO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 t="str">
        <f>'RESUMEN TOTAL'!W106</f>
        <v>APAGADO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 t="str">
        <f>'RESUMEN TOTAL'!V116</f>
        <v>APAGADO</v>
      </c>
      <c r="Q113" t="str">
        <f>'RESUMEN TOTAL'!W116</f>
        <v>APAGADO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 t="str">
        <f>'RESUMEN TOTAL'!V182</f>
        <v>APAGADO</v>
      </c>
      <c r="Q178" t="str">
        <f>'RESUMEN TOTAL'!W182</f>
        <v>APAGADO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 t="str">
        <f>'RESUMEN TOTAL'!V183</f>
        <v>APAGADO</v>
      </c>
      <c r="Q179" t="str">
        <f>'RESUMEN TOTAL'!W183</f>
        <v>APAGADO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 t="str">
        <f>'RESUMEN TOTAL'!W189</f>
        <v>APAGADO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 t="str">
        <f>'RESUMEN TOTAL'!V193</f>
        <v>APAGADO</v>
      </c>
      <c r="Q189" t="str">
        <f>'RESUMEN TOTAL'!W193</f>
        <v>APAGADO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 t="str">
        <f>'RESUMEN TOTAL'!W206</f>
        <v>APAGADO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 t="str">
        <f>'RESUMEN TOTAL'!V213</f>
        <v>APAGADO</v>
      </c>
      <c r="Q208" t="str">
        <f>'RESUMEN TOTAL'!W213</f>
        <v>APAGADO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 t="str">
        <f>'RESUMEN TOTAL'!V218</f>
        <v>APAGADO</v>
      </c>
      <c r="Q213" t="str">
        <f>'RESUMEN TOTAL'!W218</f>
        <v>APAGADO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 t="str">
        <f>'RESUMEN TOTAL'!V220</f>
        <v>APAGADO</v>
      </c>
      <c r="Q215" t="str">
        <f>'RESUMEN TOTAL'!W220</f>
        <v>APAGADO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 t="str">
        <f>'RESUMEN TOTAL'!V222</f>
        <v>APAGADO</v>
      </c>
      <c r="Q217" t="str">
        <f>'RESUMEN TOTAL'!W222</f>
        <v>APAGADO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 t="str">
        <f>'RESUMEN TOTAL'!V226</f>
        <v>APAGADO</v>
      </c>
      <c r="Q221" t="str">
        <f>'RESUMEN TOTAL'!W226</f>
        <v>APAGADO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 t="str">
        <f>'RESUMEN TOTAL'!V237</f>
        <v>APAGADO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 t="str">
        <f>'RESUMEN TOTAL'!V249</f>
        <v>APAGADO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 t="str">
        <f>'RESUMEN TOTAL'!V340</f>
        <v>APAGADO</v>
      </c>
      <c r="Q334" t="str">
        <f>'RESUMEN TOTAL'!W340</f>
        <v>APAGADO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 t="str">
        <f>'RESUMEN TOTAL'!V352</f>
        <v>APAGADO</v>
      </c>
      <c r="Q346" t="str">
        <f>'RESUMEN TOTAL'!W352</f>
        <v>APAGADO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 t="str">
        <f>'RESUMEN TOTAL'!V353</f>
        <v>APAGADO</v>
      </c>
      <c r="Q347" t="str">
        <f>'RESUMEN TOTAL'!W353</f>
        <v>APAGADO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 t="str">
        <f>'RESUMEN TOTAL'!V355</f>
        <v>APAGADO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 t="str">
        <f>'RESUMEN TOTAL'!V356</f>
        <v>APAGADO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 t="str">
        <f>'RESUMEN TOTAL'!V361</f>
        <v>APAGADO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 t="str">
        <f>'RESUMEN TOTAL'!V362</f>
        <v>APAGADO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 t="str">
        <f>'RESUMEN TOTAL'!V369</f>
        <v>APAGADO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 t="str">
        <f>'RESUMEN TOTAL'!V370</f>
        <v>APAGADO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 t="str">
        <f>'RESUMEN TOTAL'!V444</f>
        <v>APAGADO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 t="str">
        <f>'RESUMEN TOTAL'!V456</f>
        <v>APAGADO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 t="str">
        <f>'RESUMEN TOTAL'!V483</f>
        <v>APAGADO</v>
      </c>
      <c r="Q456" t="str">
        <f>'RESUMEN TOTAL'!W483</f>
        <v>APAGADO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 t="str">
        <f>'RESUMEN TOTAL'!V484</f>
        <v>APAGADO</v>
      </c>
      <c r="Q457" t="str">
        <f>'RESUMEN TOTAL'!W484</f>
        <v>APAGADO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 t="str">
        <f>'RESUMEN TOTAL'!V488</f>
        <v>APAGADO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 t="str">
        <f>'RESUMEN TOTAL'!W490</f>
        <v>APAGADO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 t="str">
        <f>'RESUMEN TOTAL'!V495</f>
        <v>APAGADO</v>
      </c>
      <c r="Q468" t="str">
        <f>'RESUMEN TOTAL'!W495</f>
        <v>APAGADO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 t="str">
        <f>'RESUMEN TOTAL'!V496</f>
        <v>APAGADO</v>
      </c>
      <c r="Q469" t="str">
        <f>'RESUMEN TOTAL'!W496</f>
        <v>APAGADO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 t="str">
        <f>'RESUMEN TOTAL'!V497</f>
        <v>APAGADO</v>
      </c>
      <c r="Q470" t="str">
        <f>'RESUMEN TOTAL'!W497</f>
        <v>APAGADO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 t="str">
        <f>'RESUMEN TOTAL'!V498</f>
        <v>APAGADO</v>
      </c>
      <c r="Q471" t="str">
        <f>'RESUMEN TOTAL'!W498</f>
        <v>APAGADO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 t="str">
        <f>'RESUMEN TOTAL'!V501</f>
        <v>APAGADO</v>
      </c>
      <c r="Q474" t="str">
        <f>'RESUMEN TOTAL'!W501</f>
        <v>APAGADO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 t="str">
        <f>'RESUMEN TOTAL'!V502</f>
        <v>APAGADO</v>
      </c>
      <c r="Q475" t="str">
        <f>'RESUMEN TOTAL'!W502</f>
        <v>APAGADO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 t="str">
        <f>'RESUMEN TOTAL'!V503</f>
        <v>APAGADO</v>
      </c>
      <c r="Q476" t="str">
        <f>'RESUMEN TOTAL'!W503</f>
        <v>APAGADO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 t="str">
        <f>'RESUMEN TOTAL'!V504</f>
        <v>APAGADO</v>
      </c>
      <c r="Q477" t="str">
        <f>'RESUMEN TOTAL'!W504</f>
        <v>APAGADO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 t="str">
        <f>'RESUMEN TOTAL'!V506</f>
        <v>APAGADO</v>
      </c>
      <c r="Q479" t="str">
        <f>'RESUMEN TOTAL'!W506</f>
        <v>APAGADO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 t="str">
        <f>'RESUMEN TOTAL'!V507</f>
        <v>APAGADO</v>
      </c>
      <c r="Q480" t="str">
        <f>'RESUMEN TOTAL'!W507</f>
        <v>APAGADO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 t="str">
        <f>'RESUMEN TOTAL'!V510</f>
        <v>APAGADO</v>
      </c>
      <c r="Q483" t="str">
        <f>'RESUMEN TOTAL'!W510</f>
        <v>APAGADO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 t="str">
        <f>'RESUMEN TOTAL'!V516</f>
        <v>APAGADO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 t="str">
        <f>'RESUMEN TOTAL'!V525</f>
        <v>APAGADO</v>
      </c>
      <c r="Q498" t="str">
        <f>'RESUMEN TOTAL'!W525</f>
        <v>APAGADO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 t="str">
        <f>'RESUMEN TOTAL'!V526</f>
        <v>APAGADO</v>
      </c>
      <c r="Q499" t="str">
        <f>'RESUMEN TOTAL'!W526</f>
        <v>APAGADO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 t="str">
        <f>'RESUMEN TOTAL'!W527</f>
        <v>APAGADO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 t="str">
        <f>'RESUMEN TOTAL'!W528</f>
        <v>APAGADO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108</v>
      </c>
      <c r="P1" s="18">
        <f t="shared" si="0"/>
        <v>81</v>
      </c>
      <c r="Q1" s="18">
        <f t="shared" si="0"/>
        <v>53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 xml:space="preserve"> </v>
      </c>
      <c r="Q15" t="str">
        <f>ESTADISTICA!Q14</f>
        <v>APAGADO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 t="str">
        <f>ESTADISTICA!Q32</f>
        <v>APAGADO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 t="str">
        <f>ESTADISTICA!P43</f>
        <v>APAGADO</v>
      </c>
      <c r="Q44" t="str">
        <f>ESTADISTICA!Q43</f>
        <v>APAGADO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 t="str">
        <f>ESTADISTICA!Q46</f>
        <v>APAGADO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 t="str">
        <f>ESTADISTICA!Q47</f>
        <v>APAGADO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 t="str">
        <f>ESTADISTICA!P63</f>
        <v>APAGADO</v>
      </c>
      <c r="Q64" t="str">
        <f>ESTADISTICA!Q63</f>
        <v>APAGADO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 t="str">
        <f>ESTADISTICA!P70</f>
        <v>APAGADO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 t="str">
        <f>ESTADISTICA!P96</f>
        <v>APAGADO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 t="str">
        <f>ESTADISTICA!Q143</f>
        <v>APAGADO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 t="str">
        <f>ESTADISTICA!O186</f>
        <v>APAGADO</v>
      </c>
      <c r="P187" t="str">
        <f>ESTADISTICA!P186</f>
        <v>APAGADO</v>
      </c>
      <c r="Q187" t="str">
        <f>ESTADISTICA!Q186</f>
        <v>APAGADO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 t="str">
        <f>ESTADISTICA!Q201</f>
        <v>APAGADO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 t="str">
        <f>ESTADISTICA!O208</f>
        <v>APAGADO</v>
      </c>
      <c r="P208" t="str">
        <f>ESTADISTICA!P208</f>
        <v>APAGADO</v>
      </c>
      <c r="Q208" t="str">
        <f>ESTADISTICA!Q208</f>
        <v>APAGADO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 t="str">
        <f>ESTADISTICA!Q215</f>
        <v>APAGADO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 t="str">
        <f>ESTADISTICA!O217</f>
        <v>APAGADO</v>
      </c>
      <c r="P217" t="str">
        <f>ESTADISTICA!P217</f>
        <v>APAGADO</v>
      </c>
      <c r="Q217" t="str">
        <f>ESTADISTICA!Q217</f>
        <v>APAGADO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 t="str">
        <f>ESTADISTICA!O232</f>
        <v>APAGADO</v>
      </c>
      <c r="P232" t="str">
        <f>ESTADISTICA!P232</f>
        <v>APAGADO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 t="str">
        <f>ESTADISTICA!P244</f>
        <v>APAGADO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 t="str">
        <f>ESTADISTICA!O266</f>
        <v>APAGADO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 t="str">
        <f>ESTADISTICA!O320</f>
        <v>APAGADO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 t="str">
        <f>ESTADISTICA!O334</f>
        <v>APAGADO</v>
      </c>
      <c r="P334" t="str">
        <f>ESTADISTICA!P334</f>
        <v>APAGADO</v>
      </c>
      <c r="Q334" t="str">
        <f>ESTADISTICA!Q334</f>
        <v>APAGADO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 t="str">
        <f>ESTADISTICA!O335</f>
        <v>APAGADO</v>
      </c>
      <c r="P335" t="str">
        <f>ESTADISTICA!P335</f>
        <v>APAGADO</v>
      </c>
      <c r="Q335" t="str">
        <f>ESTADISTICA!Q335</f>
        <v>APAGADO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 t="str">
        <f>ESTADISTICA!O338</f>
        <v>APAGADO</v>
      </c>
      <c r="P338" t="str">
        <f>ESTADISTICA!P338</f>
        <v>APAGADO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 t="str">
        <f>ESTADISTICA!O349</f>
        <v>APAGADO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 t="str">
        <f>ESTADISTICA!O350</f>
        <v>APAGADO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 t="str">
        <f>ESTADISTICA!O355</f>
        <v>APAGADO</v>
      </c>
      <c r="P355" t="str">
        <f>ESTADISTICA!P355</f>
        <v>APAGADO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 t="str">
        <f>ESTADISTICA!O356</f>
        <v>APAGADO</v>
      </c>
      <c r="P356" t="str">
        <f>ESTADISTICA!P356</f>
        <v>APAGADO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 t="str">
        <f>ESTADISTICA!O363</f>
        <v>APAGADO</v>
      </c>
      <c r="P363" t="str">
        <f>ESTADISTICA!P363</f>
        <v>APAGADO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 t="str">
        <f>ESTADISTICA!O364</f>
        <v>APAGADO</v>
      </c>
      <c r="P364" t="str">
        <f>ESTADISTICA!P364</f>
        <v>APAGADO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 t="str">
        <f>ESTADISTICA!P369</f>
        <v>APAGADO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 t="str">
        <f>ESTADISTICA!P370</f>
        <v>APAGADO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 t="str">
        <f>ESTADISTICA!P385</f>
        <v>APAGADO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 t="str">
        <f>ESTADISTICA!P392</f>
        <v>APAGADO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 t="str">
        <f>ESTADISTICA!P398</f>
        <v>APAGADO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 t="str">
        <f>ESTADISTICA!P409</f>
        <v>APAGADO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 t="str">
        <f>ESTADISTICA!P410</f>
        <v>APAGADO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 t="str">
        <f>ESTADISTICA!O437</f>
        <v>APAGADO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 t="str">
        <f>ESTADISTICA!O449</f>
        <v>APAGADO</v>
      </c>
      <c r="P449" t="str">
        <f>ESTADISTICA!P449</f>
        <v>APAGADO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 t="str">
        <f>ESTADISTICA!O456</f>
        <v>APAGADO</v>
      </c>
      <c r="P456" t="str">
        <f>ESTADISTICA!P456</f>
        <v>APAGADO</v>
      </c>
      <c r="Q456" t="str">
        <f>ESTADISTICA!Q456</f>
        <v>APAGADO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 t="str">
        <f>ESTADISTICA!O457</f>
        <v>APAGADO</v>
      </c>
      <c r="P457" t="str">
        <f>ESTADISTICA!P457</f>
        <v>APAGADO</v>
      </c>
      <c r="Q457" t="str">
        <f>ESTADISTICA!Q457</f>
        <v>APAGADO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 t="str">
        <f>ESTADISTICA!P461</f>
        <v>APAGADO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 t="str">
        <f>ESTADISTICA!O468</f>
        <v>APAGADO</v>
      </c>
      <c r="P468" t="str">
        <f>ESTADISTICA!P468</f>
        <v>APAGADO</v>
      </c>
      <c r="Q468" t="str">
        <f>ESTADISTICA!Q468</f>
        <v>APAGADO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 t="str">
        <f>ESTADISTICA!O469</f>
        <v>APAGADO</v>
      </c>
      <c r="P469" t="str">
        <f>ESTADISTICA!P469</f>
        <v>APAGADO</v>
      </c>
      <c r="Q469" t="str">
        <f>ESTADISTICA!Q469</f>
        <v>APAGADO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 t="str">
        <f>ESTADISTICA!O470</f>
        <v>APAGADO</v>
      </c>
      <c r="P470" t="str">
        <f>ESTADISTICA!P470</f>
        <v>APAGADO</v>
      </c>
      <c r="Q470" t="str">
        <f>ESTADISTICA!Q470</f>
        <v>APAGADO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 t="str">
        <f>ESTADISTICA!O471</f>
        <v>APAGADO</v>
      </c>
      <c r="P471" t="str">
        <f>ESTADISTICA!P471</f>
        <v>APAGADO</v>
      </c>
      <c r="Q471" t="str">
        <f>ESTADISTICA!Q471</f>
        <v>APAGADO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 t="str">
        <f>ESTADISTICA!O474</f>
        <v>APAGADO</v>
      </c>
      <c r="P474" t="str">
        <f>ESTADISTICA!P474</f>
        <v>APAGADO</v>
      </c>
      <c r="Q474" t="str">
        <f>ESTADISTICA!Q474</f>
        <v>APAGADO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 t="str">
        <f>ESTADISTICA!O475</f>
        <v>APAGADO</v>
      </c>
      <c r="P475" t="str">
        <f>ESTADISTICA!P475</f>
        <v>APAGADO</v>
      </c>
      <c r="Q475" t="str">
        <f>ESTADISTICA!Q475</f>
        <v>APAGADO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 t="str">
        <f>ESTADISTICA!O476</f>
        <v>APAGADO</v>
      </c>
      <c r="P476" t="str">
        <f>ESTADISTICA!P476</f>
        <v>APAGADO</v>
      </c>
      <c r="Q476" t="str">
        <f>ESTADISTICA!Q476</f>
        <v>APAGADO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 t="str">
        <f>ESTADISTICA!O477</f>
        <v>APAGADO</v>
      </c>
      <c r="P477" t="str">
        <f>ESTADISTICA!P477</f>
        <v>APAGADO</v>
      </c>
      <c r="Q477" t="str">
        <f>ESTADISTICA!Q477</f>
        <v>APAGADO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 t="str">
        <f>ESTADISTICA!O479</f>
        <v>APAGADO</v>
      </c>
      <c r="P479" t="str">
        <f>ESTADISTICA!P479</f>
        <v>APAGADO</v>
      </c>
      <c r="Q479" t="str">
        <f>ESTADISTICA!Q479</f>
        <v>APAGADO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 t="str">
        <f>ESTADISTICA!O480</f>
        <v>APAGADO</v>
      </c>
      <c r="P480" t="str">
        <f>ESTADISTICA!P480</f>
        <v>APAGADO</v>
      </c>
      <c r="Q480" t="str">
        <f>ESTADISTICA!Q480</f>
        <v>APAGADO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 t="str">
        <f>ESTADISTICA!O489</f>
        <v>APAGADO</v>
      </c>
      <c r="P489" t="str">
        <f>ESTADISTICA!P489</f>
        <v>APAGADO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 t="str">
        <f>ESTADISTICA!Q498</f>
        <v>APAGADO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 t="str">
        <f>ESTADISTICA!Q499</f>
        <v>APAGADO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 t="str">
        <f>ESTADISTICA!Q502</f>
        <v>APAGADO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 t="str">
        <f>ESTADISTICA!Q503</f>
        <v>APAGADO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93</v>
      </c>
      <c r="P2" s="18">
        <f>COUNTIFS(P4:P601, "=APAGADO",E4:E601,"=Fibra Optica")</f>
        <v>64</v>
      </c>
      <c r="Q2" s="18">
        <f>COUNTIFS(Q4:Q501, "=APAGADO",E4:E501,"=Fibra Optica")</f>
        <v>34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 xml:space="preserve"> 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 t="str">
        <f>'RESUMEN TOTAL'!V35</f>
        <v>APAGADO</v>
      </c>
      <c r="Q32" t="str">
        <f>'RESUMEN TOTAL'!W35</f>
        <v>APAGADO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 t="str">
        <f>'RESUMEN TOTAL'!V41</f>
        <v>APAGADO</v>
      </c>
      <c r="Q38" t="str">
        <f>'RESUMEN TOTAL'!W41</f>
        <v>APAGADO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 t="str">
        <f>'RESUMEN TOTAL'!V46</f>
        <v>APAGADO</v>
      </c>
      <c r="Q43" t="str">
        <f>'RESUMEN TOTAL'!W46</f>
        <v>APAGADO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 t="str">
        <f>'RESUMEN TOTAL'!V47</f>
        <v>APAGADO</v>
      </c>
      <c r="Q44" t="str">
        <f>'RESUMEN TOTAL'!W47</f>
        <v>APAGADO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 t="str">
        <f>'RESUMEN TOTAL'!V49</f>
        <v>APAGADO</v>
      </c>
      <c r="Q46" t="str">
        <f>'RESUMEN TOTAL'!W49</f>
        <v>APAGADO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 t="str">
        <f>'RESUMEN TOTAL'!V50</f>
        <v>APAGADO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 t="str">
        <f>'RESUMEN TOTAL'!V66</f>
        <v>APAGADO</v>
      </c>
      <c r="Q63" t="str">
        <f>'RESUMEN TOTAL'!W66</f>
        <v>APAGADO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 t="str">
        <f>'RESUMEN TOTAL'!V73</f>
        <v>APAGADO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 t="str">
        <f>'RESUMEN TOTAL'!V77</f>
        <v>APAGADO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 t="str">
        <f>'RESUMEN TOTAL'!V99</f>
        <v>APAGADO</v>
      </c>
      <c r="Q96" t="str">
        <f>'RESUMEN TOTAL'!W99</f>
        <v>APAGADO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 t="str">
        <f>'RESUMEN TOTAL'!W106</f>
        <v>APAGADO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 t="str">
        <f>'RESUMEN TOTAL'!V116</f>
        <v>APAGADO</v>
      </c>
      <c r="Q113" t="str">
        <f>'RESUMEN TOTAL'!W116</f>
        <v>APAGADO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 t="str">
        <f>'RESUMEN TOTAL'!V182</f>
        <v>APAGADO</v>
      </c>
      <c r="Q178" t="str">
        <f>'RESUMEN TOTAL'!W182</f>
        <v>APAGADO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 t="str">
        <f>'RESUMEN TOTAL'!V183</f>
        <v>APAGADO</v>
      </c>
      <c r="Q179" t="str">
        <f>'RESUMEN TOTAL'!W183</f>
        <v>APAGADO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 t="str">
        <f>'RESUMEN TOTAL'!W189</f>
        <v>APAGADO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 t="str">
        <f>'RESUMEN TOTAL'!V193</f>
        <v>APAGADO</v>
      </c>
      <c r="Q189" t="str">
        <f>'RESUMEN TOTAL'!W193</f>
        <v>APAGADO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 t="str">
        <f>'RESUMEN TOTAL'!W206</f>
        <v>APAGADO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 t="str">
        <f>'RESUMEN TOTAL'!V213</f>
        <v>APAGADO</v>
      </c>
      <c r="Q208" t="str">
        <f>'RESUMEN TOTAL'!W213</f>
        <v>APAGADO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 t="str">
        <f>'RESUMEN TOTAL'!V218</f>
        <v>APAGADO</v>
      </c>
      <c r="Q213" t="str">
        <f>'RESUMEN TOTAL'!W218</f>
        <v>APAGADO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 t="str">
        <f>'RESUMEN TOTAL'!V220</f>
        <v>APAGADO</v>
      </c>
      <c r="Q215" t="str">
        <f>'RESUMEN TOTAL'!W220</f>
        <v>APAGADO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 t="str">
        <f>'RESUMEN TOTAL'!V222</f>
        <v>APAGADO</v>
      </c>
      <c r="Q217" t="str">
        <f>'RESUMEN TOTAL'!W222</f>
        <v>APAGADO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 t="str">
        <f>'RESUMEN TOTAL'!V226</f>
        <v>APAGADO</v>
      </c>
      <c r="Q221" t="str">
        <f>'RESUMEN TOTAL'!W226</f>
        <v>APAGADO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 t="str">
        <f>'RESUMEN TOTAL'!V237</f>
        <v>APAGADO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 t="str">
        <f>'RESUMEN TOTAL'!V249</f>
        <v>APAGADO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 t="str">
        <f>'RESUMEN TOTAL'!V340</f>
        <v>APAGADO</v>
      </c>
      <c r="Q334" t="str">
        <f>'RESUMEN TOTAL'!W340</f>
        <v>APAGADO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 t="str">
        <f>'RESUMEN TOTAL'!V352</f>
        <v>APAGADO</v>
      </c>
      <c r="Q346" t="str">
        <f>'RESUMEN TOTAL'!W352</f>
        <v>APAGADO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 t="str">
        <f>'RESUMEN TOTAL'!V353</f>
        <v>APAGADO</v>
      </c>
      <c r="Q347" t="str">
        <f>'RESUMEN TOTAL'!W353</f>
        <v>APAGADO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 t="str">
        <f>'RESUMEN TOTAL'!V355</f>
        <v>APAGADO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 t="str">
        <f>'RESUMEN TOTAL'!V356</f>
        <v>APAGADO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 t="str">
        <f>'RESUMEN TOTAL'!V361</f>
        <v>APAGADO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 t="str">
        <f>'RESUMEN TOTAL'!V362</f>
        <v>APAGADO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 t="str">
        <f>'RESUMEN TOTAL'!V369</f>
        <v>APAGADO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 t="str">
        <f>'RESUMEN TOTAL'!V370</f>
        <v>APAGADO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 t="str">
        <f>'RESUMEN TOTAL'!V444</f>
        <v>APAGADO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 t="str">
        <f>'RESUMEN TOTAL'!V456</f>
        <v>APAGADO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 t="str">
        <f>'RESUMEN TOTAL'!V483</f>
        <v>APAGADO</v>
      </c>
      <c r="Q456" t="str">
        <f>'RESUMEN TOTAL'!W483</f>
        <v>APAGADO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 t="str">
        <f>'RESUMEN TOTAL'!V484</f>
        <v>APAGADO</v>
      </c>
      <c r="Q457" t="str">
        <f>'RESUMEN TOTAL'!W484</f>
        <v>APAGADO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 t="str">
        <f>'RESUMEN TOTAL'!V488</f>
        <v>APAGADO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 t="str">
        <f>'RESUMEN TOTAL'!W490</f>
        <v>APAGADO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 t="str">
        <f>'RESUMEN TOTAL'!V495</f>
        <v>APAGADO</v>
      </c>
      <c r="Q468" t="str">
        <f>'RESUMEN TOTAL'!W495</f>
        <v>APAGADO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 t="str">
        <f>'RESUMEN TOTAL'!V496</f>
        <v>APAGADO</v>
      </c>
      <c r="Q469" t="str">
        <f>'RESUMEN TOTAL'!W496</f>
        <v>APAGADO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 t="str">
        <f>'RESUMEN TOTAL'!V497</f>
        <v>APAGADO</v>
      </c>
      <c r="Q470" t="str">
        <f>'RESUMEN TOTAL'!W497</f>
        <v>APAGADO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 t="str">
        <f>'RESUMEN TOTAL'!V498</f>
        <v>APAGADO</v>
      </c>
      <c r="Q471" t="str">
        <f>'RESUMEN TOTAL'!W498</f>
        <v>APAGADO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 t="str">
        <f>'RESUMEN TOTAL'!V501</f>
        <v>APAGADO</v>
      </c>
      <c r="Q474" t="str">
        <f>'RESUMEN TOTAL'!W501</f>
        <v>APAGADO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 t="str">
        <f>'RESUMEN TOTAL'!V502</f>
        <v>APAGADO</v>
      </c>
      <c r="Q475" t="str">
        <f>'RESUMEN TOTAL'!W502</f>
        <v>APAGADO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 t="str">
        <f>'RESUMEN TOTAL'!V503</f>
        <v>APAGADO</v>
      </c>
      <c r="Q476" t="str">
        <f>'RESUMEN TOTAL'!W503</f>
        <v>APAGADO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 t="str">
        <f>'RESUMEN TOTAL'!V504</f>
        <v>APAGADO</v>
      </c>
      <c r="Q477" t="str">
        <f>'RESUMEN TOTAL'!W504</f>
        <v>APAGADO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 t="str">
        <f>'RESUMEN TOTAL'!V506</f>
        <v>APAGADO</v>
      </c>
      <c r="Q479" t="str">
        <f>'RESUMEN TOTAL'!W506</f>
        <v>APAGADO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 t="str">
        <f>'RESUMEN TOTAL'!V507</f>
        <v>APAGADO</v>
      </c>
      <c r="Q480" t="str">
        <f>'RESUMEN TOTAL'!W507</f>
        <v>APAGADO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 t="str">
        <f>'RESUMEN TOTAL'!V510</f>
        <v>APAGADO</v>
      </c>
      <c r="Q483" t="str">
        <f>'RESUMEN TOTAL'!W510</f>
        <v>APAGADO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 t="str">
        <f>'RESUMEN TOTAL'!V516</f>
        <v>APAGADO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 t="str">
        <f>'RESUMEN TOTAL'!V525</f>
        <v>APAGADO</v>
      </c>
      <c r="Q498" t="str">
        <f>'RESUMEN TOTAL'!W525</f>
        <v>APAGADO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 t="str">
        <f>'RESUMEN TOTAL'!V526</f>
        <v>APAGADO</v>
      </c>
      <c r="Q499" t="str">
        <f>'RESUMEN TOTAL'!W526</f>
        <v>APAGADO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 t="str">
        <f>'RESUMEN TOTAL'!W527</f>
        <v>APAGADO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 t="str">
        <f>'RESUMEN TOTAL'!W528</f>
        <v>APAGADO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11</v>
      </c>
      <c r="P2" s="18">
        <f>COUNTIFS(P5:P502, "=APAGADO",E5:E502,"=PTO A FO")</f>
        <v>11</v>
      </c>
      <c r="Q2" s="18">
        <f>COUNTIFS(Q5:Q502, "=APAGADO",E5:E502,"=PTO A FO")</f>
        <v>9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 xml:space="preserve"> </v>
      </c>
      <c r="Q15" t="str">
        <f>'RESUMEN TOTAL'!W17</f>
        <v>APAGADO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 t="str">
        <f>'RESUMEN TOTAL'!U18</f>
        <v>APAGADO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 t="str">
        <f>'RESUMEN TOTAL'!U19</f>
        <v>APAGADO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 t="str">
        <f>'RESUMEN TOTAL'!V35</f>
        <v>APAGADO</v>
      </c>
      <c r="Q33" t="str">
        <f>'RESUMEN TOTAL'!W35</f>
        <v>APAGADO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 t="str">
        <f>'RESUMEN TOTAL'!V41</f>
        <v>APAGADO</v>
      </c>
      <c r="Q39" t="str">
        <f>'RESUMEN TOTAL'!W41</f>
        <v>APAGADO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 t="str">
        <f>'RESUMEN TOTAL'!V46</f>
        <v>APAGADO</v>
      </c>
      <c r="Q44" t="str">
        <f>'RESUMEN TOTAL'!W46</f>
        <v>APAGADO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 t="str">
        <f>'RESUMEN TOTAL'!V47</f>
        <v>APAGADO</v>
      </c>
      <c r="Q45" t="str">
        <f>'RESUMEN TOTAL'!W47</f>
        <v>APAGADO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 t="str">
        <f>'RESUMEN TOTAL'!V49</f>
        <v>APAGADO</v>
      </c>
      <c r="Q47" t="str">
        <f>'RESUMEN TOTAL'!W49</f>
        <v>APAGADO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 t="str">
        <f>'RESUMEN TOTAL'!V50</f>
        <v>APAGADO</v>
      </c>
      <c r="Q48" t="str">
        <f>'RESUMEN TOTAL'!W50</f>
        <v>APAGADO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 t="str">
        <f>'RESUMEN TOTAL'!V66</f>
        <v>APAGADO</v>
      </c>
      <c r="Q64" t="str">
        <f>'RESUMEN TOTAL'!W66</f>
        <v>APAGADO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 t="str">
        <f>'RESUMEN TOTAL'!V73</f>
        <v>APAGADO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 t="str">
        <f>'RESUMEN TOTAL'!V77</f>
        <v>APAGADO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 t="str">
        <f>'RESUMEN TOTAL'!V99</f>
        <v>APAGADO</v>
      </c>
      <c r="Q97" t="str">
        <f>'RESUMEN TOTAL'!W99</f>
        <v>APAGADO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 t="str">
        <f>'RESUMEN TOTAL'!U106</f>
        <v>APAGADO</v>
      </c>
      <c r="P104" t="str">
        <f>'RESUMEN TOTAL'!V106</f>
        <v>APAGADO</v>
      </c>
      <c r="Q104" t="str">
        <f>'RESUMEN TOTAL'!W106</f>
        <v>APAGADO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 t="str">
        <f>'RESUMEN TOTAL'!U111</f>
        <v>APAGADO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 t="str">
        <f>'RESUMEN TOTAL'!U116</f>
        <v>APAGADO</v>
      </c>
      <c r="P114" t="str">
        <f>'RESUMEN TOTAL'!V116</f>
        <v>APAGADO</v>
      </c>
      <c r="Q114" t="str">
        <f>'RESUMEN TOTAL'!W116</f>
        <v>APAGADO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 t="str">
        <f>'RESUMEN TOTAL'!U121</f>
        <v>APAGADO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 t="str">
        <f>'RESUMEN TOTAL'!U122</f>
        <v>APAGADO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 t="str">
        <f>'RESUMEN TOTAL'!U127</f>
        <v>APAGADO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 t="str">
        <f>'RESUMEN TOTAL'!V147</f>
        <v>APAGADO</v>
      </c>
      <c r="Q144" t="str">
        <f>'RESUMEN TOTAL'!W147</f>
        <v>APAGADO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 t="str">
        <f>'RESUMEN TOTAL'!U182</f>
        <v>APAGADO</v>
      </c>
      <c r="P179" t="str">
        <f>'RESUMEN TOTAL'!V182</f>
        <v>APAGADO</v>
      </c>
      <c r="Q179" t="str">
        <f>'RESUMEN TOTAL'!W182</f>
        <v>APAGADO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 t="str">
        <f>'RESUMEN TOTAL'!U183</f>
        <v>APAGADO</v>
      </c>
      <c r="P180" t="str">
        <f>'RESUMEN TOTAL'!V183</f>
        <v>APAGADO</v>
      </c>
      <c r="Q180" t="str">
        <f>'RESUMEN TOTAL'!W183</f>
        <v>APAGADO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 t="str">
        <f>'RESUMEN TOTAL'!W189</f>
        <v>APAGADO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 t="str">
        <f>'RESUMEN TOTAL'!U190</f>
        <v>APAGADO</v>
      </c>
      <c r="P187" t="str">
        <f>'RESUMEN TOTAL'!V190</f>
        <v>APAGADO</v>
      </c>
      <c r="Q187" t="str">
        <f>'RESUMEN TOTAL'!W190</f>
        <v>APAGADO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 t="str">
        <f>'RESUMEN TOTAL'!U199</f>
        <v>APAGADO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 t="str">
        <f>'RESUMEN TOTAL'!V202</f>
        <v>APAGADO</v>
      </c>
      <c r="Q199" t="str">
        <f>'RESUMEN TOTAL'!W202</f>
        <v>APAGADO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 t="str">
        <f>'RESUMEN TOTAL'!U203</f>
        <v>APAGADO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 t="str">
        <f>'RESUMEN TOTAL'!W206</f>
        <v>APAGADO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 t="str">
        <f>'RESUMEN TOTAL'!U213</f>
        <v>APAGADO</v>
      </c>
      <c r="P209" t="str">
        <f>'RESUMEN TOTAL'!V213</f>
        <v>APAGADO</v>
      </c>
      <c r="Q209" t="str">
        <f>'RESUMEN TOTAL'!W213</f>
        <v>APAGADO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 t="str">
        <f>'RESUMEN TOTAL'!U218</f>
        <v>APAGADO</v>
      </c>
      <c r="P214" t="str">
        <f>'RESUMEN TOTAL'!V218</f>
        <v>APAGADO</v>
      </c>
      <c r="Q214" t="str">
        <f>'RESUMEN TOTAL'!W218</f>
        <v>APAGADO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 t="str">
        <f>'RESUMEN TOTAL'!U223</f>
        <v>APAGADO</v>
      </c>
      <c r="P219" t="str">
        <f>'RESUMEN TOTAL'!V223</f>
        <v>APAGADO</v>
      </c>
      <c r="Q219" t="str">
        <f>'RESUMEN TOTAL'!W223</f>
        <v>APAGADO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 t="str">
        <f>'RESUMEN TOTAL'!U226</f>
        <v>APAGADO</v>
      </c>
      <c r="P222" t="str">
        <f>'RESUMEN TOTAL'!V226</f>
        <v>APAGADO</v>
      </c>
      <c r="Q222" t="str">
        <f>'RESUMEN TOTAL'!W226</f>
        <v>APAGADO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 t="str">
        <f>'RESUMEN TOTAL'!U237</f>
        <v>APAGADO</v>
      </c>
      <c r="P233" t="str">
        <f>'RESUMEN TOTAL'!V237</f>
        <v>APAGADO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 t="str">
        <f>'RESUMEN TOTAL'!U249</f>
        <v>APAGADO</v>
      </c>
      <c r="P245" t="str">
        <f>'RESUMEN TOTAL'!V249</f>
        <v>APAGADO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 t="str">
        <f>'RESUMEN TOTAL'!U270</f>
        <v>APAGADO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 t="str">
        <f>'RESUMEN TOTAL'!U273</f>
        <v>APAGADO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 t="str">
        <f>'RESUMEN TOTAL'!U326</f>
        <v>APAGADO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 t="str">
        <f>'RESUMEN TOTAL'!U340</f>
        <v>APAGADO</v>
      </c>
      <c r="P335" t="str">
        <f>'RESUMEN TOTAL'!V340</f>
        <v>APAGADO</v>
      </c>
      <c r="Q335" t="str">
        <f>'RESUMEN TOTAL'!W340</f>
        <v>APAGADO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 t="str">
        <f>'RESUMEN TOTAL'!U341</f>
        <v>APAGADO</v>
      </c>
      <c r="P336" t="str">
        <f>'RESUMEN TOTAL'!V341</f>
        <v>APAGADO</v>
      </c>
      <c r="Q336" t="str">
        <f>'RESUMEN TOTAL'!W341</f>
        <v>APAGADO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 t="str">
        <f>'RESUMEN TOTAL'!U352</f>
        <v>APAGADO</v>
      </c>
      <c r="P347" t="str">
        <f>'RESUMEN TOTAL'!V352</f>
        <v>APAGADO</v>
      </c>
      <c r="Q347" t="str">
        <f>'RESUMEN TOTAL'!W352</f>
        <v>APAGADO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 t="str">
        <f>'RESUMEN TOTAL'!V354</f>
        <v>APAGADO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 t="str">
        <f>'RESUMEN TOTAL'!U355</f>
        <v>APAGADO</v>
      </c>
      <c r="P350" t="str">
        <f>'RESUMEN TOTAL'!V355</f>
        <v>APAGADO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 t="str">
        <f>'RESUMEN TOTAL'!U361</f>
        <v>APAGADO</v>
      </c>
      <c r="P356" t="str">
        <f>'RESUMEN TOTAL'!V361</f>
        <v>APAGADO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 t="str">
        <f>'RESUMEN TOTAL'!U362</f>
        <v>APAGADO</v>
      </c>
      <c r="P357" t="str">
        <f>'RESUMEN TOTAL'!V362</f>
        <v>APAGADO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 t="str">
        <f>'RESUMEN TOTAL'!U369</f>
        <v>APAGADO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 t="str">
        <f>'RESUMEN TOTAL'!U370</f>
        <v>APAGADO</v>
      </c>
      <c r="P365" t="str">
        <f>'RESUMEN TOTAL'!V370</f>
        <v>APAGADO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 t="str">
        <f>'RESUMEN TOTAL'!V375</f>
        <v>APAGADO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 t="str">
        <f>'RESUMEN TOTAL'!V376</f>
        <v>APAGADO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 t="str">
        <f>'RESUMEN TOTAL'!V391</f>
        <v>APAGADO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 t="str">
        <f>'RESUMEN TOTAL'!V398</f>
        <v>APAGADO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 t="str">
        <f>'RESUMEN TOTAL'!V403</f>
        <v>APAGADO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 t="str">
        <f>'RESUMEN TOTAL'!V404</f>
        <v>APAGADO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 t="str">
        <f>'RESUMEN TOTAL'!V407</f>
        <v>APAGADO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 t="str">
        <f>'RESUMEN TOTAL'!V415</f>
        <v>APAGADO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 t="str">
        <f>'RESUMEN TOTAL'!V416</f>
        <v>APAGADO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 t="str">
        <f>'RESUMEN TOTAL'!U444</f>
        <v>APAGADO</v>
      </c>
      <c r="P438" t="str">
        <f>'RESUMEN TOTAL'!V444</f>
        <v>APAGADO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 t="str">
        <f>'RESUMEN TOTAL'!U483</f>
        <v>APAGADO</v>
      </c>
      <c r="P457" t="str">
        <f>'RESUMEN TOTAL'!V483</f>
        <v>APAGADO</v>
      </c>
      <c r="Q457" t="str">
        <f>'RESUMEN TOTAL'!W483</f>
        <v>APAGADO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 t="str">
        <f>'RESUMEN TOTAL'!U484</f>
        <v>APAGADO</v>
      </c>
      <c r="P458" t="str">
        <f>'RESUMEN TOTAL'!V484</f>
        <v>APAGADO</v>
      </c>
      <c r="Q458" t="str">
        <f>'RESUMEN TOTAL'!W484</f>
        <v>APAGADO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 t="str">
        <f>'RESUMEN TOTAL'!V488</f>
        <v>APAGADO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>
        <f>'RESUMEN TOTAL'!V490</f>
        <v>0</v>
      </c>
      <c r="Q464" t="str">
        <f>'RESUMEN TOTAL'!W490</f>
        <v>APAGADO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 t="str">
        <f>'RESUMEN TOTAL'!U495</f>
        <v>APAGADO</v>
      </c>
      <c r="P469" t="str">
        <f>'RESUMEN TOTAL'!V495</f>
        <v>APAGADO</v>
      </c>
      <c r="Q469" t="str">
        <f>'RESUMEN TOTAL'!W495</f>
        <v>APAGADO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 t="str">
        <f>'RESUMEN TOTAL'!U516</f>
        <v>APAGADO</v>
      </c>
      <c r="P490" t="str">
        <f>'RESUMEN TOTAL'!V516</f>
        <v>APAGADO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 t="str">
        <f>'RESUMEN TOTAL'!W527</f>
        <v>APAGADO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 t="str">
        <f>'RESUMEN TOTAL'!W528</f>
        <v>APAGADO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18</v>
      </c>
      <c r="P2" s="18">
        <f>COUNTIFS(P4:P500, "=APAGADO",E4:E500,"=radio")</f>
        <v>14</v>
      </c>
      <c r="Q2" s="18">
        <f>COUNTIFS(Q4:Q367, "=APAGADO",E4:E367,"=radio")</f>
        <v>10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 xml:space="preserve"> 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 t="str">
        <f>'RESUMEN TOTAL'!V35</f>
        <v>APAGADO</v>
      </c>
      <c r="Q32" t="str">
        <f>'RESUMEN TOTAL'!W35</f>
        <v>APAGADO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 t="str">
        <f>'RESUMEN TOTAL'!V41</f>
        <v>APAGADO</v>
      </c>
      <c r="Q38" t="str">
        <f>'RESUMEN TOTAL'!W41</f>
        <v>APAGADO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 t="str">
        <f>'RESUMEN TOTAL'!V46</f>
        <v>APAGADO</v>
      </c>
      <c r="Q43" t="str">
        <f>'RESUMEN TOTAL'!W46</f>
        <v>APAGADO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 t="str">
        <f>'RESUMEN TOTAL'!V47</f>
        <v>APAGADO</v>
      </c>
      <c r="Q44" t="str">
        <f>'RESUMEN TOTAL'!W47</f>
        <v>APAGADO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 t="str">
        <f>'RESUMEN TOTAL'!V49</f>
        <v>APAGADO</v>
      </c>
      <c r="Q46" t="str">
        <f>'RESUMEN TOTAL'!W49</f>
        <v>APAGADO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 t="str">
        <f>'RESUMEN TOTAL'!V50</f>
        <v>APAGADO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 t="str">
        <f>'RESUMEN TOTAL'!V66</f>
        <v>APAGADO</v>
      </c>
      <c r="Q63" t="str">
        <f>'RESUMEN TOTAL'!W66</f>
        <v>APAGADO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 t="str">
        <f>'RESUMEN TOTAL'!V73</f>
        <v>APAGADO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 t="str">
        <f>'RESUMEN TOTAL'!V77</f>
        <v>APAGADO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 t="str">
        <f>'RESUMEN TOTAL'!V99</f>
        <v>APAGADO</v>
      </c>
      <c r="Q96" t="str">
        <f>'RESUMEN TOTAL'!W99</f>
        <v>APAGADO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 t="str">
        <f>'RESUMEN TOTAL'!W106</f>
        <v>APAGADO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 t="str">
        <f>'RESUMEN TOTAL'!V116</f>
        <v>APAGADO</v>
      </c>
      <c r="Q113" t="str">
        <f>'RESUMEN TOTAL'!W116</f>
        <v>APAGADO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 t="str">
        <f>'RESUMEN TOTAL'!V182</f>
        <v>APAGADO</v>
      </c>
      <c r="Q178" t="str">
        <f>'RESUMEN TOTAL'!W182</f>
        <v>APAGADO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 t="str">
        <f>'RESUMEN TOTAL'!V183</f>
        <v>APAGADO</v>
      </c>
      <c r="Q179" t="str">
        <f>'RESUMEN TOTAL'!W183</f>
        <v>APAGADO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 t="str">
        <f>'RESUMEN TOTAL'!W189</f>
        <v>APAGADO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 t="str">
        <f>'RESUMEN TOTAL'!V193</f>
        <v>APAGADO</v>
      </c>
      <c r="Q189" t="str">
        <f>'RESUMEN TOTAL'!W193</f>
        <v>APAGADO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 t="str">
        <f>'RESUMEN TOTAL'!W206</f>
        <v>APAGADO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 t="str">
        <f>'RESUMEN TOTAL'!V213</f>
        <v>APAGADO</v>
      </c>
      <c r="Q208" t="str">
        <f>'RESUMEN TOTAL'!W213</f>
        <v>APAGADO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 t="str">
        <f>'RESUMEN TOTAL'!V218</f>
        <v>APAGADO</v>
      </c>
      <c r="Q213" t="str">
        <f>'RESUMEN TOTAL'!W218</f>
        <v>APAGADO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 t="str">
        <f>'RESUMEN TOTAL'!V220</f>
        <v>APAGADO</v>
      </c>
      <c r="Q215" t="str">
        <f>'RESUMEN TOTAL'!W220</f>
        <v>APAGADO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 t="str">
        <f>'RESUMEN TOTAL'!V222</f>
        <v>APAGADO</v>
      </c>
      <c r="Q217" t="str">
        <f>'RESUMEN TOTAL'!W222</f>
        <v>APAGADO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 t="str">
        <f>'RESUMEN TOTAL'!V226</f>
        <v>APAGADO</v>
      </c>
      <c r="Q221" t="str">
        <f>'RESUMEN TOTAL'!W226</f>
        <v>APAGADO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 t="str">
        <f>'RESUMEN TOTAL'!V237</f>
        <v>APAGADO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 t="str">
        <f>'RESUMEN TOTAL'!V249</f>
        <v>APAGADO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 t="str">
        <f>'RESUMEN TOTAL'!V340</f>
        <v>APAGADO</v>
      </c>
      <c r="Q334" t="str">
        <f>'RESUMEN TOTAL'!W340</f>
        <v>APAGADO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 t="str">
        <f>'RESUMEN TOTAL'!V352</f>
        <v>APAGADO</v>
      </c>
      <c r="Q346" t="str">
        <f>'RESUMEN TOTAL'!W352</f>
        <v>APAGADO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 t="str">
        <f>'RESUMEN TOTAL'!V353</f>
        <v>APAGADO</v>
      </c>
      <c r="Q347" t="str">
        <f>'RESUMEN TOTAL'!W353</f>
        <v>APAGADO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 t="str">
        <f>'RESUMEN TOTAL'!V355</f>
        <v>APAGADO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 t="str">
        <f>'RESUMEN TOTAL'!V356</f>
        <v>APAGADO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 t="str">
        <f>'RESUMEN TOTAL'!V361</f>
        <v>APAGADO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 t="str">
        <f>'RESUMEN TOTAL'!V362</f>
        <v>APAGADO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 t="str">
        <f>'RESUMEN TOTAL'!V369</f>
        <v>APAGADO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 t="str">
        <f>'RESUMEN TOTAL'!V370</f>
        <v>APAGADO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 t="str">
        <f>'RESUMEN TOTAL'!V444</f>
        <v>APAGADO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 t="str">
        <f>'RESUMEN TOTAL'!V456</f>
        <v>APAGADO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 t="str">
        <f>'RESUMEN TOTAL'!V483</f>
        <v>APAGADO</v>
      </c>
      <c r="Q456" t="str">
        <f>'RESUMEN TOTAL'!W483</f>
        <v>APAGADO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 t="str">
        <f>'RESUMEN TOTAL'!V484</f>
        <v>APAGADO</v>
      </c>
      <c r="Q457" t="str">
        <f>'RESUMEN TOTAL'!W484</f>
        <v>APAGADO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 t="str">
        <f>'RESUMEN TOTAL'!V488</f>
        <v>APAGADO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 t="str">
        <f>'RESUMEN TOTAL'!W490</f>
        <v>APAGADO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 t="str">
        <f>'RESUMEN TOTAL'!V495</f>
        <v>APAGADO</v>
      </c>
      <c r="Q468" t="str">
        <f>'RESUMEN TOTAL'!W495</f>
        <v>APAGADO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 t="str">
        <f>'RESUMEN TOTAL'!V496</f>
        <v>APAGADO</v>
      </c>
      <c r="Q469" t="str">
        <f>'RESUMEN TOTAL'!W496</f>
        <v>APAGADO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 t="str">
        <f>'RESUMEN TOTAL'!V497</f>
        <v>APAGADO</v>
      </c>
      <c r="Q470" t="str">
        <f>'RESUMEN TOTAL'!W497</f>
        <v>APAGADO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 t="str">
        <f>'RESUMEN TOTAL'!V498</f>
        <v>APAGADO</v>
      </c>
      <c r="Q471" t="str">
        <f>'RESUMEN TOTAL'!W498</f>
        <v>APAGADO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 t="str">
        <f>'RESUMEN TOTAL'!V501</f>
        <v>APAGADO</v>
      </c>
      <c r="Q474" t="str">
        <f>'RESUMEN TOTAL'!W501</f>
        <v>APAGADO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 t="str">
        <f>'RESUMEN TOTAL'!V502</f>
        <v>APAGADO</v>
      </c>
      <c r="Q475" t="str">
        <f>'RESUMEN TOTAL'!W502</f>
        <v>APAGADO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 t="str">
        <f>'RESUMEN TOTAL'!V503</f>
        <v>APAGADO</v>
      </c>
      <c r="Q476" t="str">
        <f>'RESUMEN TOTAL'!W503</f>
        <v>APAGADO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 t="str">
        <f>'RESUMEN TOTAL'!V504</f>
        <v>APAGADO</v>
      </c>
      <c r="Q477" t="str">
        <f>'RESUMEN TOTAL'!W504</f>
        <v>APAGADO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 t="str">
        <f>'RESUMEN TOTAL'!V506</f>
        <v>APAGADO</v>
      </c>
      <c r="Q479" t="str">
        <f>'RESUMEN TOTAL'!W506</f>
        <v>APAGADO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 t="str">
        <f>'RESUMEN TOTAL'!V507</f>
        <v>APAGADO</v>
      </c>
      <c r="Q480" t="str">
        <f>'RESUMEN TOTAL'!W507</f>
        <v>APAGADO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 t="str">
        <f>'RESUMEN TOTAL'!V510</f>
        <v>APAGADO</v>
      </c>
      <c r="Q483" t="str">
        <f>'RESUMEN TOTAL'!W510</f>
        <v>APAGADO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 t="str">
        <f>'RESUMEN TOTAL'!V516</f>
        <v>APAGADO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 t="str">
        <f>'RESUMEN TOTAL'!V525</f>
        <v>APAGADO</v>
      </c>
      <c r="Q498" t="str">
        <f>'RESUMEN TOTAL'!W525</f>
        <v>APAGADO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 t="str">
        <f>'RESUMEN TOTAL'!V526</f>
        <v>APAGADO</v>
      </c>
      <c r="Q499" t="str">
        <f>'RESUMEN TOTAL'!W526</f>
        <v>APAGADO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 t="str">
        <f>'RESUMEN TOTAL'!W527</f>
        <v>APAGADO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 t="str">
        <f>'RESUMEN TOTAL'!W528</f>
        <v>APAGADO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46" zoomScaleNormal="100" workbookViewId="0">
      <selection activeCell="F58" sqref="F58:F6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93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39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51</v>
      </c>
      <c r="D78" s="96"/>
      <c r="E78" s="98">
        <f>Hoja1!P6</f>
        <v>0.24519230769230768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35</v>
      </c>
      <c r="D84" s="96"/>
      <c r="E84" s="97">
        <f>Hoja1!Q4</f>
        <v>0.14227642276422764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19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29</v>
      </c>
      <c r="C11">
        <f>'APAGADOS FIBRA'!O2</f>
        <v>93</v>
      </c>
      <c r="D11">
        <f>'APAGADOS ANTENA'!O2</f>
        <v>11</v>
      </c>
      <c r="E11">
        <f t="shared" si="6"/>
        <v>122</v>
      </c>
      <c r="F11">
        <f>'RESUMEN TOTAL'!B1</f>
        <v>534</v>
      </c>
      <c r="G11" s="36">
        <f t="shared" si="7"/>
        <v>0.22846441947565543</v>
      </c>
    </row>
    <row r="12" spans="1:7" x14ac:dyDescent="0.25">
      <c r="A12" s="17">
        <f>'APAGADOS RADIO'!P3</f>
        <v>45333</v>
      </c>
      <c r="B12">
        <f>'APAGADOS RADIO'!P2+D12</f>
        <v>25</v>
      </c>
      <c r="C12">
        <f>'APAGADOS FIBRA'!P2</f>
        <v>64</v>
      </c>
      <c r="D12">
        <f>'APAGADOS ANTENA'!P2</f>
        <v>11</v>
      </c>
      <c r="E12">
        <f t="shared" si="6"/>
        <v>89</v>
      </c>
      <c r="F12">
        <f>'RESUMEN TOTAL'!B1</f>
        <v>534</v>
      </c>
      <c r="G12" s="36">
        <f t="shared" si="7"/>
        <v>0.16666666666666666</v>
      </c>
    </row>
    <row r="13" spans="1:7" x14ac:dyDescent="0.25">
      <c r="A13" s="17">
        <f>'APAGADOS RADIO'!Q3</f>
        <v>45334</v>
      </c>
      <c r="B13">
        <f>'APAGADOS RADIO'!Q2+D13</f>
        <v>19</v>
      </c>
      <c r="C13">
        <f>'APAGADOS FIBRA'!Q2</f>
        <v>34</v>
      </c>
      <c r="D13">
        <f>'APAGADOS ANTENA'!Q2</f>
        <v>9</v>
      </c>
      <c r="E13">
        <f t="shared" si="6"/>
        <v>53</v>
      </c>
      <c r="F13">
        <f>'RESUMEN TOTAL'!B1</f>
        <v>534</v>
      </c>
      <c r="G13" s="36">
        <f t="shared" si="7"/>
        <v>9.9250936329588021E-2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20</v>
      </c>
      <c r="F44">
        <f>paradas!O3</f>
        <v>19</v>
      </c>
      <c r="G44" s="106">
        <f t="shared" si="11"/>
        <v>39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21</v>
      </c>
      <c r="F45">
        <f>paradas!P3</f>
        <v>19</v>
      </c>
      <c r="G45" s="106">
        <f t="shared" si="11"/>
        <v>40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18</v>
      </c>
      <c r="F46">
        <f>paradas!Q3</f>
        <v>19</v>
      </c>
      <c r="G46" s="106">
        <f t="shared" si="11"/>
        <v>37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39</v>
      </c>
      <c r="Q3" s="54">
        <f>COUNTIFS('RESUMEN TOTAL'!C5:C540, "=BONOMO",'RESUMEN TOTAL'!W5:W540,"=APAGADO")</f>
        <v>35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0.12195121951219512</v>
      </c>
      <c r="P4" s="61">
        <f t="shared" si="0"/>
        <v>0.15853658536585366</v>
      </c>
      <c r="Q4" s="61">
        <f t="shared" si="0"/>
        <v>0.14227642276422764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93</v>
      </c>
      <c r="P5" s="56">
        <f>COUNTIFS('RESUMEN TOTAL'!C5:C526, "=COSEIDI",'RESUMEN TOTAL'!V5:V526,"=APAGADO")</f>
        <v>51</v>
      </c>
      <c r="Q5" s="56">
        <f>COUNTIFS('RESUMEN TOTAL'!C5:C526, "=COSEIDI",'RESUMEN TOTAL'!W5:W526,"=APAGADO")</f>
        <v>19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0.44711538461538464</v>
      </c>
      <c r="P6" s="60">
        <f t="shared" si="5"/>
        <v>0.24519230769230768</v>
      </c>
      <c r="Q6" s="60">
        <f t="shared" si="5"/>
        <v>9.1346153846153841E-2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20</v>
      </c>
      <c r="P2" s="18">
        <f>COUNTIFS(P4:P600, "=APAGADO",D4:D600,"=GFIJA")</f>
        <v>21</v>
      </c>
      <c r="Q2" s="18">
        <f>COUNTIFS(Q4:Q600, "=APAGADO",D4:D600,"=GFIJA")</f>
        <v>18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19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 t="str">
        <f>'RESUMEN TOTAL'!V16</f>
        <v>APAGADO</v>
      </c>
      <c r="Q16" s="88" t="str">
        <f>'RESUMEN TOTAL'!W16</f>
        <v>APAGADO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 t="str">
        <f>'RESUMEN TOTAL'!V17</f>
        <v xml:space="preserve"> </v>
      </c>
      <c r="Q17" s="88" t="str">
        <f>'RESUMEN TOTAL'!W17</f>
        <v>APAGADO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 t="str">
        <f>'RESUMEN TOTAL'!U18</f>
        <v>APAGADO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 t="str">
        <f>'RESUMEN TOTAL'!U19</f>
        <v>APAGADO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 t="str">
        <f>'RESUMEN TOTAL'!V29</f>
        <v>APAGADO</v>
      </c>
      <c r="Q29" s="88" t="str">
        <f>'RESUMEN TOTAL'!W29</f>
        <v>APAGADO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 t="str">
        <f>'RESUMEN TOTAL'!V35</f>
        <v>APAGADO</v>
      </c>
      <c r="Q35" s="88" t="str">
        <f>'RESUMEN TOTAL'!W35</f>
        <v>APAGADO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 t="str">
        <f>'RESUMEN TOTAL'!V41</f>
        <v>APAGADO</v>
      </c>
      <c r="Q41" s="88" t="str">
        <f>'RESUMEN TOTAL'!W41</f>
        <v>APAGADO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 t="str">
        <f>'RESUMEN TOTAL'!V46</f>
        <v>APAGADO</v>
      </c>
      <c r="Q46" s="88" t="str">
        <f>'RESUMEN TOTAL'!W46</f>
        <v>APAGADO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 t="str">
        <f>'RESUMEN TOTAL'!V47</f>
        <v>APAGADO</v>
      </c>
      <c r="Q47" s="88" t="str">
        <f>'RESUMEN TOTAL'!W47</f>
        <v>APAGADO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 t="str">
        <f>'RESUMEN TOTAL'!V49</f>
        <v>APAGADO</v>
      </c>
      <c r="Q49" s="88" t="str">
        <f>'RESUMEN TOTAL'!W49</f>
        <v>APAGADO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 t="str">
        <f>'RESUMEN TOTAL'!V50</f>
        <v>APAGADO</v>
      </c>
      <c r="Q50" s="88" t="str">
        <f>'RESUMEN TOTAL'!W50</f>
        <v>APAGADO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 t="str">
        <f>'RESUMEN TOTAL'!V52</f>
        <v>APAGADO</v>
      </c>
      <c r="Q52" s="88" t="str">
        <f>'RESUMEN TOTAL'!W52</f>
        <v>APAGADO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 t="str">
        <f>'RESUMEN TOTAL'!V66</f>
        <v>APAGADO</v>
      </c>
      <c r="Q66" s="88" t="str">
        <f>'RESUMEN TOTAL'!W66</f>
        <v>APAGADO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 t="str">
        <f>'RESUMEN TOTAL'!V73</f>
        <v>APAGADO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 t="str">
        <f>'RESUMEN TOTAL'!V77</f>
        <v>APAGADO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 t="str">
        <f>'RESUMEN TOTAL'!V99</f>
        <v>APAGADO</v>
      </c>
      <c r="Q99" s="88" t="str">
        <f>'RESUMEN TOTAL'!W99</f>
        <v>APAGADO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 t="str">
        <f>'RESUMEN TOTAL'!U106</f>
        <v>APAGADO</v>
      </c>
      <c r="P106" s="88" t="str">
        <f>'RESUMEN TOTAL'!V106</f>
        <v>APAGADO</v>
      </c>
      <c r="Q106" s="88" t="str">
        <f>'RESUMEN TOTAL'!W106</f>
        <v>APAGADO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 t="str">
        <f>'RESUMEN TOTAL'!U111</f>
        <v>APAGADO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 t="str">
        <f>'RESUMEN TOTAL'!U116</f>
        <v>APAGADO</v>
      </c>
      <c r="P116" s="88" t="str">
        <f>'RESUMEN TOTAL'!V116</f>
        <v>APAGADO</v>
      </c>
      <c r="Q116" s="88" t="str">
        <f>'RESUMEN TOTAL'!W116</f>
        <v>APAGADO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 t="str">
        <f>'RESUMEN TOTAL'!U121</f>
        <v>APAGADO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 t="str">
        <f>'RESUMEN TOTAL'!U122</f>
        <v>APAGADO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 t="str">
        <f>'RESUMEN TOTAL'!U126</f>
        <v>APAGADO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 t="str">
        <f>'RESUMEN TOTAL'!U127</f>
        <v>APAGADO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 t="str">
        <f>'RESUMEN TOTAL'!U128</f>
        <v>APAGADO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 t="str">
        <f>'RESUMEN TOTAL'!U129</f>
        <v>APAGADO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 t="str">
        <f>'RESUMEN TOTAL'!U146</f>
        <v>APAGADO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 t="str">
        <f>'RESUMEN TOTAL'!U147</f>
        <v>APAGADO</v>
      </c>
      <c r="P146" s="88" t="str">
        <f>'RESUMEN TOTAL'!V147</f>
        <v>APAGADO</v>
      </c>
      <c r="Q146" s="88" t="str">
        <f>'RESUMEN TOTAL'!W147</f>
        <v>APAGADO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 t="str">
        <f>'RESUMEN TOTAL'!U148</f>
        <v>APAGADO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 t="str">
        <f>'RESUMEN TOTAL'!U168</f>
        <v>APAGADO</v>
      </c>
      <c r="P167" s="88" t="str">
        <f>'RESUMEN TOTAL'!V168</f>
        <v>APAGADO</v>
      </c>
      <c r="Q167" s="88" t="str">
        <f>'RESUMEN TOTAL'!W168</f>
        <v>APAGADO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 t="str">
        <f>'RESUMEN TOTAL'!U169</f>
        <v>APAGADO</v>
      </c>
      <c r="P168" s="88" t="str">
        <f>'RESUMEN TOTAL'!V169</f>
        <v>APAGADO</v>
      </c>
      <c r="Q168" s="88" t="str">
        <f>'RESUMEN TOTAL'!W169</f>
        <v>APAGADO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 t="str">
        <f>'RESUMEN TOTAL'!U176</f>
        <v>APAGADO</v>
      </c>
      <c r="P175" s="88" t="str">
        <f>'RESUMEN TOTAL'!V176</f>
        <v>APAGADO</v>
      </c>
      <c r="Q175" s="88" t="str">
        <f>'RESUMEN TOTAL'!W176</f>
        <v>APAGADO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 t="str">
        <f>'RESUMEN TOTAL'!U177</f>
        <v>APAGADO</v>
      </c>
      <c r="P176" s="88" t="str">
        <f>'RESUMEN TOTAL'!V177</f>
        <v>APAGADO</v>
      </c>
      <c r="Q176" s="88" t="str">
        <f>'RESUMEN TOTAL'!W177</f>
        <v>APAGADO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 t="str">
        <f>'RESUMEN TOTAL'!U178</f>
        <v>APAGADO</v>
      </c>
      <c r="P177" s="88" t="str">
        <f>'RESUMEN TOTAL'!V178</f>
        <v>APAGADO</v>
      </c>
      <c r="Q177" s="88" t="str">
        <f>'RESUMEN TOTAL'!W178</f>
        <v>APAGADO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 t="str">
        <f>'RESUMEN TOTAL'!U180</f>
        <v>APAGADO</v>
      </c>
      <c r="P179" s="88" t="str">
        <f>'RESUMEN TOTAL'!V180</f>
        <v>APAGADO</v>
      </c>
      <c r="Q179" s="88" t="str">
        <f>'RESUMEN TOTAL'!W180</f>
        <v>APAGADO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 t="str">
        <f>'RESUMEN TOTAL'!U182</f>
        <v>APAGADO</v>
      </c>
      <c r="P181" s="88" t="str">
        <f>'RESUMEN TOTAL'!V182</f>
        <v>APAGADO</v>
      </c>
      <c r="Q181" s="88" t="str">
        <f>'RESUMEN TOTAL'!W182</f>
        <v>APAGADO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 t="str">
        <f>'RESUMEN TOTAL'!U183</f>
        <v>APAGADO</v>
      </c>
      <c r="P182" s="88" t="str">
        <f>'RESUMEN TOTAL'!V183</f>
        <v>APAGADO</v>
      </c>
      <c r="Q182" s="88" t="str">
        <f>'RESUMEN TOTAL'!W183</f>
        <v>APAGADO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 t="str">
        <f>'RESUMEN TOTAL'!U189</f>
        <v>APAGADO</v>
      </c>
      <c r="P188" s="88" t="str">
        <f>'RESUMEN TOTAL'!V189</f>
        <v>APAGADO</v>
      </c>
      <c r="Q188" s="88" t="str">
        <f>'RESUMEN TOTAL'!W189</f>
        <v>APAGADO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 t="str">
        <f>'RESUMEN TOTAL'!U190</f>
        <v>APAGADO</v>
      </c>
      <c r="P189" s="88" t="str">
        <f>'RESUMEN TOTAL'!V190</f>
        <v>APAGADO</v>
      </c>
      <c r="Q189" s="88" t="str">
        <f>'RESUMEN TOTAL'!W190</f>
        <v>APAGADO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 t="str">
        <f>'RESUMEN TOTAL'!U193</f>
        <v>APAGADO</v>
      </c>
      <c r="P192" s="88" t="str">
        <f>'RESUMEN TOTAL'!V193</f>
        <v>APAGADO</v>
      </c>
      <c r="Q192" s="88" t="str">
        <f>'RESUMEN TOTAL'!W193</f>
        <v>APAGADO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 t="str">
        <f>'RESUMEN TOTAL'!U198</f>
        <v>APAGADO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 t="str">
        <f>'RESUMEN TOTAL'!U199</f>
        <v>APAGADO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 t="str">
        <f>'RESUMEN TOTAL'!U202</f>
        <v>APAGADO</v>
      </c>
      <c r="P201" s="88" t="str">
        <f>'RESUMEN TOTAL'!V202</f>
        <v>APAGADO</v>
      </c>
      <c r="Q201" s="88" t="str">
        <f>'RESUMEN TOTAL'!W202</f>
        <v>APAGADO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 t="str">
        <f>'RESUMEN TOTAL'!U203</f>
        <v>APAGADO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 t="str">
        <f>'RESUMEN TOTAL'!U206</f>
        <v>APAGADO</v>
      </c>
      <c r="P205" s="88">
        <f>'RESUMEN TOTAL'!V206</f>
        <v>0</v>
      </c>
      <c r="Q205" s="88" t="str">
        <f>'RESUMEN TOTAL'!W206</f>
        <v>APAGADO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 t="str">
        <f>'RESUMEN TOTAL'!U213</f>
        <v>APAGADO</v>
      </c>
      <c r="P212" s="88" t="str">
        <f>'RESUMEN TOTAL'!V213</f>
        <v>APAGADO</v>
      </c>
      <c r="Q212" s="88" t="str">
        <f>'RESUMEN TOTAL'!W213</f>
        <v>APAGADO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 t="str">
        <f>'RESUMEN TOTAL'!U218</f>
        <v>APAGADO</v>
      </c>
      <c r="P217" s="88" t="str">
        <f>'RESUMEN TOTAL'!V218</f>
        <v>APAGADO</v>
      </c>
      <c r="Q217" s="88" t="str">
        <f>'RESUMEN TOTAL'!W218</f>
        <v>APAGADO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 t="str">
        <f>'RESUMEN TOTAL'!U220</f>
        <v>APAGADO</v>
      </c>
      <c r="P219" s="88" t="str">
        <f>'RESUMEN TOTAL'!V220</f>
        <v>APAGADO</v>
      </c>
      <c r="Q219" s="88" t="str">
        <f>'RESUMEN TOTAL'!W220</f>
        <v>APAGADO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 t="str">
        <f>'RESUMEN TOTAL'!U222</f>
        <v>APAGADO</v>
      </c>
      <c r="P221" s="88" t="str">
        <f>'RESUMEN TOTAL'!V222</f>
        <v>APAGADO</v>
      </c>
      <c r="Q221" s="88" t="str">
        <f>'RESUMEN TOTAL'!W222</f>
        <v>APAGADO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 t="str">
        <f>'RESUMEN TOTAL'!U223</f>
        <v>APAGADO</v>
      </c>
      <c r="P222" s="88" t="str">
        <f>'RESUMEN TOTAL'!V223</f>
        <v>APAGADO</v>
      </c>
      <c r="Q222" s="88" t="str">
        <f>'RESUMEN TOTAL'!W223</f>
        <v>APAGADO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 t="str">
        <f>'RESUMEN TOTAL'!U226</f>
        <v>APAGADO</v>
      </c>
      <c r="P225" s="88" t="str">
        <f>'RESUMEN TOTAL'!V226</f>
        <v>APAGADO</v>
      </c>
      <c r="Q225" s="88" t="str">
        <f>'RESUMEN TOTAL'!W226</f>
        <v>APAGADO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 t="str">
        <f>'RESUMEN TOTAL'!U237</f>
        <v>APAGADO</v>
      </c>
      <c r="P236" s="88" t="str">
        <f>'RESUMEN TOTAL'!V237</f>
        <v>APAGADO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 t="str">
        <f>'RESUMEN TOTAL'!U249</f>
        <v>APAGADO</v>
      </c>
      <c r="P248" s="88" t="str">
        <f>'RESUMEN TOTAL'!V249</f>
        <v>APAGADO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 t="str">
        <f>'RESUMEN TOTAL'!U261</f>
        <v>APAGADO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 t="str">
        <f>'RESUMEN TOTAL'!U262</f>
        <v>APAGADO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 t="str">
        <f>'RESUMEN TOTAL'!U263</f>
        <v>APAGADO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 t="str">
        <f>'RESUMEN TOTAL'!U264</f>
        <v>APAGADO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 t="str">
        <f>'RESUMEN TOTAL'!U265</f>
        <v>APAGADO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 t="str">
        <f>'RESUMEN TOTAL'!U266</f>
        <v>APAGADO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 t="str">
        <f>'RESUMEN TOTAL'!U267</f>
        <v>APAGADO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 t="str">
        <f>'RESUMEN TOTAL'!U268</f>
        <v>APAGADO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 t="str">
        <f>'RESUMEN TOTAL'!U269</f>
        <v>APAGADO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 t="str">
        <f>'RESUMEN TOTAL'!U270</f>
        <v>APAGADO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 t="str">
        <f>'RESUMEN TOTAL'!U271</f>
        <v>APAGADO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 t="str">
        <f>'RESUMEN TOTAL'!U272</f>
        <v>APAGADO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 t="str">
        <f>'RESUMEN TOTAL'!U273</f>
        <v>APAGADO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 t="str">
        <f>'RESUMEN TOTAL'!U275</f>
        <v>APAGADO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 t="str">
        <f>'RESUMEN TOTAL'!U276</f>
        <v>APAGADO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 t="str">
        <f>'RESUMEN TOTAL'!U277</f>
        <v>APAGADO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 t="str">
        <f>'RESUMEN TOTAL'!U278</f>
        <v>APAGADO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 t="str">
        <f>'RESUMEN TOTAL'!U279</f>
        <v>APAGADO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 t="str">
        <f>'RESUMEN TOTAL'!U280</f>
        <v>APAGADO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 t="str">
        <f>'RESUMEN TOTAL'!U290</f>
        <v>APAGADO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 t="str">
        <f>'RESUMEN TOTAL'!U291</f>
        <v>APAGADO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 t="str">
        <f>'RESUMEN TOTAL'!U300</f>
        <v>APAGADO</v>
      </c>
      <c r="P299" s="88" t="str">
        <f>'RESUMEN TOTAL'!V300</f>
        <v>APAGADO</v>
      </c>
      <c r="Q299" s="88" t="str">
        <f>'RESUMEN TOTAL'!W300</f>
        <v>APAGADO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 t="str">
        <f>'RESUMEN TOTAL'!U326</f>
        <v>APAGADO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 t="str">
        <f>'RESUMEN TOTAL'!U340</f>
        <v>APAGADO</v>
      </c>
      <c r="P339" s="88" t="str">
        <f>'RESUMEN TOTAL'!V340</f>
        <v>APAGADO</v>
      </c>
      <c r="Q339" s="88" t="str">
        <f>'RESUMEN TOTAL'!W340</f>
        <v>APAGADO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 t="str">
        <f>'RESUMEN TOTAL'!U341</f>
        <v>APAGADO</v>
      </c>
      <c r="P340" s="88" t="str">
        <f>'RESUMEN TOTAL'!V341</f>
        <v>APAGADO</v>
      </c>
      <c r="Q340" s="88" t="str">
        <f>'RESUMEN TOTAL'!W341</f>
        <v>APAGADO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 t="str">
        <f>'RESUMEN TOTAL'!U344</f>
        <v>APAGADO</v>
      </c>
      <c r="P343" s="88" t="str">
        <f>'RESUMEN TOTAL'!V344</f>
        <v>APAGADO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 t="str">
        <f>'RESUMEN TOTAL'!U352</f>
        <v>APAGADO</v>
      </c>
      <c r="P351" s="88" t="str">
        <f>'RESUMEN TOTAL'!V352</f>
        <v>APAGADO</v>
      </c>
      <c r="Q351" s="88" t="str">
        <f>'RESUMEN TOTAL'!W352</f>
        <v>APAGADO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 t="str">
        <f>'RESUMEN TOTAL'!V353</f>
        <v>APAGADO</v>
      </c>
      <c r="Q352" s="88" t="str">
        <f>'RESUMEN TOTAL'!W353</f>
        <v>APAGADO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 t="str">
        <f>'RESUMEN TOTAL'!U354</f>
        <v>APAGADO</v>
      </c>
      <c r="P353" s="88" t="str">
        <f>'RESUMEN TOTAL'!V354</f>
        <v>APAGADO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 t="str">
        <f>'RESUMEN TOTAL'!U355</f>
        <v>APAGADO</v>
      </c>
      <c r="P354" s="88" t="str">
        <f>'RESUMEN TOTAL'!V355</f>
        <v>APAGADO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 t="str">
        <f>'RESUMEN TOTAL'!U356</f>
        <v>APAGADO</v>
      </c>
      <c r="P355" s="88" t="str">
        <f>'RESUMEN TOTAL'!V356</f>
        <v>APAGADO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 t="str">
        <f>'RESUMEN TOTAL'!U361</f>
        <v>APAGADO</v>
      </c>
      <c r="P360" s="88" t="str">
        <f>'RESUMEN TOTAL'!V361</f>
        <v>APAGADO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 t="str">
        <f>'RESUMEN TOTAL'!U362</f>
        <v>APAGADO</v>
      </c>
      <c r="P361" s="88" t="str">
        <f>'RESUMEN TOTAL'!V362</f>
        <v>APAGADO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 t="str">
        <f>'RESUMEN TOTAL'!U369</f>
        <v>APAGADO</v>
      </c>
      <c r="P368" s="88" t="str">
        <f>'RESUMEN TOTAL'!V369</f>
        <v>APAGADO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 t="str">
        <f>'RESUMEN TOTAL'!U370</f>
        <v>APAGADO</v>
      </c>
      <c r="P369" s="88" t="str">
        <f>'RESUMEN TOTAL'!V370</f>
        <v>APAGADO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 t="str">
        <f>'RESUMEN TOTAL'!U375</f>
        <v>APAGADO</v>
      </c>
      <c r="P374" s="88" t="str">
        <f>'RESUMEN TOTAL'!V375</f>
        <v>APAGADO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 t="str">
        <f>'RESUMEN TOTAL'!U376</f>
        <v>APAGADO</v>
      </c>
      <c r="P375" s="88" t="str">
        <f>'RESUMEN TOTAL'!V376</f>
        <v>APAGADO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 t="str">
        <f>'RESUMEN TOTAL'!U391</f>
        <v>APAGADO</v>
      </c>
      <c r="P390" s="88" t="str">
        <f>'RESUMEN TOTAL'!V391</f>
        <v>APAGADO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 t="str">
        <f>'RESUMEN TOTAL'!U398</f>
        <v>APAGADO</v>
      </c>
      <c r="P397" s="88" t="str">
        <f>'RESUMEN TOTAL'!V398</f>
        <v>APAGADO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 t="str">
        <f>'RESUMEN TOTAL'!U403</f>
        <v>APAGADO</v>
      </c>
      <c r="P402" s="88" t="str">
        <f>'RESUMEN TOTAL'!V403</f>
        <v>APAGADO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 t="str">
        <f>'RESUMEN TOTAL'!U404</f>
        <v>APAGADO</v>
      </c>
      <c r="P403" s="88" t="str">
        <f>'RESUMEN TOTAL'!V404</f>
        <v>APAGADO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 t="str">
        <f>'RESUMEN TOTAL'!U407</f>
        <v>APAGADO</v>
      </c>
      <c r="P406" s="88" t="str">
        <f>'RESUMEN TOTAL'!V407</f>
        <v>APAGADO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 t="str">
        <f>'RESUMEN TOTAL'!U415</f>
        <v>APAGADO</v>
      </c>
      <c r="P414" s="88" t="str">
        <f>'RESUMEN TOTAL'!V415</f>
        <v>APAGADO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 t="str">
        <f>'RESUMEN TOTAL'!U416</f>
        <v>APAGADO</v>
      </c>
      <c r="P415" s="88" t="str">
        <f>'RESUMEN TOTAL'!V416</f>
        <v>APAGADO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 t="str">
        <f>'RESUMEN TOTAL'!U432</f>
        <v>APAGADO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 t="str">
        <f>'RESUMEN TOTAL'!U434</f>
        <v>APAGADO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 t="str">
        <f>'RESUMEN TOTAL'!U435</f>
        <v>APAGADO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 t="str">
        <f>'RESUMEN TOTAL'!U436</f>
        <v>APAGADO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 t="str">
        <f>'RESUMEN TOTAL'!U438</f>
        <v>APAGADO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 t="str">
        <f>'RESUMEN TOTAL'!U444</f>
        <v>APAGADO</v>
      </c>
      <c r="P443" s="88" t="str">
        <f>'RESUMEN TOTAL'!V444</f>
        <v>APAGADO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 t="str">
        <f>'RESUMEN TOTAL'!U456</f>
        <v>APAGADO</v>
      </c>
      <c r="P455" s="88" t="str">
        <f>'RESUMEN TOTAL'!V456</f>
        <v>APAGADO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 t="str">
        <f>'RESUMEN TOTAL'!V465</f>
        <v>APAGADO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 t="str">
        <f>'RESUMEN TOTAL'!U467</f>
        <v>APAGADO</v>
      </c>
      <c r="P466" s="88" t="str">
        <f>'RESUMEN TOTAL'!V467</f>
        <v>APAGADO</v>
      </c>
      <c r="Q466" s="88" t="str">
        <f>'RESUMEN TOTAL'!W467</f>
        <v>APAGADO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 t="str">
        <f>'RESUMEN TOTAL'!U468</f>
        <v>APAGADO</v>
      </c>
      <c r="P467" s="88" t="str">
        <f>'RESUMEN TOTAL'!V468</f>
        <v>APAGADO</v>
      </c>
      <c r="Q467" s="88" t="str">
        <f>'RESUMEN TOTAL'!W468</f>
        <v>APAGADO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 t="str">
        <f>'RESUMEN TOTAL'!U479</f>
        <v>APAGADO</v>
      </c>
      <c r="P478" s="88" t="str">
        <f>'RESUMEN TOTAL'!V479</f>
        <v>APAGADO</v>
      </c>
      <c r="Q478" s="88" t="str">
        <f>'RESUMEN TOTAL'!W479</f>
        <v>APAGADO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 t="str">
        <f>'RESUMEN TOTAL'!U480</f>
        <v>APAGADO</v>
      </c>
      <c r="P479" s="88" t="str">
        <f>'RESUMEN TOTAL'!V480</f>
        <v>APAGADO</v>
      </c>
      <c r="Q479" s="88" t="str">
        <f>'RESUMEN TOTAL'!W480</f>
        <v>APAGADO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 t="str">
        <f>'RESUMEN TOTAL'!U483</f>
        <v>APAGADO</v>
      </c>
      <c r="P482" s="88" t="str">
        <f>'RESUMEN TOTAL'!V483</f>
        <v>APAGADO</v>
      </c>
      <c r="Q482" s="88" t="str">
        <f>'RESUMEN TOTAL'!W483</f>
        <v>APAGADO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 t="str">
        <f>'RESUMEN TOTAL'!U484</f>
        <v>APAGADO</v>
      </c>
      <c r="P483" s="88" t="str">
        <f>'RESUMEN TOTAL'!V484</f>
        <v>APAGADO</v>
      </c>
      <c r="Q483" s="88" t="str">
        <f>'RESUMEN TOTAL'!W484</f>
        <v>APAGADO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 t="str">
        <f>'RESUMEN TOTAL'!V488</f>
        <v>APAGADO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 t="str">
        <f>'RESUMEN TOTAL'!U489</f>
        <v>APAGADO</v>
      </c>
      <c r="P488" s="88" t="str">
        <f>'RESUMEN TOTAL'!V489</f>
        <v>APAGADO</v>
      </c>
      <c r="Q488" s="88" t="str">
        <f>'RESUMEN TOTAL'!W489</f>
        <v>APAGADO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 t="str">
        <f>'RESUMEN TOTAL'!U490</f>
        <v>APAGADO</v>
      </c>
      <c r="P489" s="88">
        <f>'RESUMEN TOTAL'!V490</f>
        <v>0</v>
      </c>
      <c r="Q489" s="88" t="str">
        <f>'RESUMEN TOTAL'!W490</f>
        <v>APAGADO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 t="str">
        <f>'RESUMEN TOTAL'!U495</f>
        <v>APAGADO</v>
      </c>
      <c r="P494" s="88" t="str">
        <f>'RESUMEN TOTAL'!V495</f>
        <v>APAGADO</v>
      </c>
      <c r="Q494" s="88" t="str">
        <f>'RESUMEN TOTAL'!W495</f>
        <v>APAGADO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 t="str">
        <f>'RESUMEN TOTAL'!U496</f>
        <v>APAGADO</v>
      </c>
      <c r="P495" s="88" t="str">
        <f>'RESUMEN TOTAL'!V496</f>
        <v>APAGADO</v>
      </c>
      <c r="Q495" s="88" t="str">
        <f>'RESUMEN TOTAL'!W496</f>
        <v>APAGADO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 t="str">
        <f>'RESUMEN TOTAL'!U497</f>
        <v>APAGADO</v>
      </c>
      <c r="P496" s="88" t="str">
        <f>'RESUMEN TOTAL'!V497</f>
        <v>APAGADO</v>
      </c>
      <c r="Q496" s="88" t="str">
        <f>'RESUMEN TOTAL'!W497</f>
        <v>APAGADO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 t="str">
        <f>'RESUMEN TOTAL'!U498</f>
        <v>APAGADO</v>
      </c>
      <c r="P497" s="88" t="str">
        <f>'RESUMEN TOTAL'!V498</f>
        <v>APAGADO</v>
      </c>
      <c r="Q497" s="88" t="str">
        <f>'RESUMEN TOTAL'!W498</f>
        <v>APAGADO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 t="str">
        <f>'RESUMEN TOTAL'!U501</f>
        <v>APAGADO</v>
      </c>
      <c r="P500" s="88" t="str">
        <f>'RESUMEN TOTAL'!V501</f>
        <v>APAGADO</v>
      </c>
      <c r="Q500" s="88" t="str">
        <f>'RESUMEN TOTAL'!W501</f>
        <v>APAGADO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 t="str">
        <f>'RESUMEN TOTAL'!U502</f>
        <v>APAGADO</v>
      </c>
      <c r="P501" s="88" t="str">
        <f>'RESUMEN TOTAL'!V502</f>
        <v>APAGADO</v>
      </c>
      <c r="Q501" s="88" t="str">
        <f>'RESUMEN TOTAL'!W502</f>
        <v>APAGADO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 t="str">
        <f>'RESUMEN TOTAL'!U503</f>
        <v>APAGADO</v>
      </c>
      <c r="P502" s="88" t="str">
        <f>'RESUMEN TOTAL'!V503</f>
        <v>APAGADO</v>
      </c>
      <c r="Q502" s="88" t="str">
        <f>'RESUMEN TOTAL'!W503</f>
        <v>APAGADO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 t="str">
        <f>'RESUMEN TOTAL'!U504</f>
        <v>APAGADO</v>
      </c>
      <c r="P503" s="88" t="str">
        <f>'RESUMEN TOTAL'!V504</f>
        <v>APAGADO</v>
      </c>
      <c r="Q503" s="88" t="str">
        <f>'RESUMEN TOTAL'!W504</f>
        <v>APAGADO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 t="str">
        <f>'RESUMEN TOTAL'!U506</f>
        <v>APAGADO</v>
      </c>
      <c r="P505" s="88" t="str">
        <f>'RESUMEN TOTAL'!V506</f>
        <v>APAGADO</v>
      </c>
      <c r="Q505" s="88" t="str">
        <f>'RESUMEN TOTAL'!W506</f>
        <v>APAGADO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 t="str">
        <f>'RESUMEN TOTAL'!U507</f>
        <v>APAGADO</v>
      </c>
      <c r="P506" s="88" t="str">
        <f>'RESUMEN TOTAL'!V507</f>
        <v>APAGADO</v>
      </c>
      <c r="Q506" s="88" t="str">
        <f>'RESUMEN TOTAL'!W507</f>
        <v>APAGADO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 t="str">
        <f>'RESUMEN TOTAL'!U510</f>
        <v>APAGADO</v>
      </c>
      <c r="P509" s="88" t="str">
        <f>'RESUMEN TOTAL'!V510</f>
        <v>APAGADO</v>
      </c>
      <c r="Q509" s="88" t="str">
        <f>'RESUMEN TOTAL'!W510</f>
        <v>APAGADO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 t="str">
        <f>'RESUMEN TOTAL'!W517</f>
        <v>APAGADO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 t="str">
        <f>'RESUMEN TOTAL'!U515</f>
        <v>APAGADO</v>
      </c>
      <c r="P512" s="88" t="str">
        <f>'RESUMEN TOTAL'!V515</f>
        <v>APAGADO</v>
      </c>
      <c r="Q512" s="88" t="str">
        <f>'RESUMEN TOTAL'!W515</f>
        <v>APAGADO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 t="str">
        <f>'RESUMEN TOTAL'!U516</f>
        <v>APAGADO</v>
      </c>
      <c r="P513" s="88" t="str">
        <f>'RESUMEN TOTAL'!V516</f>
        <v>APAGADO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 t="str">
        <f>'RESUMEN TOTAL'!U517</f>
        <v>APAGADO</v>
      </c>
      <c r="P514" s="88" t="str">
        <f>'RESUMEN TOTAL'!V517</f>
        <v>APAGADO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 t="str">
        <f>'RESUMEN TOTAL'!U518</f>
        <v>APAGADO</v>
      </c>
      <c r="P515" s="88" t="str">
        <f>'RESUMEN TOTAL'!V518</f>
        <v>APAGADO</v>
      </c>
      <c r="Q515" s="88" t="str">
        <f>'RESUMEN TOTAL'!W518</f>
        <v>APAGADO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 t="str">
        <f>'RESUMEN TOTAL'!U525</f>
        <v>APAGADO</v>
      </c>
      <c r="P522" s="88" t="str">
        <f>'RESUMEN TOTAL'!V525</f>
        <v>APAGADO</v>
      </c>
      <c r="Q522" s="88" t="str">
        <f>'RESUMEN TOTAL'!W525</f>
        <v>APAGADO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 t="str">
        <f>'RESUMEN TOTAL'!U526</f>
        <v>APAGADO</v>
      </c>
      <c r="P523" s="88" t="str">
        <f>'RESUMEN TOTAL'!V526</f>
        <v>APAGADO</v>
      </c>
      <c r="Q523" s="88" t="str">
        <f>'RESUMEN TOTAL'!W526</f>
        <v>APAGADO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 t="str">
        <f>'RESUMEN TOTAL'!W527</f>
        <v>APAGADO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 t="str">
        <f>'RESUMEN TOTAL'!W528</f>
        <v>APAGADO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2024-02-16T20:46:21Z</dcterms:modified>
</cp:coreProperties>
</file>