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8_{E1029E8B-3D0D-4038-B745-D27BFACC6C24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3" i="24" l="1"/>
  <c r="J62" i="24"/>
  <c r="J61" i="24"/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<sst xmlns="http://schemas.openxmlformats.org/spreadsheetml/2006/main" count="5658" uniqueCount="1586">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</sst>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29</c:v>
                </c:pt>
                <c:pt idx="10">
                  <c:v>25</c:v>
                </c:pt>
                <c:pt idx="11">
                  <c:v>21</c:v>
                </c:pt>
                <c:pt idx="12">
                  <c:v>21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93</c:v>
                </c:pt>
                <c:pt idx="10">
                  <c:v>64</c:v>
                </c:pt>
                <c:pt idx="11">
                  <c:v>68</c:v>
                </c:pt>
                <c:pt idx="12">
                  <c:v>68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122</c:v>
                </c:pt>
                <c:pt idx="10">
                  <c:v>89</c:v>
                </c:pt>
                <c:pt idx="11">
                  <c:v>89</c:v>
                </c:pt>
                <c:pt idx="12">
                  <c:v>89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0.22846441947565543</c:v>
                </c:pt>
                <c:pt idx="10">
                  <c:v>0.16666666666666666</c:v>
                </c:pt>
                <c:pt idx="11">
                  <c:v>0.16666666666666666</c:v>
                </c:pt>
                <c:pt idx="12">
                  <c:v>0.16666666666666666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29</c:v>
                </c:pt>
                <c:pt idx="10">
                  <c:v>25</c:v>
                </c:pt>
                <c:pt idx="11">
                  <c:v>21</c:v>
                </c:pt>
                <c:pt idx="12">
                  <c:v>21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93</c:v>
                </c:pt>
                <c:pt idx="10">
                  <c:v>64</c:v>
                </c:pt>
                <c:pt idx="11">
                  <c:v>68</c:v>
                </c:pt>
                <c:pt idx="12">
                  <c:v>68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29</c:v>
                </c:pt>
                <c:pt idx="10">
                  <c:v>25</c:v>
                </c:pt>
                <c:pt idx="11">
                  <c:v>21</c:v>
                </c:pt>
                <c:pt idx="12">
                  <c:v>21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93</c:v>
                </c:pt>
                <c:pt idx="10">
                  <c:v>64</c:v>
                </c:pt>
                <c:pt idx="11">
                  <c:v>68</c:v>
                </c:pt>
                <c:pt idx="12">
                  <c:v>68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122</c:v>
                </c:pt>
                <c:pt idx="10">
                  <c:v>89</c:v>
                </c:pt>
                <c:pt idx="11">
                  <c:v>89</c:v>
                </c:pt>
                <c:pt idx="12">
                  <c:v>89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29</c:v>
                </c:pt>
                <c:pt idx="10">
                  <c:v>25</c:v>
                </c:pt>
                <c:pt idx="11">
                  <c:v>21</c:v>
                </c:pt>
                <c:pt idx="12">
                  <c:v>21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93</c:v>
                </c:pt>
                <c:pt idx="10">
                  <c:v>64</c:v>
                </c:pt>
                <c:pt idx="11">
                  <c:v>68</c:v>
                </c:pt>
                <c:pt idx="12">
                  <c:v>68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122</c:v>
                </c:pt>
                <c:pt idx="10">
                  <c:v>89</c:v>
                </c:pt>
                <c:pt idx="11">
                  <c:v>89</c:v>
                </c:pt>
                <c:pt idx="12">
                  <c:v>89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0.22846441947565543</c:v>
                </c:pt>
                <c:pt idx="10">
                  <c:v>0.16666666666666666</c:v>
                </c:pt>
                <c:pt idx="11">
                  <c:v>0.16666666666666666</c:v>
                </c:pt>
                <c:pt idx="12">
                  <c:v>0.16666666666666666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29</c:v>
                </c:pt>
                <c:pt idx="10">
                  <c:v>25</c:v>
                </c:pt>
                <c:pt idx="11">
                  <c:v>21</c:v>
                </c:pt>
                <c:pt idx="12">
                  <c:v>21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93</c:v>
                </c:pt>
                <c:pt idx="10">
                  <c:v>64</c:v>
                </c:pt>
                <c:pt idx="11">
                  <c:v>68</c:v>
                </c:pt>
                <c:pt idx="12">
                  <c:v>68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122</c:v>
                </c:pt>
                <c:pt idx="10">
                  <c:v>89</c:v>
                </c:pt>
                <c:pt idx="11">
                  <c:v>89</c:v>
                </c:pt>
                <c:pt idx="12">
                  <c:v>89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30</c:v>
                </c:pt>
                <c:pt idx="10">
                  <c:v>39</c:v>
                </c:pt>
                <c:pt idx="11">
                  <c:v>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93</c:v>
                </c:pt>
                <c:pt idx="10">
                  <c:v>51</c:v>
                </c:pt>
                <c:pt idx="11">
                  <c:v>50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0.12195121951219512</c:v>
                      </c:pt>
                      <c:pt idx="10">
                        <c:v>0.15853658536585366</c:v>
                      </c:pt>
                      <c:pt idx="11">
                        <c:v>0.16260162601626016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0.44711538461538464</c:v>
                      </c:pt>
                      <c:pt idx="10">
                        <c:v>0.24519230769230768</c:v>
                      </c:pt>
                      <c:pt idx="11">
                        <c:v>0.24038461538461539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0.12195121951219512</c:v>
                </c:pt>
                <c:pt idx="10">
                  <c:v>0.15853658536585366</c:v>
                </c:pt>
                <c:pt idx="11">
                  <c:v>0.16260162601626016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0.44711538461538464</c:v>
                </c:pt>
                <c:pt idx="10">
                  <c:v>0.24519230769230768</c:v>
                </c:pt>
                <c:pt idx="11">
                  <c:v>0.24038461538461539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30</c:v>
                      </c:pt>
                      <c:pt idx="10">
                        <c:v>39</c:v>
                      </c:pt>
                      <c:pt idx="11">
                        <c:v>40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93</c:v>
                      </c:pt>
                      <c:pt idx="10">
                        <c:v>51</c:v>
                      </c:pt>
                      <c:pt idx="11">
                        <c:v>50</c:v>
                      </c:pt>
                      <c:pt idx="12">
                        <c:v>30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1070"/>
  <sheetViews>
    <sheetView tabSelected="1" zoomScale="55" zoomScaleNormal="55" workbookViewId="0">
      <pane xSplit="11" ySplit="4" topLeftCell="X5" activePane="bottomRight" state="frozen"/>
      <selection pane="topRight" activeCell="M1" sqref="M1"/>
      <selection pane="bottomLeft" activeCell="A5" sqref="A5"/>
      <selection pane="bottomRight" activeCell="B528" sqref="B16:B52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0.15917602996254682</v>
      </c>
      <c r="R1" s="4">
        <f t="shared" si="0"/>
        <v>0.22097378277153559</v>
      </c>
      <c r="S1" s="4">
        <f t="shared" si="0"/>
        <v>0.20224719101123595</v>
      </c>
      <c r="T1" s="4">
        <f t="shared" si="0"/>
        <v>0.24719101123595505</v>
      </c>
      <c r="U1" s="4">
        <f t="shared" si="0"/>
        <v>0.31086142322097376</v>
      </c>
      <c r="V1" s="4">
        <f t="shared" si="0"/>
        <v>0.24906367041198502</v>
      </c>
      <c r="W1" s="4">
        <f t="shared" si="0"/>
        <v>0.25280898876404495</v>
      </c>
      <c r="X1" s="4">
        <f t="shared" si="0"/>
        <v>0.24719101123595505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449</v>
      </c>
      <c r="R2" s="75">
        <f t="shared" si="3"/>
        <v>416</v>
      </c>
      <c r="S2" s="75">
        <f t="shared" si="3"/>
        <v>426</v>
      </c>
      <c r="T2" s="75">
        <f t="shared" si="3"/>
        <v>402</v>
      </c>
      <c r="U2" s="75">
        <f t="shared" si="3"/>
        <v>368</v>
      </c>
      <c r="V2" s="75">
        <f t="shared" si="3"/>
        <v>401</v>
      </c>
      <c r="W2" s="75">
        <f t="shared" si="3"/>
        <v>399</v>
      </c>
      <c r="X2" s="75">
        <f t="shared" si="3"/>
        <v>402</v>
      </c>
      <c r="Y2" s="75">
        <f t="shared" si="3"/>
        <v>534</v>
      </c>
      <c r="Z2" s="75">
        <f t="shared" si="3"/>
        <v>534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534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166</v>
      </c>
      <c r="V3" s="12">
        <f t="shared" si="5"/>
        <v>133</v>
      </c>
      <c r="W3" s="12">
        <f t="shared" si="5"/>
        <v>135</v>
      </c>
      <c r="X3" s="12">
        <f>COUNTIF(X4:X522, "apagado")</f>
        <v>132</v>
      </c>
      <c r="Y3" s="12">
        <f>COUNTIF(Y4:Y522, "apagado")</f>
        <v>0</v>
      </c>
      <c r="Z3" s="12">
        <f t="shared" ref="Z3:AN3" si="6">COUNTIF(Z4:Z622,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hidden="1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hidden="1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hidden="1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hidden="1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hidden="1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1584</v>
      </c>
      <c r="O9" s="88" t="s">
        <v>1584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hidden="1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hidden="1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hidden="1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hidden="1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hidden="1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1584</v>
      </c>
      <c r="O14" s="88" t="s">
        <v>1584</v>
      </c>
      <c r="P14" s="88" t="s">
        <v>1584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hidden="1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25</v>
      </c>
      <c r="J16" s="34">
        <f t="shared" si="8"/>
        <v>3</v>
      </c>
      <c r="K16" s="35">
        <f t="shared" si="9"/>
        <v>0.8928571428571429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 t="s">
        <v>1584</v>
      </c>
      <c r="W16" s="88" t="s">
        <v>1584</v>
      </c>
      <c r="X16" s="88" t="s">
        <v>1584</v>
      </c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25</v>
      </c>
      <c r="J17" s="34">
        <f t="shared" ref="J17" si="11">COUNTIF(L17:AM17,"APAGADO")</f>
        <v>2</v>
      </c>
      <c r="K17" s="35">
        <f t="shared" ref="K17" si="12">(I17)/(J17+I17)</f>
        <v>0.92592592592592593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 t="s">
        <v>1585</v>
      </c>
      <c r="W17" s="88" t="s">
        <v>1584</v>
      </c>
      <c r="X17" s="88" t="s">
        <v>1584</v>
      </c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hidden="1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27</v>
      </c>
      <c r="J18" s="34">
        <f>COUNTIF(L18:AM18,"APAGADO")</f>
        <v>1</v>
      </c>
      <c r="K18" s="35">
        <f>(I18)/(J18+I18)</f>
        <v>0.9642857142857143</v>
      </c>
      <c r="L18" s="88"/>
      <c r="M18" s="88"/>
      <c r="N18" s="88"/>
      <c r="O18" s="88"/>
      <c r="P18" s="88"/>
      <c r="Q18" s="88"/>
      <c r="R18" s="88"/>
      <c r="S18" s="88"/>
      <c r="T18" s="88"/>
      <c r="U18" s="88" t="s">
        <v>1584</v>
      </c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hidden="1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27</v>
      </c>
      <c r="J19" s="34">
        <f>COUNTIF(L19:AM19,"APAGADO")</f>
        <v>1</v>
      </c>
      <c r="K19" s="35">
        <f>(I19)/(J19+I19)</f>
        <v>0.9642857142857143</v>
      </c>
      <c r="L19" s="88"/>
      <c r="M19" s="88"/>
      <c r="N19" s="88"/>
      <c r="O19" s="88"/>
      <c r="P19" s="88"/>
      <c r="Q19" s="88"/>
      <c r="R19" s="88"/>
      <c r="S19" s="88"/>
      <c r="T19" s="88"/>
      <c r="U19" s="88" t="s">
        <v>1584</v>
      </c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22</v>
      </c>
      <c r="J20" s="34">
        <f t="shared" ref="J20:J23" si="13">COUNTIF(L20:AM20,"APAGADO")</f>
        <v>6</v>
      </c>
      <c r="K20" s="35">
        <f t="shared" ref="K20:K23" si="14">(I20)/(J20+I20)</f>
        <v>0.7857142857142857</v>
      </c>
      <c r="L20" s="88"/>
      <c r="M20" s="88"/>
      <c r="N20" s="88"/>
      <c r="O20" s="88"/>
      <c r="P20" s="88"/>
      <c r="Q20" s="88"/>
      <c r="R20" s="88"/>
      <c r="S20" s="88" t="s">
        <v>1584</v>
      </c>
      <c r="T20" s="88" t="s">
        <v>1584</v>
      </c>
      <c r="U20" s="88" t="s">
        <v>1584</v>
      </c>
      <c r="V20" s="88" t="s">
        <v>1584</v>
      </c>
      <c r="W20" s="88" t="s">
        <v>1584</v>
      </c>
      <c r="X20" s="88" t="s">
        <v>1584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22</v>
      </c>
      <c r="J21" s="34">
        <f t="shared" si="13"/>
        <v>6</v>
      </c>
      <c r="K21" s="35">
        <f t="shared" si="14"/>
        <v>0.7857142857142857</v>
      </c>
      <c r="L21" s="88"/>
      <c r="M21" s="88"/>
      <c r="N21" s="88"/>
      <c r="O21" s="88"/>
      <c r="P21" s="88"/>
      <c r="Q21" s="88"/>
      <c r="R21" s="88"/>
      <c r="S21" s="88" t="s">
        <v>1584</v>
      </c>
      <c r="T21" s="88" t="s">
        <v>1584</v>
      </c>
      <c r="U21" s="88" t="s">
        <v>1584</v>
      </c>
      <c r="V21" s="88" t="s">
        <v>1584</v>
      </c>
      <c r="W21" s="88" t="s">
        <v>1584</v>
      </c>
      <c r="X21" s="88" t="s">
        <v>1584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hidden="1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1584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hidden="1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1584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hidden="1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hidden="1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hidden="1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hidden="1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hidden="1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hidden="1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25</v>
      </c>
      <c r="J29" s="34">
        <f t="shared" si="8"/>
        <v>3</v>
      </c>
      <c r="K29" s="35">
        <f t="shared" si="9"/>
        <v>0.8928571428571429</v>
      </c>
      <c r="L29" s="88"/>
      <c r="M29" s="88"/>
      <c r="N29" s="88"/>
      <c r="O29" s="88"/>
      <c r="P29" s="88"/>
      <c r="Q29" s="88"/>
      <c r="R29" s="88"/>
      <c r="S29" s="88"/>
      <c r="T29" s="88" t="s">
        <v>1584</v>
      </c>
      <c r="U29" s="88"/>
      <c r="V29" s="88" t="s">
        <v>1584</v>
      </c>
      <c r="W29" s="88" t="s">
        <v>1584</v>
      </c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hidden="1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hidden="1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hidden="1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hidden="1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hidden="1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25</v>
      </c>
      <c r="J35" s="34">
        <f>COUNTIF(L35:AM35,"APAGADO")</f>
        <v>3</v>
      </c>
      <c r="K35" s="35">
        <f>(I35)/(J35+I35)</f>
        <v>0.8928571428571429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 t="s">
        <v>1584</v>
      </c>
      <c r="W35" s="88" t="s">
        <v>1584</v>
      </c>
      <c r="X35" s="88" t="s">
        <v>1584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hidden="1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hidden="1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hidden="1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27</v>
      </c>
      <c r="J38" s="34">
        <f t="shared" si="8"/>
        <v>1</v>
      </c>
      <c r="K38" s="35">
        <f t="shared" si="9"/>
        <v>0.9642857142857143</v>
      </c>
      <c r="L38" s="88"/>
      <c r="M38" s="88"/>
      <c r="N38" s="88"/>
      <c r="O38" s="88"/>
      <c r="P38" s="88"/>
      <c r="Q38" s="88"/>
      <c r="R38" s="88"/>
      <c r="S38" s="88"/>
      <c r="T38" s="88" t="s">
        <v>1584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hidden="1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hidden="1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25</v>
      </c>
      <c r="J41" s="34">
        <f t="shared" si="8"/>
        <v>3</v>
      </c>
      <c r="K41" s="35">
        <f t="shared" si="9"/>
        <v>0.8928571428571429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 t="s">
        <v>1584</v>
      </c>
      <c r="W41" s="88" t="s">
        <v>1584</v>
      </c>
      <c r="X41" s="88" t="s">
        <v>1584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hidden="1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hidden="1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hidden="1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hidden="1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24</v>
      </c>
      <c r="J46" s="34">
        <f t="shared" si="8"/>
        <v>4</v>
      </c>
      <c r="K46" s="35">
        <f t="shared" si="9"/>
        <v>0.8571428571428571</v>
      </c>
      <c r="L46" s="88"/>
      <c r="M46" s="88"/>
      <c r="N46" s="88"/>
      <c r="O46" s="88"/>
      <c r="P46" s="88"/>
      <c r="Q46" s="88"/>
      <c r="R46" s="88"/>
      <c r="S46" s="88"/>
      <c r="T46" s="88" t="s">
        <v>1584</v>
      </c>
      <c r="U46" s="88"/>
      <c r="V46" s="88" t="s">
        <v>1584</v>
      </c>
      <c r="W46" s="88" t="s">
        <v>1584</v>
      </c>
      <c r="X46" s="88" t="s">
        <v>1584</v>
      </c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24</v>
      </c>
      <c r="J47" s="34">
        <f t="shared" si="8"/>
        <v>4</v>
      </c>
      <c r="K47" s="35">
        <f t="shared" si="9"/>
        <v>0.8571428571428571</v>
      </c>
      <c r="L47" s="88"/>
      <c r="M47" s="88"/>
      <c r="N47" s="88"/>
      <c r="O47" s="88"/>
      <c r="P47" s="88"/>
      <c r="Q47" s="88"/>
      <c r="R47" s="88"/>
      <c r="S47" s="88"/>
      <c r="T47" s="88" t="s">
        <v>1584</v>
      </c>
      <c r="U47" s="88"/>
      <c r="V47" s="88" t="s">
        <v>1584</v>
      </c>
      <c r="W47" s="88" t="s">
        <v>1584</v>
      </c>
      <c r="X47" s="88" t="s">
        <v>1584</v>
      </c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hidden="1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25</v>
      </c>
      <c r="J49" s="34">
        <f t="shared" si="8"/>
        <v>3</v>
      </c>
      <c r="K49" s="35">
        <f t="shared" si="9"/>
        <v>0.8928571428571429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 t="s">
        <v>1584</v>
      </c>
      <c r="W49" s="88" t="s">
        <v>1584</v>
      </c>
      <c r="X49" s="88" t="s">
        <v>1584</v>
      </c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25</v>
      </c>
      <c r="J50" s="34">
        <f t="shared" si="8"/>
        <v>3</v>
      </c>
      <c r="K50" s="35">
        <f t="shared" si="9"/>
        <v>0.8928571428571429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 t="s">
        <v>1584</v>
      </c>
      <c r="W50" s="88" t="s">
        <v>1584</v>
      </c>
      <c r="X50" s="88" t="s">
        <v>1584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hidden="1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24</v>
      </c>
      <c r="J52" s="34">
        <f t="shared" si="8"/>
        <v>4</v>
      </c>
      <c r="K52" s="35">
        <f t="shared" si="9"/>
        <v>0.8571428571428571</v>
      </c>
      <c r="L52" s="88"/>
      <c r="M52" s="88"/>
      <c r="N52" s="88"/>
      <c r="O52" s="88"/>
      <c r="P52" s="88"/>
      <c r="Q52" s="88"/>
      <c r="R52" s="88"/>
      <c r="S52" s="88"/>
      <c r="T52" s="88" t="s">
        <v>1584</v>
      </c>
      <c r="U52" s="88"/>
      <c r="V52" s="88" t="s">
        <v>1584</v>
      </c>
      <c r="W52" s="88" t="s">
        <v>1584</v>
      </c>
      <c r="X52" s="88" t="s">
        <v>1584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hidden="1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1584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hidden="1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1584</v>
      </c>
      <c r="X55" s="88" t="s">
        <v>1584</v>
      </c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hidden="1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hidden="1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hidden="1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hidden="1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hidden="1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hidden="1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hidden="1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hidden="1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hidden="1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hidden="1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24</v>
      </c>
      <c r="J66" s="34">
        <f t="shared" si="8"/>
        <v>4</v>
      </c>
      <c r="K66" s="35">
        <f t="shared" si="9"/>
        <v>0.8571428571428571</v>
      </c>
      <c r="L66" s="88"/>
      <c r="M66" s="88"/>
      <c r="N66" s="88"/>
      <c r="O66" s="88"/>
      <c r="P66" s="88"/>
      <c r="Q66" s="88"/>
      <c r="R66" s="88"/>
      <c r="S66" s="88"/>
      <c r="T66" s="88" t="s">
        <v>1584</v>
      </c>
      <c r="U66" s="88"/>
      <c r="V66" s="88" t="s">
        <v>1584</v>
      </c>
      <c r="W66" s="88" t="s">
        <v>1584</v>
      </c>
      <c r="X66" s="88" t="s">
        <v>1584</v>
      </c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/>
      <c r="T67" s="88" t="s">
        <v>1584</v>
      </c>
      <c r="U67" s="88" t="s">
        <v>1584</v>
      </c>
      <c r="V67" s="88" t="s">
        <v>1584</v>
      </c>
      <c r="W67" s="88" t="s">
        <v>1584</v>
      </c>
      <c r="X67" s="88" t="s">
        <v>1584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hidden="1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hidden="1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23</v>
      </c>
      <c r="J70" s="34">
        <f t="shared" si="8"/>
        <v>5</v>
      </c>
      <c r="K70" s="35">
        <f t="shared" si="9"/>
        <v>0.8214285714285714</v>
      </c>
      <c r="L70" s="88"/>
      <c r="M70" s="88"/>
      <c r="N70" s="88"/>
      <c r="O70" s="88"/>
      <c r="P70" s="88"/>
      <c r="Q70" s="88"/>
      <c r="R70" s="88"/>
      <c r="S70" s="88"/>
      <c r="T70" s="88" t="s">
        <v>1584</v>
      </c>
      <c r="U70" s="88" t="s">
        <v>1584</v>
      </c>
      <c r="V70" s="88" t="s">
        <v>1584</v>
      </c>
      <c r="W70" s="88" t="s">
        <v>1584</v>
      </c>
      <c r="X70" s="88" t="s">
        <v>1584</v>
      </c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hidden="1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hidden="1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hidden="1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27</v>
      </c>
      <c r="J73" s="34">
        <f>COUNTIF(L73:AM73,"APAGADO")</f>
        <v>1</v>
      </c>
      <c r="K73" s="35">
        <f>(I73)/(J73+I73)</f>
        <v>0.9642857142857143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 t="s">
        <v>1584</v>
      </c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hidden="1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hidden="1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hidden="1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hidden="1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 t="s">
        <v>1584</v>
      </c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hidden="1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hidden="1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hidden="1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hidden="1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hidden="1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hidden="1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hidden="1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hidden="1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hidden="1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hidden="1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hidden="1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hidden="1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hidden="1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hidden="1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hidden="1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hidden="1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hidden="1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hidden="1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hidden="1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1584</v>
      </c>
      <c r="M96" s="88" t="s">
        <v>1584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hidden="1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hidden="1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25</v>
      </c>
      <c r="J99" s="34">
        <f>COUNTIF(L99:AM99,"APAGADO")</f>
        <v>3</v>
      </c>
      <c r="K99" s="35">
        <f>(I99)/(J99+I99)</f>
        <v>0.8928571428571429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 t="s">
        <v>1584</v>
      </c>
      <c r="W99" s="88" t="s">
        <v>1584</v>
      </c>
      <c r="X99" s="88" t="s">
        <v>1584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hidden="1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hidden="1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hidden="1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1584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hidden="1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1584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hidden="1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27</v>
      </c>
      <c r="J104" s="34">
        <f t="shared" si="16"/>
        <v>1</v>
      </c>
      <c r="K104" s="35">
        <f t="shared" si="17"/>
        <v>0.9642857142857143</v>
      </c>
      <c r="L104" s="88"/>
      <c r="M104" s="88"/>
      <c r="N104" s="88"/>
      <c r="O104" s="88"/>
      <c r="P104" s="88"/>
      <c r="Q104" s="88"/>
      <c r="R104" s="88"/>
      <c r="S104" s="88"/>
      <c r="T104" s="88" t="s">
        <v>1584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hidden="1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15</v>
      </c>
      <c r="J106" s="34">
        <f t="shared" ref="J106:J109" si="20">COUNTIF(L106:AM106,"APAGADO")</f>
        <v>13</v>
      </c>
      <c r="K106" s="35">
        <f t="shared" ref="K106:K109" si="21">(I106)/(J106+I106)</f>
        <v>0.5357142857142857</v>
      </c>
      <c r="L106" s="88" t="s">
        <v>1584</v>
      </c>
      <c r="M106" s="88" t="s">
        <v>1584</v>
      </c>
      <c r="N106" s="88" t="s">
        <v>1584</v>
      </c>
      <c r="O106" s="88" t="s">
        <v>1584</v>
      </c>
      <c r="P106" s="88" t="s">
        <v>1584</v>
      </c>
      <c r="Q106" s="88" t="s">
        <v>1584</v>
      </c>
      <c r="R106" s="88" t="s">
        <v>1584</v>
      </c>
      <c r="S106" s="88" t="s">
        <v>1584</v>
      </c>
      <c r="T106" s="88" t="s">
        <v>1584</v>
      </c>
      <c r="U106" s="88" t="s">
        <v>1584</v>
      </c>
      <c r="V106" s="88" t="s">
        <v>1584</v>
      </c>
      <c r="W106" s="88" t="s">
        <v>1584</v>
      </c>
      <c r="X106" s="88" t="s">
        <v>1584</v>
      </c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hidden="1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hidden="1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1584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hidden="1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hidden="1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hidden="1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19</v>
      </c>
      <c r="J111" s="34">
        <f t="shared" si="16"/>
        <v>9</v>
      </c>
      <c r="K111" s="35">
        <f t="shared" si="17"/>
        <v>0.6785714285714286</v>
      </c>
      <c r="L111" s="88" t="s">
        <v>1584</v>
      </c>
      <c r="M111" s="88" t="s">
        <v>1584</v>
      </c>
      <c r="N111" s="88" t="s">
        <v>1584</v>
      </c>
      <c r="O111" s="88" t="s">
        <v>1584</v>
      </c>
      <c r="P111" s="88" t="s">
        <v>1584</v>
      </c>
      <c r="Q111" s="88" t="s">
        <v>1584</v>
      </c>
      <c r="R111" s="88" t="s">
        <v>1584</v>
      </c>
      <c r="S111" s="88" t="s">
        <v>1584</v>
      </c>
      <c r="T111" s="88"/>
      <c r="U111" s="88" t="s">
        <v>1584</v>
      </c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hidden="1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hidden="1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hidden="1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hidden="1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17</v>
      </c>
      <c r="J116" s="34">
        <f t="shared" si="16"/>
        <v>11</v>
      </c>
      <c r="K116" s="35">
        <f t="shared" si="17"/>
        <v>0.6071428571428571</v>
      </c>
      <c r="L116" s="88" t="s">
        <v>1584</v>
      </c>
      <c r="M116" s="88"/>
      <c r="N116" s="88"/>
      <c r="O116" s="88" t="s">
        <v>1584</v>
      </c>
      <c r="P116" s="88" t="s">
        <v>1584</v>
      </c>
      <c r="Q116" s="88" t="s">
        <v>1584</v>
      </c>
      <c r="R116" s="88" t="s">
        <v>1584</v>
      </c>
      <c r="S116" s="88" t="s">
        <v>1584</v>
      </c>
      <c r="T116" s="88" t="s">
        <v>1584</v>
      </c>
      <c r="U116" s="88" t="s">
        <v>1584</v>
      </c>
      <c r="V116" s="88" t="s">
        <v>1584</v>
      </c>
      <c r="W116" s="88" t="s">
        <v>1584</v>
      </c>
      <c r="X116" s="88" t="s">
        <v>1584</v>
      </c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hidden="1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hidden="1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hidden="1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hidden="1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21</v>
      </c>
      <c r="J121" s="34">
        <f t="shared" si="16"/>
        <v>7</v>
      </c>
      <c r="K121" s="35">
        <f t="shared" si="17"/>
        <v>0.75</v>
      </c>
      <c r="L121" s="88"/>
      <c r="M121" s="88"/>
      <c r="N121" s="88"/>
      <c r="O121" s="88"/>
      <c r="P121" s="88"/>
      <c r="Q121" s="88"/>
      <c r="R121" s="88" t="s">
        <v>1584</v>
      </c>
      <c r="S121" s="88" t="s">
        <v>1584</v>
      </c>
      <c r="T121" s="88" t="s">
        <v>1584</v>
      </c>
      <c r="U121" s="88" t="s">
        <v>1584</v>
      </c>
      <c r="V121" s="88" t="s">
        <v>1584</v>
      </c>
      <c r="W121" s="88" t="s">
        <v>1584</v>
      </c>
      <c r="X121" s="88" t="s">
        <v>1584</v>
      </c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21</v>
      </c>
      <c r="J122" s="34">
        <f t="shared" si="16"/>
        <v>7</v>
      </c>
      <c r="K122" s="35">
        <f t="shared" si="17"/>
        <v>0.75</v>
      </c>
      <c r="L122" s="88"/>
      <c r="M122" s="88"/>
      <c r="N122" s="88"/>
      <c r="O122" s="88"/>
      <c r="P122" s="88"/>
      <c r="Q122" s="88"/>
      <c r="R122" s="88" t="s">
        <v>1584</v>
      </c>
      <c r="S122" s="88" t="s">
        <v>1584</v>
      </c>
      <c r="T122" s="88" t="s">
        <v>1584</v>
      </c>
      <c r="U122" s="88" t="s">
        <v>1584</v>
      </c>
      <c r="V122" s="88" t="s">
        <v>1584</v>
      </c>
      <c r="W122" s="88" t="s">
        <v>1584</v>
      </c>
      <c r="X122" s="88" t="s">
        <v>1584</v>
      </c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hidden="1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hidden="1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1578</v>
      </c>
      <c r="C125" s="131" t="s">
        <v>1580</v>
      </c>
      <c r="D125" t="s">
        <v>1579</v>
      </c>
      <c r="E125" s="33"/>
      <c r="F125" s="33"/>
      <c r="G125" s="33"/>
      <c r="H125" s="33"/>
      <c r="I125" s="34">
        <f t="shared" si="15"/>
        <v>15</v>
      </c>
      <c r="J125" s="34">
        <f t="shared" si="16"/>
        <v>13</v>
      </c>
      <c r="K125" s="35">
        <f t="shared" si="17"/>
        <v>0.5357142857142857</v>
      </c>
      <c r="L125" s="88" t="s">
        <v>1584</v>
      </c>
      <c r="M125" s="88" t="s">
        <v>1584</v>
      </c>
      <c r="N125" s="88" t="s">
        <v>1584</v>
      </c>
      <c r="O125" s="88" t="s">
        <v>1584</v>
      </c>
      <c r="P125" s="88" t="s">
        <v>1584</v>
      </c>
      <c r="Q125" s="88" t="s">
        <v>1584</v>
      </c>
      <c r="R125" s="88" t="s">
        <v>1584</v>
      </c>
      <c r="S125" s="88" t="s">
        <v>1584</v>
      </c>
      <c r="T125" s="88" t="s">
        <v>1584</v>
      </c>
      <c r="U125" s="88" t="s">
        <v>1584</v>
      </c>
      <c r="V125" s="88" t="s">
        <v>1584</v>
      </c>
      <c r="W125" s="88" t="s">
        <v>1584</v>
      </c>
      <c r="X125" s="88" t="s">
        <v>1584</v>
      </c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hidden="1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21</v>
      </c>
      <c r="J126" s="34">
        <f t="shared" si="16"/>
        <v>7</v>
      </c>
      <c r="K126" s="35">
        <f t="shared" si="17"/>
        <v>0.75</v>
      </c>
      <c r="L126" s="88"/>
      <c r="M126" s="88" t="s">
        <v>1584</v>
      </c>
      <c r="N126" s="88" t="s">
        <v>1584</v>
      </c>
      <c r="O126" s="88"/>
      <c r="P126" s="88" t="s">
        <v>1584</v>
      </c>
      <c r="Q126" s="88"/>
      <c r="R126" s="88" t="s">
        <v>1584</v>
      </c>
      <c r="S126" s="88" t="s">
        <v>1584</v>
      </c>
      <c r="T126" s="88" t="s">
        <v>1584</v>
      </c>
      <c r="U126" s="88" t="s">
        <v>1584</v>
      </c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hidden="1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23</v>
      </c>
      <c r="J127" s="34">
        <f t="shared" si="16"/>
        <v>5</v>
      </c>
      <c r="K127" s="35">
        <f t="shared" si="17"/>
        <v>0.8214285714285714</v>
      </c>
      <c r="L127" s="88"/>
      <c r="M127" s="88"/>
      <c r="N127" s="88"/>
      <c r="O127" s="88"/>
      <c r="P127" s="88" t="s">
        <v>1584</v>
      </c>
      <c r="Q127" s="88"/>
      <c r="R127" s="88" t="s">
        <v>1584</v>
      </c>
      <c r="S127" s="88" t="s">
        <v>1584</v>
      </c>
      <c r="T127" s="88" t="s">
        <v>1584</v>
      </c>
      <c r="U127" s="88" t="s">
        <v>1584</v>
      </c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hidden="1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19</v>
      </c>
      <c r="J128" s="34">
        <f t="shared" si="16"/>
        <v>9</v>
      </c>
      <c r="K128" s="35">
        <f t="shared" si="17"/>
        <v>0.6785714285714286</v>
      </c>
      <c r="L128" s="88" t="s">
        <v>1584</v>
      </c>
      <c r="M128" s="88" t="s">
        <v>1584</v>
      </c>
      <c r="N128" s="88" t="s">
        <v>1584</v>
      </c>
      <c r="O128" s="88" t="s">
        <v>1584</v>
      </c>
      <c r="P128" s="88" t="s">
        <v>1584</v>
      </c>
      <c r="Q128" s="88"/>
      <c r="R128" s="88" t="s">
        <v>1584</v>
      </c>
      <c r="S128" s="88" t="s">
        <v>1584</v>
      </c>
      <c r="T128" s="88" t="s">
        <v>1584</v>
      </c>
      <c r="U128" s="88" t="s">
        <v>1584</v>
      </c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hidden="1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21</v>
      </c>
      <c r="J129" s="34">
        <f t="shared" si="16"/>
        <v>7</v>
      </c>
      <c r="K129" s="35">
        <f t="shared" si="17"/>
        <v>0.75</v>
      </c>
      <c r="L129" s="88"/>
      <c r="M129" s="88" t="s">
        <v>1584</v>
      </c>
      <c r="N129" s="88" t="s">
        <v>1584</v>
      </c>
      <c r="O129" s="88"/>
      <c r="P129" s="88" t="s">
        <v>1584</v>
      </c>
      <c r="Q129" s="88"/>
      <c r="R129" s="88" t="s">
        <v>1584</v>
      </c>
      <c r="S129" s="88" t="s">
        <v>1584</v>
      </c>
      <c r="T129" s="88" t="s">
        <v>1584</v>
      </c>
      <c r="U129" s="88" t="s">
        <v>1584</v>
      </c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hidden="1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hidden="1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hidden="1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15</v>
      </c>
      <c r="J133" s="34">
        <f t="shared" si="16"/>
        <v>13</v>
      </c>
      <c r="K133" s="35">
        <f t="shared" si="17"/>
        <v>0.5357142857142857</v>
      </c>
      <c r="L133" s="88" t="s">
        <v>1584</v>
      </c>
      <c r="M133" s="88" t="s">
        <v>1584</v>
      </c>
      <c r="N133" s="88" t="s">
        <v>1584</v>
      </c>
      <c r="O133" s="88" t="s">
        <v>1584</v>
      </c>
      <c r="P133" s="88" t="s">
        <v>1584</v>
      </c>
      <c r="Q133" s="88" t="s">
        <v>1584</v>
      </c>
      <c r="R133" s="88" t="s">
        <v>1584</v>
      </c>
      <c r="S133" s="88" t="s">
        <v>1584</v>
      </c>
      <c r="T133" s="88" t="s">
        <v>1584</v>
      </c>
      <c r="U133" s="88" t="s">
        <v>1584</v>
      </c>
      <c r="V133" s="88" t="s">
        <v>1584</v>
      </c>
      <c r="W133" s="88" t="s">
        <v>1584</v>
      </c>
      <c r="X133" s="88" t="s">
        <v>1584</v>
      </c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15</v>
      </c>
      <c r="J134" s="34">
        <f t="shared" si="16"/>
        <v>13</v>
      </c>
      <c r="K134" s="35">
        <f t="shared" si="17"/>
        <v>0.5357142857142857</v>
      </c>
      <c r="L134" s="88" t="s">
        <v>1584</v>
      </c>
      <c r="M134" s="88" t="s">
        <v>1584</v>
      </c>
      <c r="N134" s="88" t="s">
        <v>1584</v>
      </c>
      <c r="O134" s="88" t="s">
        <v>1584</v>
      </c>
      <c r="P134" s="88" t="s">
        <v>1584</v>
      </c>
      <c r="Q134" s="88" t="s">
        <v>1584</v>
      </c>
      <c r="R134" s="88" t="s">
        <v>1584</v>
      </c>
      <c r="S134" s="88" t="s">
        <v>1584</v>
      </c>
      <c r="T134" s="88" t="s">
        <v>1584</v>
      </c>
      <c r="U134" s="88" t="s">
        <v>1584</v>
      </c>
      <c r="V134" s="88" t="s">
        <v>1584</v>
      </c>
      <c r="W134" s="88" t="s">
        <v>1584</v>
      </c>
      <c r="X134" s="88" t="s">
        <v>1584</v>
      </c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hidden="1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hidden="1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hidden="1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hidden="1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hidden="1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hidden="1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hidden="1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hidden="1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1584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hidden="1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hidden="1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1584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hidden="1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1584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hidden="1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23</v>
      </c>
      <c r="J146" s="34">
        <f t="shared" si="16"/>
        <v>5</v>
      </c>
      <c r="K146" s="35">
        <f t="shared" si="17"/>
        <v>0.8214285714285714</v>
      </c>
      <c r="L146" s="88"/>
      <c r="M146" s="88"/>
      <c r="N146" s="88"/>
      <c r="O146" s="88"/>
      <c r="P146" s="88" t="s">
        <v>1584</v>
      </c>
      <c r="Q146" s="88"/>
      <c r="R146" s="88" t="s">
        <v>1584</v>
      </c>
      <c r="S146" s="88" t="s">
        <v>1584</v>
      </c>
      <c r="T146" s="88" t="s">
        <v>1584</v>
      </c>
      <c r="U146" s="88" t="s">
        <v>1584</v>
      </c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15</v>
      </c>
      <c r="J147" s="34">
        <f t="shared" si="16"/>
        <v>13</v>
      </c>
      <c r="K147" s="35">
        <f t="shared" si="17"/>
        <v>0.5357142857142857</v>
      </c>
      <c r="L147" s="88" t="s">
        <v>1584</v>
      </c>
      <c r="M147" s="88" t="s">
        <v>1584</v>
      </c>
      <c r="N147" s="88" t="s">
        <v>1584</v>
      </c>
      <c r="O147" s="88" t="s">
        <v>1584</v>
      </c>
      <c r="P147" s="88" t="s">
        <v>1584</v>
      </c>
      <c r="Q147" s="88" t="s">
        <v>1584</v>
      </c>
      <c r="R147" s="88" t="s">
        <v>1584</v>
      </c>
      <c r="S147" s="88" t="s">
        <v>1584</v>
      </c>
      <c r="T147" s="88" t="s">
        <v>1584</v>
      </c>
      <c r="U147" s="88" t="s">
        <v>1584</v>
      </c>
      <c r="V147" s="88" t="s">
        <v>1584</v>
      </c>
      <c r="W147" s="88" t="s">
        <v>1584</v>
      </c>
      <c r="X147" s="88" t="s">
        <v>1584</v>
      </c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hidden="1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26</v>
      </c>
      <c r="J148" s="34">
        <f t="shared" si="16"/>
        <v>2</v>
      </c>
      <c r="K148" s="35">
        <f t="shared" si="17"/>
        <v>0.9285714285714286</v>
      </c>
      <c r="L148" s="88"/>
      <c r="M148" s="88"/>
      <c r="N148" s="88"/>
      <c r="O148" s="88"/>
      <c r="P148" s="88"/>
      <c r="Q148" s="88"/>
      <c r="R148" s="88" t="s">
        <v>1584</v>
      </c>
      <c r="S148" s="88"/>
      <c r="T148" s="88"/>
      <c r="U148" s="88" t="s">
        <v>1584</v>
      </c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15</v>
      </c>
      <c r="J149" s="34">
        <f t="shared" ref="J149:J254" si="23">COUNTIF(L149:AM149,"APAGADO")</f>
        <v>13</v>
      </c>
      <c r="K149" s="35">
        <f t="shared" ref="K149:K254" si="24">(I149)/(J149+I149)</f>
        <v>0.5357142857142857</v>
      </c>
      <c r="L149" s="88" t="s">
        <v>1584</v>
      </c>
      <c r="M149" s="88" t="s">
        <v>1584</v>
      </c>
      <c r="N149" s="88" t="s">
        <v>1584</v>
      </c>
      <c r="O149" s="88" t="s">
        <v>1584</v>
      </c>
      <c r="P149" s="88" t="s">
        <v>1584</v>
      </c>
      <c r="Q149" s="88" t="s">
        <v>1584</v>
      </c>
      <c r="R149" s="88" t="s">
        <v>1584</v>
      </c>
      <c r="S149" s="88" t="s">
        <v>1584</v>
      </c>
      <c r="T149" s="88" t="s">
        <v>1584</v>
      </c>
      <c r="U149" s="88" t="s">
        <v>1584</v>
      </c>
      <c r="V149" s="88" t="s">
        <v>1584</v>
      </c>
      <c r="W149" s="88" t="s">
        <v>1584</v>
      </c>
      <c r="X149" s="88" t="s">
        <v>1584</v>
      </c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hidden="1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hidden="1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hidden="1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27</v>
      </c>
      <c r="J152" s="34">
        <f t="shared" si="23"/>
        <v>1</v>
      </c>
      <c r="K152" s="35">
        <f t="shared" si="24"/>
        <v>0.9642857142857143</v>
      </c>
      <c r="L152" s="88"/>
      <c r="M152" s="88"/>
      <c r="N152" s="88"/>
      <c r="O152" s="88"/>
      <c r="P152" s="88"/>
      <c r="Q152" s="88"/>
      <c r="R152" s="88" t="s">
        <v>1584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hidden="1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1584</v>
      </c>
      <c r="M153" s="88" t="s">
        <v>1584</v>
      </c>
      <c r="N153" s="88" t="s">
        <v>1584</v>
      </c>
      <c r="O153" s="88" t="s">
        <v>1584</v>
      </c>
      <c r="P153" s="88" t="s">
        <v>1584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hidden="1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hidden="1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hidden="1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hidden="1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hidden="1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hidden="1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hidden="1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1584</v>
      </c>
      <c r="P160" s="88" t="s">
        <v>1584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hidden="1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1584</v>
      </c>
      <c r="P161" s="88" t="s">
        <v>1584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hidden="1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hidden="1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hidden="1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hidden="1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hidden="1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1584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hidden="1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18</v>
      </c>
      <c r="J168" s="34">
        <f t="shared" si="23"/>
        <v>10</v>
      </c>
      <c r="K168" s="35">
        <f t="shared" si="24"/>
        <v>0.6428571428571429</v>
      </c>
      <c r="L168" s="88" t="s">
        <v>1584</v>
      </c>
      <c r="M168" s="88" t="s">
        <v>1584</v>
      </c>
      <c r="N168" s="88" t="s">
        <v>1584</v>
      </c>
      <c r="O168" s="88"/>
      <c r="P168" s="88"/>
      <c r="Q168" s="88"/>
      <c r="R168" s="88" t="s">
        <v>1584</v>
      </c>
      <c r="S168" s="88" t="s">
        <v>1584</v>
      </c>
      <c r="T168" s="88" t="s">
        <v>1584</v>
      </c>
      <c r="U168" s="88" t="s">
        <v>1584</v>
      </c>
      <c r="V168" s="88" t="s">
        <v>1584</v>
      </c>
      <c r="W168" s="88" t="s">
        <v>1584</v>
      </c>
      <c r="X168" s="88" t="s">
        <v>1584</v>
      </c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17</v>
      </c>
      <c r="J169" s="34">
        <f t="shared" si="23"/>
        <v>11</v>
      </c>
      <c r="K169" s="35">
        <f t="shared" si="24"/>
        <v>0.6071428571428571</v>
      </c>
      <c r="L169" s="88" t="s">
        <v>1584</v>
      </c>
      <c r="M169" s="88" t="s">
        <v>1584</v>
      </c>
      <c r="N169" s="88" t="s">
        <v>1584</v>
      </c>
      <c r="O169" s="88" t="s">
        <v>1584</v>
      </c>
      <c r="P169" s="88"/>
      <c r="Q169" s="88"/>
      <c r="R169" s="88" t="s">
        <v>1584</v>
      </c>
      <c r="S169" s="88" t="s">
        <v>1584</v>
      </c>
      <c r="T169" s="88" t="s">
        <v>1584</v>
      </c>
      <c r="U169" s="88" t="s">
        <v>1584</v>
      </c>
      <c r="V169" s="88" t="s">
        <v>1584</v>
      </c>
      <c r="W169" s="88" t="s">
        <v>1584</v>
      </c>
      <c r="X169" s="88" t="s">
        <v>1584</v>
      </c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hidden="1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hidden="1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hidden="1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1584</v>
      </c>
      <c r="M172" s="88" t="s">
        <v>1584</v>
      </c>
      <c r="N172" s="88" t="s">
        <v>1584</v>
      </c>
      <c r="O172" s="88" t="s">
        <v>1584</v>
      </c>
      <c r="P172" s="88" t="s">
        <v>1584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hidden="1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1584</v>
      </c>
      <c r="M173" s="88"/>
      <c r="N173" s="88" t="s">
        <v>1584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hidden="1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hidden="1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/>
      <c r="N176" s="88"/>
      <c r="O176" s="88"/>
      <c r="P176" s="88"/>
      <c r="Q176" s="88"/>
      <c r="R176" s="88"/>
      <c r="S176" s="88"/>
      <c r="T176" s="88" t="s">
        <v>1584</v>
      </c>
      <c r="U176" s="88" t="s">
        <v>1584</v>
      </c>
      <c r="V176" s="88" t="s">
        <v>1584</v>
      </c>
      <c r="W176" s="88" t="s">
        <v>1584</v>
      </c>
      <c r="X176" s="88" t="s">
        <v>1584</v>
      </c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/>
      <c r="N177" s="88"/>
      <c r="O177" s="88"/>
      <c r="P177" s="88"/>
      <c r="Q177" s="88"/>
      <c r="R177" s="88"/>
      <c r="S177" s="88"/>
      <c r="T177" s="88" t="s">
        <v>1584</v>
      </c>
      <c r="U177" s="88" t="s">
        <v>1584</v>
      </c>
      <c r="V177" s="88" t="s">
        <v>1584</v>
      </c>
      <c r="W177" s="88" t="s">
        <v>1584</v>
      </c>
      <c r="X177" s="88" t="s">
        <v>1584</v>
      </c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24</v>
      </c>
      <c r="J178" s="34">
        <f t="shared" si="23"/>
        <v>4</v>
      </c>
      <c r="K178" s="35">
        <f t="shared" si="24"/>
        <v>0.8571428571428571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1584</v>
      </c>
      <c r="V178" s="88" t="s">
        <v>1584</v>
      </c>
      <c r="W178" s="88" t="s">
        <v>1584</v>
      </c>
      <c r="X178" s="88" t="s">
        <v>1584</v>
      </c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hidden="1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21</v>
      </c>
      <c r="J180" s="34">
        <f t="shared" si="23"/>
        <v>7</v>
      </c>
      <c r="K180" s="35">
        <f t="shared" si="24"/>
        <v>0.75</v>
      </c>
      <c r="L180" s="88"/>
      <c r="M180" s="88"/>
      <c r="N180" s="88"/>
      <c r="O180" s="88"/>
      <c r="P180" s="88"/>
      <c r="Q180" s="88" t="s">
        <v>1584</v>
      </c>
      <c r="R180" s="88"/>
      <c r="S180" s="88" t="s">
        <v>1584</v>
      </c>
      <c r="T180" s="88" t="s">
        <v>1584</v>
      </c>
      <c r="U180" s="88" t="s">
        <v>1584</v>
      </c>
      <c r="V180" s="88" t="s">
        <v>1584</v>
      </c>
      <c r="W180" s="88" t="s">
        <v>1584</v>
      </c>
      <c r="X180" s="88" t="s">
        <v>1584</v>
      </c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hidden="1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20</v>
      </c>
      <c r="J182" s="34">
        <f t="shared" si="23"/>
        <v>8</v>
      </c>
      <c r="K182" s="35">
        <f t="shared" si="24"/>
        <v>0.7142857142857143</v>
      </c>
      <c r="L182" s="88"/>
      <c r="M182" s="88"/>
      <c r="N182" s="88"/>
      <c r="O182" s="88"/>
      <c r="P182" s="88"/>
      <c r="Q182" s="88" t="s">
        <v>1584</v>
      </c>
      <c r="R182" s="88" t="s">
        <v>1584</v>
      </c>
      <c r="S182" s="88" t="s">
        <v>1584</v>
      </c>
      <c r="T182" s="88" t="s">
        <v>1584</v>
      </c>
      <c r="U182" s="88" t="s">
        <v>1584</v>
      </c>
      <c r="V182" s="88" t="s">
        <v>1584</v>
      </c>
      <c r="W182" s="88" t="s">
        <v>1584</v>
      </c>
      <c r="X182" s="88" t="s">
        <v>1584</v>
      </c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20</v>
      </c>
      <c r="J183" s="34">
        <f t="shared" si="23"/>
        <v>8</v>
      </c>
      <c r="K183" s="35">
        <f t="shared" si="24"/>
        <v>0.7142857142857143</v>
      </c>
      <c r="L183" s="88"/>
      <c r="M183" s="88"/>
      <c r="N183" s="88"/>
      <c r="O183" s="88"/>
      <c r="P183" s="88"/>
      <c r="Q183" s="88" t="s">
        <v>1584</v>
      </c>
      <c r="R183" s="88" t="s">
        <v>1584</v>
      </c>
      <c r="S183" s="88" t="s">
        <v>1584</v>
      </c>
      <c r="T183" s="88" t="s">
        <v>1584</v>
      </c>
      <c r="U183" s="88" t="s">
        <v>1584</v>
      </c>
      <c r="V183" s="88" t="s">
        <v>1584</v>
      </c>
      <c r="W183" s="88" t="s">
        <v>1584</v>
      </c>
      <c r="X183" s="88" t="s">
        <v>1584</v>
      </c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hidden="1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hidden="1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hidden="1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hidden="1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hidden="1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/>
      <c r="M188" s="88"/>
      <c r="N188" s="88"/>
      <c r="O188" s="88"/>
      <c r="P188" s="88"/>
      <c r="Q188" s="88" t="s">
        <v>1584</v>
      </c>
      <c r="R188" s="88" t="s">
        <v>1584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20</v>
      </c>
      <c r="J189" s="34">
        <f t="shared" si="23"/>
        <v>8</v>
      </c>
      <c r="K189" s="35">
        <f t="shared" si="24"/>
        <v>0.7142857142857143</v>
      </c>
      <c r="L189" s="88"/>
      <c r="M189" s="88"/>
      <c r="N189" s="88"/>
      <c r="O189" s="88"/>
      <c r="P189" s="88"/>
      <c r="Q189" s="88" t="s">
        <v>1584</v>
      </c>
      <c r="R189" s="88" t="s">
        <v>1584</v>
      </c>
      <c r="S189" s="88" t="s">
        <v>1584</v>
      </c>
      <c r="T189" s="88" t="s">
        <v>1584</v>
      </c>
      <c r="U189" s="88" t="s">
        <v>1584</v>
      </c>
      <c r="V189" s="88" t="s">
        <v>1584</v>
      </c>
      <c r="W189" s="88" t="s">
        <v>1584</v>
      </c>
      <c r="X189" s="88" t="s">
        <v>1584</v>
      </c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20</v>
      </c>
      <c r="J190" s="34">
        <f t="shared" si="23"/>
        <v>8</v>
      </c>
      <c r="K190" s="35">
        <f t="shared" si="24"/>
        <v>0.7142857142857143</v>
      </c>
      <c r="L190" s="88"/>
      <c r="M190" s="88"/>
      <c r="N190" s="88"/>
      <c r="O190" s="88"/>
      <c r="P190" s="88"/>
      <c r="Q190" s="88" t="s">
        <v>1584</v>
      </c>
      <c r="R190" s="88" t="s">
        <v>1584</v>
      </c>
      <c r="S190" s="88" t="s">
        <v>1584</v>
      </c>
      <c r="T190" s="88" t="s">
        <v>1584</v>
      </c>
      <c r="U190" s="88" t="s">
        <v>1584</v>
      </c>
      <c r="V190" s="88" t="s">
        <v>1584</v>
      </c>
      <c r="W190" s="88" t="s">
        <v>1584</v>
      </c>
      <c r="X190" s="88" t="s">
        <v>1584</v>
      </c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hidden="1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hidden="1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8"/>
      <c r="M192" s="88"/>
      <c r="N192" s="88"/>
      <c r="O192" s="88"/>
      <c r="P192" s="88"/>
      <c r="Q192" s="88" t="s">
        <v>1584</v>
      </c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20</v>
      </c>
      <c r="J193" s="34">
        <f t="shared" ref="J193" si="27">COUNTIF(L193:AM193,"APAGADO")</f>
        <v>8</v>
      </c>
      <c r="K193" s="35">
        <f t="shared" ref="K193" si="28">(I193)/(J193+I193)</f>
        <v>0.7142857142857143</v>
      </c>
      <c r="L193" s="88"/>
      <c r="M193" s="88"/>
      <c r="N193" s="88"/>
      <c r="O193" s="88"/>
      <c r="P193" s="88"/>
      <c r="Q193" s="88" t="s">
        <v>1584</v>
      </c>
      <c r="R193" s="88" t="s">
        <v>1584</v>
      </c>
      <c r="S193" s="88" t="s">
        <v>1584</v>
      </c>
      <c r="T193" s="88" t="s">
        <v>1584</v>
      </c>
      <c r="U193" s="88" t="s">
        <v>1584</v>
      </c>
      <c r="V193" s="88" t="s">
        <v>1584</v>
      </c>
      <c r="W193" s="88" t="s">
        <v>1584</v>
      </c>
      <c r="X193" s="88" t="s">
        <v>1584</v>
      </c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hidden="1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15</v>
      </c>
      <c r="J195" s="34">
        <f t="shared" si="23"/>
        <v>13</v>
      </c>
      <c r="K195" s="35">
        <f t="shared" si="24"/>
        <v>0.5357142857142857</v>
      </c>
      <c r="L195" s="88" t="s">
        <v>1584</v>
      </c>
      <c r="M195" s="88" t="s">
        <v>1584</v>
      </c>
      <c r="N195" s="88" t="s">
        <v>1584</v>
      </c>
      <c r="O195" s="88" t="s">
        <v>1584</v>
      </c>
      <c r="P195" s="88" t="s">
        <v>1584</v>
      </c>
      <c r="Q195" s="88" t="s">
        <v>1584</v>
      </c>
      <c r="R195" s="89" t="s">
        <v>1584</v>
      </c>
      <c r="S195" s="88" t="s">
        <v>1584</v>
      </c>
      <c r="T195" s="88" t="s">
        <v>1584</v>
      </c>
      <c r="U195" s="88" t="s">
        <v>1584</v>
      </c>
      <c r="V195" s="88" t="s">
        <v>1584</v>
      </c>
      <c r="W195" s="88" t="s">
        <v>1584</v>
      </c>
      <c r="X195" s="88" t="s">
        <v>1584</v>
      </c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hidden="1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15</v>
      </c>
      <c r="J197" s="34">
        <f t="shared" si="23"/>
        <v>13</v>
      </c>
      <c r="K197" s="35">
        <f t="shared" si="24"/>
        <v>0.5357142857142857</v>
      </c>
      <c r="L197" s="88" t="s">
        <v>1584</v>
      </c>
      <c r="M197" s="88" t="s">
        <v>1584</v>
      </c>
      <c r="N197" s="88" t="s">
        <v>1584</v>
      </c>
      <c r="O197" s="88" t="s">
        <v>1584</v>
      </c>
      <c r="P197" s="88" t="s">
        <v>1584</v>
      </c>
      <c r="Q197" s="88" t="s">
        <v>1584</v>
      </c>
      <c r="R197" s="88" t="s">
        <v>1584</v>
      </c>
      <c r="S197" s="88" t="s">
        <v>1584</v>
      </c>
      <c r="T197" s="88" t="s">
        <v>1584</v>
      </c>
      <c r="U197" s="88" t="s">
        <v>1584</v>
      </c>
      <c r="V197" s="88" t="s">
        <v>1584</v>
      </c>
      <c r="W197" s="88" t="s">
        <v>1584</v>
      </c>
      <c r="X197" s="88" t="s">
        <v>1584</v>
      </c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hidden="1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1584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hidden="1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27</v>
      </c>
      <c r="J199" s="34">
        <f t="shared" si="23"/>
        <v>1</v>
      </c>
      <c r="K199" s="35">
        <f t="shared" si="24"/>
        <v>0.9642857142857143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 t="s">
        <v>1584</v>
      </c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hidden="1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hidden="1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15</v>
      </c>
      <c r="J202" s="34">
        <f t="shared" si="23"/>
        <v>13</v>
      </c>
      <c r="K202" s="35">
        <f t="shared" si="24"/>
        <v>0.5357142857142857</v>
      </c>
      <c r="L202" s="88" t="s">
        <v>1584</v>
      </c>
      <c r="M202" s="88" t="s">
        <v>1584</v>
      </c>
      <c r="N202" s="88" t="s">
        <v>1584</v>
      </c>
      <c r="O202" s="88" t="s">
        <v>1584</v>
      </c>
      <c r="P202" s="88" t="s">
        <v>1584</v>
      </c>
      <c r="Q202" s="88" t="s">
        <v>1584</v>
      </c>
      <c r="R202" s="88" t="s">
        <v>1584</v>
      </c>
      <c r="S202" s="88" t="s">
        <v>1584</v>
      </c>
      <c r="T202" s="88" t="s">
        <v>1584</v>
      </c>
      <c r="U202" s="88" t="s">
        <v>1584</v>
      </c>
      <c r="V202" s="88" t="s">
        <v>1584</v>
      </c>
      <c r="W202" s="88" t="s">
        <v>1584</v>
      </c>
      <c r="X202" s="88" t="s">
        <v>1584</v>
      </c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hidden="1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27</v>
      </c>
      <c r="J203" s="34">
        <f t="shared" si="23"/>
        <v>1</v>
      </c>
      <c r="K203" s="35">
        <f t="shared" si="24"/>
        <v>0.9642857142857143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 t="s">
        <v>1584</v>
      </c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hidden="1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1565</v>
      </c>
      <c r="C205" t="s">
        <v>1144</v>
      </c>
      <c r="D205" t="s">
        <v>1583</v>
      </c>
      <c r="E205"/>
      <c r="F205"/>
      <c r="G205"/>
      <c r="H205" s="33"/>
      <c r="I205" s="34">
        <f t="shared" si="22"/>
        <v>21</v>
      </c>
      <c r="J205" s="34">
        <f t="shared" si="23"/>
        <v>7</v>
      </c>
      <c r="K205" s="35">
        <f t="shared" si="24"/>
        <v>0.75</v>
      </c>
      <c r="L205" s="88"/>
      <c r="M205" s="88"/>
      <c r="N205" s="88"/>
      <c r="O205" s="88"/>
      <c r="P205" s="88"/>
      <c r="Q205" s="88"/>
      <c r="R205" s="88" t="s">
        <v>1584</v>
      </c>
      <c r="S205" s="88" t="s">
        <v>1584</v>
      </c>
      <c r="T205" s="88" t="s">
        <v>1584</v>
      </c>
      <c r="U205" s="88" t="s">
        <v>1584</v>
      </c>
      <c r="V205" s="88" t="s">
        <v>1584</v>
      </c>
      <c r="W205" s="88" t="s">
        <v>1584</v>
      </c>
      <c r="X205" s="88" t="s">
        <v>1584</v>
      </c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25</v>
      </c>
      <c r="J206" s="34">
        <f t="shared" si="23"/>
        <v>3</v>
      </c>
      <c r="K206" s="35">
        <f t="shared" si="24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1584</v>
      </c>
      <c r="V206" s="88"/>
      <c r="W206" s="88" t="s">
        <v>1584</v>
      </c>
      <c r="X206" s="88" t="s">
        <v>1584</v>
      </c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hidden="1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hidden="1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hidden="1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hidden="1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hidden="1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19</v>
      </c>
      <c r="J211" s="34">
        <f t="shared" si="23"/>
        <v>9</v>
      </c>
      <c r="K211" s="35">
        <f t="shared" si="24"/>
        <v>0.6785714285714286</v>
      </c>
      <c r="L211" s="88" t="s">
        <v>1584</v>
      </c>
      <c r="M211" s="88" t="s">
        <v>1584</v>
      </c>
      <c r="N211" s="88" t="s">
        <v>1584</v>
      </c>
      <c r="O211" s="88" t="s">
        <v>1584</v>
      </c>
      <c r="P211" s="88" t="s">
        <v>1584</v>
      </c>
      <c r="Q211" s="88" t="s">
        <v>1584</v>
      </c>
      <c r="R211" s="88" t="s">
        <v>1584</v>
      </c>
      <c r="S211" s="88" t="s">
        <v>1584</v>
      </c>
      <c r="T211" s="88" t="s">
        <v>1584</v>
      </c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hidden="1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20</v>
      </c>
      <c r="J213" s="34">
        <f t="shared" ref="J213" si="34">COUNTIF(L213:AM213,"APAGADO")</f>
        <v>8</v>
      </c>
      <c r="K213" s="35">
        <f t="shared" ref="K213" si="35">(I213)/(J213+I213)</f>
        <v>0.7142857142857143</v>
      </c>
      <c r="L213" s="88"/>
      <c r="M213" s="88"/>
      <c r="N213" s="88"/>
      <c r="O213" s="88"/>
      <c r="P213" s="88"/>
      <c r="Q213" s="88" t="s">
        <v>1584</v>
      </c>
      <c r="R213" s="88" t="s">
        <v>1584</v>
      </c>
      <c r="S213" s="88" t="s">
        <v>1584</v>
      </c>
      <c r="T213" s="88" t="s">
        <v>1584</v>
      </c>
      <c r="U213" s="88" t="s">
        <v>1584</v>
      </c>
      <c r="V213" s="88" t="s">
        <v>1584</v>
      </c>
      <c r="W213" s="88" t="s">
        <v>1584</v>
      </c>
      <c r="X213" s="88" t="s">
        <v>1584</v>
      </c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hidden="1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hidden="1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hidden="1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hidden="1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23</v>
      </c>
      <c r="J218" s="34">
        <f t="shared" si="23"/>
        <v>5</v>
      </c>
      <c r="K218" s="35">
        <f t="shared" si="24"/>
        <v>0.8214285714285714</v>
      </c>
      <c r="L218" s="88"/>
      <c r="M218" s="88"/>
      <c r="N218" s="88"/>
      <c r="O218" s="88"/>
      <c r="P218" s="88"/>
      <c r="Q218" s="88"/>
      <c r="R218" s="88"/>
      <c r="S218" s="88"/>
      <c r="T218" s="88" t="s">
        <v>1584</v>
      </c>
      <c r="U218" s="88" t="s">
        <v>1584</v>
      </c>
      <c r="V218" s="88" t="s">
        <v>1584</v>
      </c>
      <c r="W218" s="88" t="s">
        <v>1584</v>
      </c>
      <c r="X218" s="88" t="s">
        <v>1584</v>
      </c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hidden="1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23</v>
      </c>
      <c r="J220" s="34">
        <f t="shared" si="23"/>
        <v>5</v>
      </c>
      <c r="K220" s="35">
        <f t="shared" si="24"/>
        <v>0.8214285714285714</v>
      </c>
      <c r="L220" s="88"/>
      <c r="M220" s="88"/>
      <c r="N220" s="88"/>
      <c r="O220" s="88"/>
      <c r="P220" s="88"/>
      <c r="Q220" s="88"/>
      <c r="R220" s="88"/>
      <c r="S220" s="88"/>
      <c r="T220" s="88" t="s">
        <v>1584</v>
      </c>
      <c r="U220" s="88" t="s">
        <v>1584</v>
      </c>
      <c r="V220" s="88" t="s">
        <v>1584</v>
      </c>
      <c r="W220" s="88" t="s">
        <v>1584</v>
      </c>
      <c r="X220" s="88" t="s">
        <v>1584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hidden="1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16</v>
      </c>
      <c r="J222" s="34">
        <f t="shared" si="23"/>
        <v>12</v>
      </c>
      <c r="K222" s="35">
        <f t="shared" si="24"/>
        <v>0.5714285714285714</v>
      </c>
      <c r="L222" s="88" t="s">
        <v>1584</v>
      </c>
      <c r="M222" s="88" t="s">
        <v>1584</v>
      </c>
      <c r="N222" s="88" t="s">
        <v>1584</v>
      </c>
      <c r="O222" s="88" t="s">
        <v>1584</v>
      </c>
      <c r="P222" s="88" t="s">
        <v>1584</v>
      </c>
      <c r="Q222" s="88"/>
      <c r="R222" s="88" t="s">
        <v>1584</v>
      </c>
      <c r="S222" s="88" t="s">
        <v>1584</v>
      </c>
      <c r="T222" s="88" t="s">
        <v>1584</v>
      </c>
      <c r="U222" s="88" t="s">
        <v>1584</v>
      </c>
      <c r="V222" s="88" t="s">
        <v>1584</v>
      </c>
      <c r="W222" s="88" t="s">
        <v>1584</v>
      </c>
      <c r="X222" s="88" t="s">
        <v>1584</v>
      </c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23</v>
      </c>
      <c r="J223" s="34">
        <f t="shared" si="23"/>
        <v>5</v>
      </c>
      <c r="K223" s="35">
        <f t="shared" si="24"/>
        <v>0.8214285714285714</v>
      </c>
      <c r="L223" s="88"/>
      <c r="M223" s="88"/>
      <c r="N223" s="88"/>
      <c r="O223" s="88"/>
      <c r="P223" s="88"/>
      <c r="Q223" s="88"/>
      <c r="R223" s="88"/>
      <c r="S223" s="88"/>
      <c r="T223" s="88" t="s">
        <v>1584</v>
      </c>
      <c r="U223" s="88" t="s">
        <v>1584</v>
      </c>
      <c r="V223" s="88" t="s">
        <v>1584</v>
      </c>
      <c r="W223" s="88" t="s">
        <v>1584</v>
      </c>
      <c r="X223" s="88" t="s">
        <v>1584</v>
      </c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hidden="1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hidden="1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27</v>
      </c>
      <c r="J225" s="34">
        <f>COUNTIF(L225:AM225,"APAGADO")</f>
        <v>1</v>
      </c>
      <c r="K225" s="35">
        <f>(I225)/(J225+I225)</f>
        <v>0.9642857142857143</v>
      </c>
      <c r="L225" s="88" t="s">
        <v>1584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/>
      <c r="N226" s="88"/>
      <c r="O226" s="88"/>
      <c r="P226" s="88"/>
      <c r="Q226" s="88"/>
      <c r="R226" s="88"/>
      <c r="S226" s="88"/>
      <c r="T226" s="88" t="s">
        <v>1584</v>
      </c>
      <c r="U226" s="88" t="s">
        <v>1584</v>
      </c>
      <c r="V226" s="88" t="s">
        <v>1584</v>
      </c>
      <c r="W226" s="88" t="s">
        <v>1584</v>
      </c>
      <c r="X226" s="88" t="s">
        <v>1584</v>
      </c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hidden="1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hidden="1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hidden="1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hidden="1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hidden="1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hidden="1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hidden="1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15</v>
      </c>
      <c r="J234" s="34">
        <f>COUNTIF(L234:AM234,"APAGADO")</f>
        <v>13</v>
      </c>
      <c r="K234" s="35">
        <f>(I234)/(J234+I234)</f>
        <v>0.5357142857142857</v>
      </c>
      <c r="L234" s="88" t="s">
        <v>1584</v>
      </c>
      <c r="M234" s="88" t="s">
        <v>1584</v>
      </c>
      <c r="N234" s="88" t="s">
        <v>1584</v>
      </c>
      <c r="O234" s="88" t="s">
        <v>1584</v>
      </c>
      <c r="P234" s="88" t="s">
        <v>1584</v>
      </c>
      <c r="Q234" s="88" t="s">
        <v>1584</v>
      </c>
      <c r="R234" s="88" t="s">
        <v>1584</v>
      </c>
      <c r="S234" s="88" t="s">
        <v>1584</v>
      </c>
      <c r="T234" s="88" t="s">
        <v>1584</v>
      </c>
      <c r="U234" s="88" t="s">
        <v>1584</v>
      </c>
      <c r="V234" s="88" t="s">
        <v>1584</v>
      </c>
      <c r="W234" s="88" t="s">
        <v>1584</v>
      </c>
      <c r="X234" s="88" t="s">
        <v>1584</v>
      </c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15</v>
      </c>
      <c r="J235" s="34">
        <f t="shared" si="23"/>
        <v>13</v>
      </c>
      <c r="K235" s="35">
        <f t="shared" si="24"/>
        <v>0.5357142857142857</v>
      </c>
      <c r="L235" s="88" t="s">
        <v>1584</v>
      </c>
      <c r="M235" s="88" t="s">
        <v>1584</v>
      </c>
      <c r="N235" s="88" t="s">
        <v>1584</v>
      </c>
      <c r="O235" s="88" t="s">
        <v>1584</v>
      </c>
      <c r="P235" s="88" t="s">
        <v>1584</v>
      </c>
      <c r="Q235" s="88" t="s">
        <v>1584</v>
      </c>
      <c r="R235" s="88" t="s">
        <v>1584</v>
      </c>
      <c r="S235" s="88" t="s">
        <v>1584</v>
      </c>
      <c r="T235" s="88" t="s">
        <v>1584</v>
      </c>
      <c r="U235" s="88" t="s">
        <v>1584</v>
      </c>
      <c r="V235" s="88" t="s">
        <v>1584</v>
      </c>
      <c r="W235" s="88" t="s">
        <v>1584</v>
      </c>
      <c r="X235" s="88" t="s">
        <v>1584</v>
      </c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hidden="1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24</v>
      </c>
      <c r="J236" s="34">
        <f t="shared" si="23"/>
        <v>4</v>
      </c>
      <c r="K236" s="35">
        <f t="shared" si="24"/>
        <v>0.8571428571428571</v>
      </c>
      <c r="L236" s="88"/>
      <c r="M236" s="88"/>
      <c r="N236" s="88"/>
      <c r="O236" s="88"/>
      <c r="P236" s="88" t="s">
        <v>1584</v>
      </c>
      <c r="Q236" s="88"/>
      <c r="R236" s="88" t="s">
        <v>1584</v>
      </c>
      <c r="S236" s="88" t="s">
        <v>1584</v>
      </c>
      <c r="T236" s="88" t="s">
        <v>1584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20</v>
      </c>
      <c r="J237" s="34">
        <f>COUNTIF(L237:AM237,"APAGADO")</f>
        <v>8</v>
      </c>
      <c r="K237" s="35">
        <f>(I237)/(J237+I237)</f>
        <v>0.7142857142857143</v>
      </c>
      <c r="L237" s="88"/>
      <c r="M237" s="88"/>
      <c r="N237" s="88"/>
      <c r="O237" s="88"/>
      <c r="P237" s="88" t="s">
        <v>1584</v>
      </c>
      <c r="Q237" s="88"/>
      <c r="R237" s="88" t="s">
        <v>1584</v>
      </c>
      <c r="S237" s="88" t="s">
        <v>1584</v>
      </c>
      <c r="T237" s="88" t="s">
        <v>1584</v>
      </c>
      <c r="U237" s="88" t="s">
        <v>1584</v>
      </c>
      <c r="V237" s="88" t="s">
        <v>1584</v>
      </c>
      <c r="W237" s="88" t="s">
        <v>1584</v>
      </c>
      <c r="X237" s="88" t="s">
        <v>1584</v>
      </c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hidden="1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26</v>
      </c>
      <c r="J238" s="34">
        <f t="shared" si="23"/>
        <v>2</v>
      </c>
      <c r="K238" s="35">
        <f t="shared" si="24"/>
        <v>0.9285714285714286</v>
      </c>
      <c r="L238" s="88"/>
      <c r="M238" s="88"/>
      <c r="N238" s="88"/>
      <c r="O238" s="88"/>
      <c r="P238" s="88"/>
      <c r="Q238" s="88"/>
      <c r="R238" s="88" t="s">
        <v>1584</v>
      </c>
      <c r="S238" s="88" t="s">
        <v>1584</v>
      </c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hidden="1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26</v>
      </c>
      <c r="J239" s="34">
        <f t="shared" si="23"/>
        <v>2</v>
      </c>
      <c r="K239" s="35">
        <f t="shared" si="24"/>
        <v>0.9285714285714286</v>
      </c>
      <c r="L239" s="88"/>
      <c r="M239" s="88"/>
      <c r="N239" s="88"/>
      <c r="O239" s="88"/>
      <c r="P239" s="88"/>
      <c r="Q239" s="88"/>
      <c r="R239" s="88" t="s">
        <v>1584</v>
      </c>
      <c r="S239" s="88" t="s">
        <v>1584</v>
      </c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hidden="1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/>
      <c r="P240" s="88"/>
      <c r="Q240" s="88"/>
      <c r="R240" s="88" t="s">
        <v>1584</v>
      </c>
      <c r="S240" s="88" t="s">
        <v>1584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hidden="1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hidden="1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hidden="1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hidden="1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hidden="1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hidden="1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16</v>
      </c>
      <c r="J247" s="34">
        <f t="shared" si="23"/>
        <v>12</v>
      </c>
      <c r="K247" s="35">
        <f t="shared" si="24"/>
        <v>0.5714285714285714</v>
      </c>
      <c r="L247" s="88" t="s">
        <v>1584</v>
      </c>
      <c r="M247" s="88" t="s">
        <v>1584</v>
      </c>
      <c r="N247" s="88" t="s">
        <v>1584</v>
      </c>
      <c r="O247" s="88"/>
      <c r="P247" s="88" t="s">
        <v>1584</v>
      </c>
      <c r="Q247" s="88" t="s">
        <v>1584</v>
      </c>
      <c r="R247" s="88" t="s">
        <v>1584</v>
      </c>
      <c r="S247" s="88" t="s">
        <v>1584</v>
      </c>
      <c r="T247" s="88" t="s">
        <v>1584</v>
      </c>
      <c r="U247" s="88" t="s">
        <v>1584</v>
      </c>
      <c r="V247" s="88" t="s">
        <v>1584</v>
      </c>
      <c r="W247" s="88" t="s">
        <v>1584</v>
      </c>
      <c r="X247" s="88" t="s">
        <v>1584</v>
      </c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hidden="1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21</v>
      </c>
      <c r="J249" s="34">
        <f t="shared" si="23"/>
        <v>7</v>
      </c>
      <c r="K249" s="35">
        <f t="shared" si="24"/>
        <v>0.75</v>
      </c>
      <c r="L249" s="88"/>
      <c r="M249" s="88"/>
      <c r="N249" s="88"/>
      <c r="O249" s="88"/>
      <c r="P249" s="88"/>
      <c r="Q249" s="88"/>
      <c r="R249" s="88" t="s">
        <v>1584</v>
      </c>
      <c r="S249" s="88" t="s">
        <v>1584</v>
      </c>
      <c r="T249" s="88" t="s">
        <v>1584</v>
      </c>
      <c r="U249" s="88" t="s">
        <v>1584</v>
      </c>
      <c r="V249" s="88" t="s">
        <v>1584</v>
      </c>
      <c r="W249" s="88" t="s">
        <v>1584</v>
      </c>
      <c r="X249" s="88" t="s">
        <v>1584</v>
      </c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27</v>
      </c>
      <c r="J250" s="34">
        <f>COUNTIF(L250:AM250,"APAGADO")</f>
        <v>1</v>
      </c>
      <c r="K250" s="35">
        <f>(I250)/(J250+I250)</f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1584</v>
      </c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15</v>
      </c>
      <c r="J251" s="34">
        <f t="shared" si="23"/>
        <v>13</v>
      </c>
      <c r="K251" s="35">
        <f t="shared" si="24"/>
        <v>0.5357142857142857</v>
      </c>
      <c r="L251" s="88" t="s">
        <v>1584</v>
      </c>
      <c r="M251" s="88" t="s">
        <v>1584</v>
      </c>
      <c r="N251" s="88" t="s">
        <v>1584</v>
      </c>
      <c r="O251" s="88" t="s">
        <v>1584</v>
      </c>
      <c r="P251" s="88" t="s">
        <v>1584</v>
      </c>
      <c r="Q251" s="88" t="s">
        <v>1584</v>
      </c>
      <c r="R251" s="88" t="s">
        <v>1584</v>
      </c>
      <c r="S251" s="88" t="s">
        <v>1584</v>
      </c>
      <c r="T251" s="88" t="s">
        <v>1584</v>
      </c>
      <c r="U251" s="88" t="s">
        <v>1584</v>
      </c>
      <c r="V251" s="88" t="s">
        <v>1584</v>
      </c>
      <c r="W251" s="88" t="s">
        <v>1584</v>
      </c>
      <c r="X251" s="88" t="s">
        <v>1584</v>
      </c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15</v>
      </c>
      <c r="J252" s="34">
        <f t="shared" si="23"/>
        <v>13</v>
      </c>
      <c r="K252" s="35">
        <f t="shared" si="24"/>
        <v>0.5357142857142857</v>
      </c>
      <c r="L252" s="88" t="s">
        <v>1584</v>
      </c>
      <c r="M252" s="88" t="s">
        <v>1584</v>
      </c>
      <c r="N252" s="88" t="s">
        <v>1584</v>
      </c>
      <c r="O252" s="88" t="s">
        <v>1584</v>
      </c>
      <c r="P252" s="88" t="s">
        <v>1584</v>
      </c>
      <c r="Q252" s="88" t="s">
        <v>1584</v>
      </c>
      <c r="R252" s="88" t="s">
        <v>1584</v>
      </c>
      <c r="S252" s="88" t="s">
        <v>1584</v>
      </c>
      <c r="T252" s="88" t="s">
        <v>1584</v>
      </c>
      <c r="U252" s="88" t="s">
        <v>1584</v>
      </c>
      <c r="V252" s="88" t="s">
        <v>1584</v>
      </c>
      <c r="W252" s="88" t="s">
        <v>1584</v>
      </c>
      <c r="X252" s="88" t="s">
        <v>1584</v>
      </c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hidden="1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16</v>
      </c>
      <c r="J253" s="34">
        <f>COUNTIF(L253:AM253,"APAGADO")</f>
        <v>12</v>
      </c>
      <c r="K253" s="35">
        <f>(I253)/(J253+I253)</f>
        <v>0.5714285714285714</v>
      </c>
      <c r="L253" s="88" t="s">
        <v>1584</v>
      </c>
      <c r="M253" s="88" t="s">
        <v>1584</v>
      </c>
      <c r="N253" s="88" t="s">
        <v>1584</v>
      </c>
      <c r="O253" s="88" t="s">
        <v>1584</v>
      </c>
      <c r="P253" s="88" t="s">
        <v>1584</v>
      </c>
      <c r="Q253" s="88" t="s">
        <v>1584</v>
      </c>
      <c r="R253" s="88" t="s">
        <v>1584</v>
      </c>
      <c r="S253" s="88" t="s">
        <v>1584</v>
      </c>
      <c r="T253" s="88" t="s">
        <v>1584</v>
      </c>
      <c r="U253" s="88" t="s">
        <v>1584</v>
      </c>
      <c r="V253" s="88" t="s">
        <v>1584</v>
      </c>
      <c r="W253" s="88" t="s">
        <v>1584</v>
      </c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23</v>
      </c>
      <c r="J254" s="34">
        <f t="shared" si="23"/>
        <v>5</v>
      </c>
      <c r="K254" s="35">
        <f t="shared" si="24"/>
        <v>0.8214285714285714</v>
      </c>
      <c r="L254" s="88"/>
      <c r="M254" s="88"/>
      <c r="N254" s="88"/>
      <c r="O254" s="88"/>
      <c r="P254" s="88"/>
      <c r="Q254" s="88"/>
      <c r="R254" s="88"/>
      <c r="S254" s="88"/>
      <c r="T254" s="88" t="s">
        <v>1584</v>
      </c>
      <c r="U254" s="88" t="s">
        <v>1584</v>
      </c>
      <c r="V254" s="88" t="s">
        <v>1584</v>
      </c>
      <c r="W254" s="88" t="s">
        <v>1584</v>
      </c>
      <c r="X254" s="88" t="s">
        <v>1584</v>
      </c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15</v>
      </c>
      <c r="J255" s="34">
        <f t="shared" ref="J255:J319" si="36">COUNTIF(L255:AM255,"APAGADO")</f>
        <v>13</v>
      </c>
      <c r="K255" s="35">
        <f t="shared" ref="K255:K319" si="37">(I255)/(J255+I255)</f>
        <v>0.5357142857142857</v>
      </c>
      <c r="L255" s="88" t="s">
        <v>1584</v>
      </c>
      <c r="M255" s="88" t="s">
        <v>1584</v>
      </c>
      <c r="N255" s="88" t="s">
        <v>1584</v>
      </c>
      <c r="O255" s="88" t="s">
        <v>1584</v>
      </c>
      <c r="P255" s="88" t="s">
        <v>1584</v>
      </c>
      <c r="Q255" s="88" t="s">
        <v>1584</v>
      </c>
      <c r="R255" s="88" t="s">
        <v>1584</v>
      </c>
      <c r="S255" s="88" t="s">
        <v>1584</v>
      </c>
      <c r="T255" s="88" t="s">
        <v>1584</v>
      </c>
      <c r="U255" s="88" t="s">
        <v>1584</v>
      </c>
      <c r="V255" s="88" t="s">
        <v>1584</v>
      </c>
      <c r="W255" s="88" t="s">
        <v>1584</v>
      </c>
      <c r="X255" s="88" t="s">
        <v>1584</v>
      </c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19</v>
      </c>
      <c r="J256" s="34">
        <f t="shared" si="36"/>
        <v>9</v>
      </c>
      <c r="K256" s="35">
        <f t="shared" si="37"/>
        <v>0.6785714285714286</v>
      </c>
      <c r="L256" s="88" t="s">
        <v>1584</v>
      </c>
      <c r="M256" s="88" t="s">
        <v>1584</v>
      </c>
      <c r="N256" s="88" t="s">
        <v>1584</v>
      </c>
      <c r="O256" s="88" t="s">
        <v>1584</v>
      </c>
      <c r="P256" s="88" t="s">
        <v>1584</v>
      </c>
      <c r="Q256" s="88" t="s">
        <v>1584</v>
      </c>
      <c r="R256" s="88" t="s">
        <v>1584</v>
      </c>
      <c r="S256" s="88" t="s">
        <v>1584</v>
      </c>
      <c r="T256" s="88"/>
      <c r="U256" s="88"/>
      <c r="V256" s="88"/>
      <c r="W256" s="88"/>
      <c r="X256" s="88" t="s">
        <v>1584</v>
      </c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hidden="1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hidden="1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hidden="1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hidden="1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 t="s">
        <v>1584</v>
      </c>
      <c r="N260" s="88"/>
      <c r="O260" s="88"/>
      <c r="P260" s="88"/>
      <c r="Q260" s="88"/>
      <c r="R260" s="88"/>
      <c r="S260" s="88" t="s">
        <v>1584</v>
      </c>
      <c r="T260" s="88"/>
      <c r="U260" s="88" t="s">
        <v>1584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hidden="1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27</v>
      </c>
      <c r="J261" s="34">
        <f t="shared" si="36"/>
        <v>1</v>
      </c>
      <c r="K261" s="35">
        <f t="shared" si="37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1584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hidden="1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27</v>
      </c>
      <c r="J262" s="34">
        <f t="shared" si="36"/>
        <v>1</v>
      </c>
      <c r="K262" s="35">
        <f t="shared" si="37"/>
        <v>0.9642857142857143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1584</v>
      </c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hidden="1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27</v>
      </c>
      <c r="J263" s="34">
        <f t="shared" si="36"/>
        <v>1</v>
      </c>
      <c r="K263" s="35">
        <f t="shared" si="37"/>
        <v>0.9642857142857143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1584</v>
      </c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hidden="1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27</v>
      </c>
      <c r="J264" s="34">
        <f t="shared" si="36"/>
        <v>1</v>
      </c>
      <c r="K264" s="35">
        <f t="shared" si="37"/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1584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hidden="1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27</v>
      </c>
      <c r="J265" s="34">
        <f t="shared" si="36"/>
        <v>1</v>
      </c>
      <c r="K265" s="35">
        <f t="shared" si="37"/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1584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hidden="1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1584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hidden="1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1584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hidden="1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27</v>
      </c>
      <c r="J268" s="34">
        <f>COUNTIF(L268:AM268,"APAGADO")</f>
        <v>1</v>
      </c>
      <c r="K268" s="35">
        <f>(I268)/(J268+I268)</f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1584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hidden="1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27</v>
      </c>
      <c r="J269" s="34">
        <f>COUNTIF(L269:AM269,"APAGADO")</f>
        <v>1</v>
      </c>
      <c r="K269" s="35">
        <f>(I269)/(J269+I269)</f>
        <v>0.9642857142857143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 t="s">
        <v>1584</v>
      </c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hidden="1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1584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hidden="1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27</v>
      </c>
      <c r="J271" s="34">
        <f t="shared" si="36"/>
        <v>1</v>
      </c>
      <c r="K271" s="35">
        <f t="shared" si="37"/>
        <v>0.9642857142857143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1584</v>
      </c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hidden="1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27</v>
      </c>
      <c r="J272" s="34">
        <f t="shared" si="36"/>
        <v>1</v>
      </c>
      <c r="K272" s="35">
        <f t="shared" si="37"/>
        <v>0.9642857142857143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 t="s">
        <v>1584</v>
      </c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hidden="1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27</v>
      </c>
      <c r="J273" s="34">
        <f t="shared" si="36"/>
        <v>1</v>
      </c>
      <c r="K273" s="35">
        <f t="shared" si="37"/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1584</v>
      </c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15</v>
      </c>
      <c r="J274" s="34">
        <f t="shared" si="36"/>
        <v>13</v>
      </c>
      <c r="K274" s="35">
        <f t="shared" si="37"/>
        <v>0.5357142857142857</v>
      </c>
      <c r="L274" s="88" t="s">
        <v>1584</v>
      </c>
      <c r="M274" s="88" t="s">
        <v>1584</v>
      </c>
      <c r="N274" s="88" t="s">
        <v>1584</v>
      </c>
      <c r="O274" s="88" t="s">
        <v>1584</v>
      </c>
      <c r="P274" s="88" t="s">
        <v>1584</v>
      </c>
      <c r="Q274" s="88" t="s">
        <v>1584</v>
      </c>
      <c r="R274" s="88" t="s">
        <v>1584</v>
      </c>
      <c r="S274" s="88" t="s">
        <v>1584</v>
      </c>
      <c r="T274" s="88" t="s">
        <v>1584</v>
      </c>
      <c r="U274" s="88" t="s">
        <v>1584</v>
      </c>
      <c r="V274" s="88" t="s">
        <v>1584</v>
      </c>
      <c r="W274" s="88" t="s">
        <v>1584</v>
      </c>
      <c r="X274" s="88" t="s">
        <v>1584</v>
      </c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hidden="1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1584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hidden="1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1584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hidden="1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27</v>
      </c>
      <c r="J277" s="34">
        <f>COUNTIF(L277:AM277,"APAGADO")</f>
        <v>1</v>
      </c>
      <c r="K277" s="35">
        <f>(I277)/(J277+I277)</f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1584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hidden="1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27</v>
      </c>
      <c r="J278" s="34">
        <f>COUNTIF(L278:AM278,"APAGADO")</f>
        <v>1</v>
      </c>
      <c r="K278" s="35">
        <f>(I278)/(J278+I278)</f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1584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hidden="1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26</v>
      </c>
      <c r="J279" s="34">
        <f t="shared" si="36"/>
        <v>2</v>
      </c>
      <c r="K279" s="35">
        <f t="shared" si="37"/>
        <v>0.9285714285714286</v>
      </c>
      <c r="L279" s="88"/>
      <c r="M279" s="88"/>
      <c r="N279" s="88"/>
      <c r="O279" s="88"/>
      <c r="P279" s="88"/>
      <c r="Q279" s="88"/>
      <c r="R279" s="88" t="s">
        <v>1584</v>
      </c>
      <c r="S279" s="88"/>
      <c r="T279" s="88"/>
      <c r="U279" s="88" t="s">
        <v>1584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hidden="1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26</v>
      </c>
      <c r="J280" s="34">
        <f t="shared" si="36"/>
        <v>2</v>
      </c>
      <c r="K280" s="35">
        <f t="shared" si="37"/>
        <v>0.9285714285714286</v>
      </c>
      <c r="L280" s="88"/>
      <c r="M280" s="88"/>
      <c r="N280" s="88"/>
      <c r="O280" s="88"/>
      <c r="P280" s="88"/>
      <c r="Q280" s="88"/>
      <c r="R280" s="88" t="s">
        <v>1584</v>
      </c>
      <c r="S280" s="88"/>
      <c r="T280" s="88"/>
      <c r="U280" s="88" t="s">
        <v>1584</v>
      </c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hidden="1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 t="s">
        <v>1584</v>
      </c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hidden="1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hidden="1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hidden="1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hidden="1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hidden="1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hidden="1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hidden="1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hidden="1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hidden="1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25</v>
      </c>
      <c r="J290" s="34">
        <f t="shared" ref="J290:J291" si="46">COUNTIF(L290:AM290,"APAGADO")</f>
        <v>3</v>
      </c>
      <c r="K290" s="35">
        <f t="shared" ref="K290:K291" si="47">(I290)/(J290+I290)</f>
        <v>0.8928571428571429</v>
      </c>
      <c r="L290" s="88"/>
      <c r="M290" s="88"/>
      <c r="N290" s="88"/>
      <c r="O290" s="88"/>
      <c r="P290" s="88"/>
      <c r="Q290" s="88"/>
      <c r="R290" s="88"/>
      <c r="S290" s="88" t="s">
        <v>1584</v>
      </c>
      <c r="T290" s="88" t="s">
        <v>1584</v>
      </c>
      <c r="U290" s="88" t="s">
        <v>1584</v>
      </c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hidden="1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25</v>
      </c>
      <c r="J291" s="34">
        <f t="shared" si="46"/>
        <v>3</v>
      </c>
      <c r="K291" s="35">
        <f t="shared" si="47"/>
        <v>0.8928571428571429</v>
      </c>
      <c r="L291" s="88"/>
      <c r="M291" s="88"/>
      <c r="N291" s="88"/>
      <c r="O291" s="88"/>
      <c r="P291" s="88"/>
      <c r="Q291" s="88"/>
      <c r="R291" s="88"/>
      <c r="S291" s="88" t="s">
        <v>1584</v>
      </c>
      <c r="T291" s="88" t="s">
        <v>1584</v>
      </c>
      <c r="U291" s="88" t="s">
        <v>1584</v>
      </c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hidden="1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hidden="1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hidden="1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hidden="1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hidden="1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hidden="1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hidden="1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hidden="1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1562</v>
      </c>
      <c r="C300" s="131" t="s">
        <v>1580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15</v>
      </c>
      <c r="J300" s="34">
        <f>COUNTIF(L300:AM300,"APAGADO")</f>
        <v>13</v>
      </c>
      <c r="K300" s="35">
        <f>(I300)/(J300+I300)</f>
        <v>0.5357142857142857</v>
      </c>
      <c r="L300" s="88" t="s">
        <v>1584</v>
      </c>
      <c r="M300" s="88" t="s">
        <v>1584</v>
      </c>
      <c r="N300" s="88" t="s">
        <v>1584</v>
      </c>
      <c r="O300" s="88" t="s">
        <v>1584</v>
      </c>
      <c r="P300" s="88" t="s">
        <v>1584</v>
      </c>
      <c r="Q300" s="88" t="s">
        <v>1584</v>
      </c>
      <c r="R300" s="88" t="s">
        <v>1584</v>
      </c>
      <c r="S300" s="88" t="s">
        <v>1584</v>
      </c>
      <c r="T300" s="88" t="s">
        <v>1584</v>
      </c>
      <c r="U300" s="88" t="s">
        <v>1584</v>
      </c>
      <c r="V300" s="88" t="s">
        <v>1584</v>
      </c>
      <c r="W300" s="88" t="s">
        <v>1584</v>
      </c>
      <c r="X300" s="88" t="s">
        <v>1584</v>
      </c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hidden="1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hidden="1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hidden="1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hidden="1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hidden="1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hidden="1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hidden="1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hidden="1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hidden="1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hidden="1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hidden="1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hidden="1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hidden="1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hidden="1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hidden="1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1584</v>
      </c>
      <c r="M315" s="88" t="s">
        <v>1584</v>
      </c>
      <c r="N315" s="88" t="s">
        <v>1584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hidden="1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hidden="1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hidden="1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hidden="1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hidden="1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hidden="1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hidden="1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hidden="1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hidden="1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hidden="1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hidden="1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26</v>
      </c>
      <c r="J326" s="34">
        <f t="shared" si="48"/>
        <v>2</v>
      </c>
      <c r="K326" s="35">
        <f t="shared" si="49"/>
        <v>0.9285714285714286</v>
      </c>
      <c r="L326" s="88"/>
      <c r="M326" s="88"/>
      <c r="N326" s="88"/>
      <c r="O326" s="88"/>
      <c r="P326" s="88"/>
      <c r="Q326" s="88"/>
      <c r="R326" s="88"/>
      <c r="S326" s="88"/>
      <c r="T326" s="88" t="s">
        <v>1584</v>
      </c>
      <c r="U326" s="88" t="s">
        <v>1584</v>
      </c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hidden="1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hidden="1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hidden="1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1584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hidden="1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hidden="1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hidden="1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26</v>
      </c>
      <c r="J332" s="34">
        <f t="shared" si="48"/>
        <v>2</v>
      </c>
      <c r="K332" s="35">
        <f t="shared" si="49"/>
        <v>0.9285714285714286</v>
      </c>
      <c r="L332" s="88"/>
      <c r="M332" s="88"/>
      <c r="N332" s="88"/>
      <c r="O332" s="88"/>
      <c r="P332" s="88"/>
      <c r="Q332" s="88"/>
      <c r="R332" s="88" t="s">
        <v>1584</v>
      </c>
      <c r="S332" s="88"/>
      <c r="T332" s="88"/>
      <c r="U332" s="88" t="s">
        <v>1584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hidden="1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26</v>
      </c>
      <c r="J333" s="34">
        <f t="shared" si="48"/>
        <v>2</v>
      </c>
      <c r="K333" s="35">
        <f t="shared" si="49"/>
        <v>0.9285714285714286</v>
      </c>
      <c r="L333" s="88"/>
      <c r="M333" s="88"/>
      <c r="N333" s="88"/>
      <c r="O333" s="88"/>
      <c r="P333" s="88"/>
      <c r="Q333" s="88"/>
      <c r="R333" s="88" t="s">
        <v>1584</v>
      </c>
      <c r="S333" s="88"/>
      <c r="T333" s="88"/>
      <c r="U333" s="88" t="s">
        <v>1584</v>
      </c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15</v>
      </c>
      <c r="J334" s="34">
        <f t="shared" si="48"/>
        <v>13</v>
      </c>
      <c r="K334" s="35">
        <f t="shared" si="49"/>
        <v>0.5357142857142857</v>
      </c>
      <c r="L334" s="88" t="s">
        <v>1584</v>
      </c>
      <c r="M334" s="88" t="s">
        <v>1584</v>
      </c>
      <c r="N334" s="88" t="s">
        <v>1584</v>
      </c>
      <c r="O334" s="88" t="s">
        <v>1584</v>
      </c>
      <c r="P334" s="88" t="s">
        <v>1584</v>
      </c>
      <c r="Q334" s="88" t="s">
        <v>1584</v>
      </c>
      <c r="R334" s="88" t="s">
        <v>1584</v>
      </c>
      <c r="S334" s="88" t="s">
        <v>1584</v>
      </c>
      <c r="T334" s="88" t="s">
        <v>1584</v>
      </c>
      <c r="U334" s="88" t="s">
        <v>1584</v>
      </c>
      <c r="V334" s="88" t="s">
        <v>1584</v>
      </c>
      <c r="W334" s="88" t="s">
        <v>1584</v>
      </c>
      <c r="X334" s="88" t="s">
        <v>1584</v>
      </c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15</v>
      </c>
      <c r="J335" s="34">
        <f t="shared" si="48"/>
        <v>13</v>
      </c>
      <c r="K335" s="35">
        <f t="shared" si="49"/>
        <v>0.5357142857142857</v>
      </c>
      <c r="L335" s="88" t="s">
        <v>1584</v>
      </c>
      <c r="M335" s="88" t="s">
        <v>1584</v>
      </c>
      <c r="N335" s="88" t="s">
        <v>1584</v>
      </c>
      <c r="O335" s="88" t="s">
        <v>1584</v>
      </c>
      <c r="P335" s="88" t="s">
        <v>1584</v>
      </c>
      <c r="Q335" s="88" t="s">
        <v>1584</v>
      </c>
      <c r="R335" s="88" t="s">
        <v>1584</v>
      </c>
      <c r="S335" s="88" t="s">
        <v>1584</v>
      </c>
      <c r="T335" s="88" t="s">
        <v>1584</v>
      </c>
      <c r="U335" s="88" t="s">
        <v>1584</v>
      </c>
      <c r="V335" s="88" t="s">
        <v>1584</v>
      </c>
      <c r="W335" s="88" t="s">
        <v>1584</v>
      </c>
      <c r="X335" s="88" t="s">
        <v>1584</v>
      </c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hidden="1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hidden="1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hidden="1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hidden="1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21</v>
      </c>
      <c r="J340" s="34">
        <f>COUNTIF(L340:AM340,"APAGADO")</f>
        <v>7</v>
      </c>
      <c r="K340" s="35">
        <f>(I340)/(J340+I340)</f>
        <v>0.75</v>
      </c>
      <c r="L340" s="88"/>
      <c r="M340" s="88"/>
      <c r="N340" s="88"/>
      <c r="O340" s="88"/>
      <c r="P340" s="88" t="s">
        <v>1584</v>
      </c>
      <c r="Q340" s="88"/>
      <c r="R340" s="88" t="s">
        <v>1584</v>
      </c>
      <c r="S340" s="88"/>
      <c r="T340" s="88" t="s">
        <v>1584</v>
      </c>
      <c r="U340" s="88" t="s">
        <v>1584</v>
      </c>
      <c r="V340" s="88" t="s">
        <v>1584</v>
      </c>
      <c r="W340" s="88" t="s">
        <v>1584</v>
      </c>
      <c r="X340" s="88" t="s">
        <v>1584</v>
      </c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18</v>
      </c>
      <c r="J341" s="34">
        <f>COUNTIF(L341:AM341,"APAGADO")</f>
        <v>10</v>
      </c>
      <c r="K341" s="35">
        <f>(I341)/(J341+I341)</f>
        <v>0.6428571428571429</v>
      </c>
      <c r="L341" s="88" t="s">
        <v>1584</v>
      </c>
      <c r="M341" s="88" t="s">
        <v>1584</v>
      </c>
      <c r="N341" s="88"/>
      <c r="O341" s="88" t="s">
        <v>1584</v>
      </c>
      <c r="P341" s="88" t="s">
        <v>1584</v>
      </c>
      <c r="Q341" s="88"/>
      <c r="R341" s="88" t="s">
        <v>1584</v>
      </c>
      <c r="S341" s="88"/>
      <c r="T341" s="88" t="s">
        <v>1584</v>
      </c>
      <c r="U341" s="88" t="s">
        <v>1584</v>
      </c>
      <c r="V341" s="88" t="s">
        <v>1584</v>
      </c>
      <c r="W341" s="88" t="s">
        <v>1584</v>
      </c>
      <c r="X341" s="88" t="s">
        <v>1584</v>
      </c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hidden="1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hidden="1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hidden="1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23</v>
      </c>
      <c r="J344" s="34">
        <f>COUNTIF(L344:AM344,"APAGADO")</f>
        <v>5</v>
      </c>
      <c r="K344" s="35">
        <f>(I344)/(J344+I344)</f>
        <v>0.8214285714285714</v>
      </c>
      <c r="L344" s="88"/>
      <c r="M344" s="88"/>
      <c r="N344" s="88"/>
      <c r="O344" s="88"/>
      <c r="P344" s="88"/>
      <c r="Q344" s="88"/>
      <c r="R344" s="88" t="s">
        <v>1584</v>
      </c>
      <c r="S344" s="88" t="s">
        <v>1584</v>
      </c>
      <c r="T344" s="88" t="s">
        <v>1584</v>
      </c>
      <c r="U344" s="88" t="s">
        <v>1584</v>
      </c>
      <c r="V344" s="88" t="s">
        <v>1584</v>
      </c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hidden="1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hidden="1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hidden="1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hidden="1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hidden="1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hidden="1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hidden="1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 t="s">
        <v>1584</v>
      </c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20</v>
      </c>
      <c r="J352" s="34">
        <f t="shared" si="48"/>
        <v>8</v>
      </c>
      <c r="K352" s="35">
        <f t="shared" si="49"/>
        <v>0.7142857142857143</v>
      </c>
      <c r="L352" s="88"/>
      <c r="M352" s="88"/>
      <c r="N352" s="88"/>
      <c r="O352" s="88" t="s">
        <v>1584</v>
      </c>
      <c r="P352" s="88" t="s">
        <v>1584</v>
      </c>
      <c r="Q352" s="88"/>
      <c r="R352" s="88" t="s">
        <v>1584</v>
      </c>
      <c r="S352" s="88"/>
      <c r="T352" s="88" t="s">
        <v>1584</v>
      </c>
      <c r="U352" s="88" t="s">
        <v>1584</v>
      </c>
      <c r="V352" s="88" t="s">
        <v>1584</v>
      </c>
      <c r="W352" s="88" t="s">
        <v>1584</v>
      </c>
      <c r="X352" s="88" t="s">
        <v>1584</v>
      </c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20</v>
      </c>
      <c r="J353" s="34">
        <f t="shared" si="48"/>
        <v>8</v>
      </c>
      <c r="K353" s="35">
        <f t="shared" si="49"/>
        <v>0.7142857142857143</v>
      </c>
      <c r="L353" s="88"/>
      <c r="M353" s="88"/>
      <c r="N353" s="88"/>
      <c r="O353" s="88" t="s">
        <v>1584</v>
      </c>
      <c r="P353" s="88" t="s">
        <v>1584</v>
      </c>
      <c r="Q353" s="88"/>
      <c r="R353" s="88" t="s">
        <v>1584</v>
      </c>
      <c r="S353" s="88"/>
      <c r="T353" s="88" t="s">
        <v>1584</v>
      </c>
      <c r="U353" s="88" t="s">
        <v>1584</v>
      </c>
      <c r="V353" s="88" t="s">
        <v>1584</v>
      </c>
      <c r="W353" s="88" t="s">
        <v>1584</v>
      </c>
      <c r="X353" s="88" t="s">
        <v>1584</v>
      </c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15</v>
      </c>
      <c r="J354" s="34">
        <f>COUNTIF(L354:AM354,"APAGADO")</f>
        <v>13</v>
      </c>
      <c r="K354" s="35">
        <f>(I354)/(J354+I354)</f>
        <v>0.5357142857142857</v>
      </c>
      <c r="L354" s="88" t="s">
        <v>1584</v>
      </c>
      <c r="M354" s="88" t="s">
        <v>1584</v>
      </c>
      <c r="N354" s="88" t="s">
        <v>1584</v>
      </c>
      <c r="O354" s="88" t="s">
        <v>1584</v>
      </c>
      <c r="P354" s="88" t="s">
        <v>1584</v>
      </c>
      <c r="Q354" s="88" t="s">
        <v>1584</v>
      </c>
      <c r="R354" s="88" t="s">
        <v>1584</v>
      </c>
      <c r="S354" s="88" t="s">
        <v>1584</v>
      </c>
      <c r="T354" s="88" t="s">
        <v>1584</v>
      </c>
      <c r="U354" s="88" t="s">
        <v>1584</v>
      </c>
      <c r="V354" s="88" t="s">
        <v>1584</v>
      </c>
      <c r="W354" s="88" t="s">
        <v>1584</v>
      </c>
      <c r="X354" s="88" t="s">
        <v>1584</v>
      </c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20</v>
      </c>
      <c r="J355" s="34">
        <f>COUNTIF(L355:AM355,"APAGADO")</f>
        <v>8</v>
      </c>
      <c r="K355" s="35">
        <f>(I355)/(J355+I355)</f>
        <v>0.7142857142857143</v>
      </c>
      <c r="L355" s="88"/>
      <c r="M355" s="88"/>
      <c r="N355" s="88"/>
      <c r="O355" s="88"/>
      <c r="P355" s="88"/>
      <c r="Q355" s="88" t="s">
        <v>1584</v>
      </c>
      <c r="R355" s="88" t="s">
        <v>1584</v>
      </c>
      <c r="S355" s="88" t="s">
        <v>1584</v>
      </c>
      <c r="T355" s="88" t="s">
        <v>1584</v>
      </c>
      <c r="U355" s="88" t="s">
        <v>1584</v>
      </c>
      <c r="V355" s="88" t="s">
        <v>1584</v>
      </c>
      <c r="W355" s="88" t="s">
        <v>1584</v>
      </c>
      <c r="X355" s="88" t="s">
        <v>1584</v>
      </c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20</v>
      </c>
      <c r="J356" s="34">
        <f>COUNTIF(L356:AM356,"APAGADO")</f>
        <v>8</v>
      </c>
      <c r="K356" s="35">
        <f>(I356)/(J356+I356)</f>
        <v>0.7142857142857143</v>
      </c>
      <c r="L356" s="88"/>
      <c r="M356" s="88"/>
      <c r="N356" s="88"/>
      <c r="O356" s="88"/>
      <c r="P356" s="88"/>
      <c r="Q356" s="88" t="s">
        <v>1584</v>
      </c>
      <c r="R356" s="88" t="s">
        <v>1584</v>
      </c>
      <c r="S356" s="88" t="s">
        <v>1584</v>
      </c>
      <c r="T356" s="88" t="s">
        <v>1584</v>
      </c>
      <c r="U356" s="88" t="s">
        <v>1584</v>
      </c>
      <c r="V356" s="88" t="s">
        <v>1584</v>
      </c>
      <c r="W356" s="88" t="s">
        <v>1584</v>
      </c>
      <c r="X356" s="88" t="s">
        <v>1584</v>
      </c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27</v>
      </c>
      <c r="J357" s="34">
        <f t="shared" si="48"/>
        <v>1</v>
      </c>
      <c r="K357" s="35">
        <f t="shared" si="49"/>
        <v>0.9642857142857143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 t="s">
        <v>1584</v>
      </c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27</v>
      </c>
      <c r="J358" s="34">
        <f t="shared" si="48"/>
        <v>1</v>
      </c>
      <c r="K358" s="35">
        <f t="shared" si="49"/>
        <v>0.9642857142857143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 t="s">
        <v>1584</v>
      </c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hidden="1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hidden="1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hidden="1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24</v>
      </c>
      <c r="J361" s="34">
        <f t="shared" si="48"/>
        <v>4</v>
      </c>
      <c r="K361" s="35">
        <f t="shared" si="49"/>
        <v>0.8571428571428571</v>
      </c>
      <c r="L361" s="88"/>
      <c r="M361" s="88"/>
      <c r="N361" s="88"/>
      <c r="O361" s="88"/>
      <c r="P361" s="88"/>
      <c r="Q361" s="88"/>
      <c r="R361" s="88"/>
      <c r="S361" s="88"/>
      <c r="T361" s="88" t="s">
        <v>1584</v>
      </c>
      <c r="U361" s="88" t="s">
        <v>1584</v>
      </c>
      <c r="V361" s="88" t="s">
        <v>1584</v>
      </c>
      <c r="W361" s="88" t="s">
        <v>1584</v>
      </c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hidden="1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24</v>
      </c>
      <c r="J362" s="34">
        <f t="shared" si="48"/>
        <v>4</v>
      </c>
      <c r="K362" s="35">
        <f t="shared" si="49"/>
        <v>0.8571428571428571</v>
      </c>
      <c r="L362" s="88"/>
      <c r="M362" s="88"/>
      <c r="N362" s="88"/>
      <c r="O362" s="88"/>
      <c r="P362" s="88"/>
      <c r="Q362" s="88"/>
      <c r="R362" s="88"/>
      <c r="S362" s="88"/>
      <c r="T362" s="88" t="s">
        <v>1584</v>
      </c>
      <c r="U362" s="88" t="s">
        <v>1584</v>
      </c>
      <c r="V362" s="88" t="s">
        <v>1584</v>
      </c>
      <c r="W362" s="88" t="s">
        <v>1584</v>
      </c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hidden="1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27</v>
      </c>
      <c r="J363" s="34">
        <f t="shared" si="48"/>
        <v>1</v>
      </c>
      <c r="K363" s="35">
        <f t="shared" si="49"/>
        <v>0.9642857142857143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 t="s">
        <v>1584</v>
      </c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hidden="1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hidden="1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hidden="1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hidden="1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hidden="1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26</v>
      </c>
      <c r="J368" s="34">
        <f t="shared" si="48"/>
        <v>2</v>
      </c>
      <c r="K368" s="35">
        <f t="shared" si="49"/>
        <v>0.9285714285714286</v>
      </c>
      <c r="L368" s="88"/>
      <c r="M368" s="88"/>
      <c r="N368" s="88"/>
      <c r="O368" s="88"/>
      <c r="P368" s="88"/>
      <c r="Q368" s="88"/>
      <c r="R368" s="88" t="s">
        <v>1584</v>
      </c>
      <c r="S368" s="88" t="s">
        <v>1584</v>
      </c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15</v>
      </c>
      <c r="J369" s="34">
        <f t="shared" si="48"/>
        <v>13</v>
      </c>
      <c r="K369" s="35">
        <f t="shared" si="49"/>
        <v>0.5357142857142857</v>
      </c>
      <c r="L369" s="88" t="s">
        <v>1584</v>
      </c>
      <c r="M369" s="88" t="s">
        <v>1584</v>
      </c>
      <c r="N369" s="88" t="s">
        <v>1584</v>
      </c>
      <c r="O369" s="88" t="s">
        <v>1584</v>
      </c>
      <c r="P369" s="88" t="s">
        <v>1584</v>
      </c>
      <c r="Q369" s="88" t="s">
        <v>1584</v>
      </c>
      <c r="R369" s="88" t="s">
        <v>1584</v>
      </c>
      <c r="S369" s="88" t="s">
        <v>1584</v>
      </c>
      <c r="T369" s="88" t="s">
        <v>1584</v>
      </c>
      <c r="U369" s="88" t="s">
        <v>1584</v>
      </c>
      <c r="V369" s="88" t="s">
        <v>1584</v>
      </c>
      <c r="W369" s="88" t="s">
        <v>1584</v>
      </c>
      <c r="X369" s="88" t="s">
        <v>1584</v>
      </c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15</v>
      </c>
      <c r="J370" s="34">
        <f t="shared" si="48"/>
        <v>13</v>
      </c>
      <c r="K370" s="35">
        <f t="shared" si="49"/>
        <v>0.5357142857142857</v>
      </c>
      <c r="L370" s="88" t="s">
        <v>1584</v>
      </c>
      <c r="M370" s="88" t="s">
        <v>1584</v>
      </c>
      <c r="N370" s="88" t="s">
        <v>1584</v>
      </c>
      <c r="O370" s="88" t="s">
        <v>1584</v>
      </c>
      <c r="P370" s="88" t="s">
        <v>1584</v>
      </c>
      <c r="Q370" s="88" t="s">
        <v>1584</v>
      </c>
      <c r="R370" s="88" t="s">
        <v>1584</v>
      </c>
      <c r="S370" s="88" t="s">
        <v>1584</v>
      </c>
      <c r="T370" s="88" t="s">
        <v>1584</v>
      </c>
      <c r="U370" s="88" t="s">
        <v>1584</v>
      </c>
      <c r="V370" s="88" t="s">
        <v>1584</v>
      </c>
      <c r="W370" s="88" t="s">
        <v>1584</v>
      </c>
      <c r="X370" s="88" t="s">
        <v>1584</v>
      </c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hidden="1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1584</v>
      </c>
      <c r="S371" s="88" t="s">
        <v>1584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hidden="1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26</v>
      </c>
      <c r="J372" s="34">
        <f t="shared" si="48"/>
        <v>2</v>
      </c>
      <c r="K372" s="35">
        <f t="shared" si="49"/>
        <v>0.9285714285714286</v>
      </c>
      <c r="L372" s="88"/>
      <c r="M372" s="88"/>
      <c r="N372" s="88"/>
      <c r="O372" s="88"/>
      <c r="P372" s="88"/>
      <c r="Q372" s="88"/>
      <c r="R372" s="88" t="s">
        <v>1584</v>
      </c>
      <c r="S372" s="88" t="s">
        <v>1584</v>
      </c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hidden="1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hidden="1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15</v>
      </c>
      <c r="J375" s="34">
        <f t="shared" si="48"/>
        <v>13</v>
      </c>
      <c r="K375" s="35">
        <f t="shared" si="49"/>
        <v>0.5357142857142857</v>
      </c>
      <c r="L375" s="88" t="s">
        <v>1584</v>
      </c>
      <c r="M375" s="88" t="s">
        <v>1584</v>
      </c>
      <c r="N375" s="88" t="s">
        <v>1584</v>
      </c>
      <c r="O375" s="88" t="s">
        <v>1584</v>
      </c>
      <c r="P375" s="88" t="s">
        <v>1584</v>
      </c>
      <c r="Q375" s="88" t="s">
        <v>1584</v>
      </c>
      <c r="R375" s="88" t="s">
        <v>1584</v>
      </c>
      <c r="S375" s="88" t="s">
        <v>1584</v>
      </c>
      <c r="T375" s="88" t="s">
        <v>1584</v>
      </c>
      <c r="U375" s="88" t="s">
        <v>1584</v>
      </c>
      <c r="V375" s="88" t="s">
        <v>1584</v>
      </c>
      <c r="W375" s="88" t="s">
        <v>1584</v>
      </c>
      <c r="X375" s="88" t="s">
        <v>1584</v>
      </c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15</v>
      </c>
      <c r="J376" s="34">
        <f t="shared" si="48"/>
        <v>13</v>
      </c>
      <c r="K376" s="35">
        <f t="shared" si="49"/>
        <v>0.5357142857142857</v>
      </c>
      <c r="L376" s="88" t="s">
        <v>1584</v>
      </c>
      <c r="M376" s="88" t="s">
        <v>1584</v>
      </c>
      <c r="N376" s="88" t="s">
        <v>1584</v>
      </c>
      <c r="O376" s="88" t="s">
        <v>1584</v>
      </c>
      <c r="P376" s="88" t="s">
        <v>1584</v>
      </c>
      <c r="Q376" s="88" t="s">
        <v>1584</v>
      </c>
      <c r="R376" s="88" t="s">
        <v>1584</v>
      </c>
      <c r="S376" s="88" t="s">
        <v>1584</v>
      </c>
      <c r="T376" s="88" t="s">
        <v>1584</v>
      </c>
      <c r="U376" s="88" t="s">
        <v>1584</v>
      </c>
      <c r="V376" s="88" t="s">
        <v>1584</v>
      </c>
      <c r="W376" s="88" t="s">
        <v>1584</v>
      </c>
      <c r="X376" s="88" t="s">
        <v>1584</v>
      </c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hidden="1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hidden="1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hidden="1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hidden="1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hidden="1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hidden="1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1584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15</v>
      </c>
      <c r="J383" s="34">
        <f t="shared" si="48"/>
        <v>13</v>
      </c>
      <c r="K383" s="35">
        <f t="shared" si="49"/>
        <v>0.5357142857142857</v>
      </c>
      <c r="L383" s="88" t="s">
        <v>1584</v>
      </c>
      <c r="M383" s="88" t="s">
        <v>1584</v>
      </c>
      <c r="N383" s="88" t="s">
        <v>1584</v>
      </c>
      <c r="O383" s="88" t="s">
        <v>1584</v>
      </c>
      <c r="P383" s="88" t="s">
        <v>1584</v>
      </c>
      <c r="Q383" s="88" t="s">
        <v>1584</v>
      </c>
      <c r="R383" s="88" t="s">
        <v>1584</v>
      </c>
      <c r="S383" s="88" t="s">
        <v>1584</v>
      </c>
      <c r="T383" s="88" t="s">
        <v>1584</v>
      </c>
      <c r="U383" s="88" t="s">
        <v>1584</v>
      </c>
      <c r="V383" s="88" t="s">
        <v>1584</v>
      </c>
      <c r="W383" s="88" t="s">
        <v>1584</v>
      </c>
      <c r="X383" s="88" t="s">
        <v>1584</v>
      </c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hidden="1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hidden="1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hidden="1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hidden="1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hidden="1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hidden="1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15</v>
      </c>
      <c r="J390" s="34">
        <f t="shared" ref="J390" si="54">COUNTIF(L390:AM390,"APAGADO")</f>
        <v>13</v>
      </c>
      <c r="K390" s="35">
        <f t="shared" ref="K390" si="55">(I390)/(J390+I390)</f>
        <v>0.5357142857142857</v>
      </c>
      <c r="L390" s="88" t="s">
        <v>1584</v>
      </c>
      <c r="M390" s="88" t="s">
        <v>1584</v>
      </c>
      <c r="N390" s="88" t="s">
        <v>1584</v>
      </c>
      <c r="O390" s="88" t="s">
        <v>1584</v>
      </c>
      <c r="P390" s="88" t="s">
        <v>1584</v>
      </c>
      <c r="Q390" s="88" t="s">
        <v>1584</v>
      </c>
      <c r="R390" s="88" t="s">
        <v>1584</v>
      </c>
      <c r="S390" s="88" t="s">
        <v>1584</v>
      </c>
      <c r="T390" s="88" t="s">
        <v>1584</v>
      </c>
      <c r="U390" s="88" t="s">
        <v>1584</v>
      </c>
      <c r="V390" s="88" t="s">
        <v>1584</v>
      </c>
      <c r="W390" s="88" t="s">
        <v>1584</v>
      </c>
      <c r="X390" s="88" t="s">
        <v>1584</v>
      </c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15</v>
      </c>
      <c r="J391" s="34">
        <f t="shared" si="48"/>
        <v>13</v>
      </c>
      <c r="K391" s="35">
        <f t="shared" si="49"/>
        <v>0.5357142857142857</v>
      </c>
      <c r="L391" s="88" t="s">
        <v>1584</v>
      </c>
      <c r="M391" s="88" t="s">
        <v>1584</v>
      </c>
      <c r="N391" s="88" t="s">
        <v>1584</v>
      </c>
      <c r="O391" s="88" t="s">
        <v>1584</v>
      </c>
      <c r="P391" s="88" t="s">
        <v>1584</v>
      </c>
      <c r="Q391" s="88" t="s">
        <v>1584</v>
      </c>
      <c r="R391" s="88" t="s">
        <v>1584</v>
      </c>
      <c r="S391" s="88" t="s">
        <v>1584</v>
      </c>
      <c r="T391" s="88" t="s">
        <v>1584</v>
      </c>
      <c r="U391" s="88" t="s">
        <v>1584</v>
      </c>
      <c r="V391" s="88" t="s">
        <v>1584</v>
      </c>
      <c r="W391" s="88" t="s">
        <v>1584</v>
      </c>
      <c r="X391" s="88" t="s">
        <v>1584</v>
      </c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hidden="1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1584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hidden="1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hidden="1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hidden="1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hidden="1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1584</v>
      </c>
      <c r="N396" s="88" t="s">
        <v>1584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hidden="1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15</v>
      </c>
      <c r="J398" s="34">
        <f t="shared" ref="J398:J459" si="56">COUNTIF(L398:AM398,"APAGADO")</f>
        <v>13</v>
      </c>
      <c r="K398" s="35">
        <f t="shared" ref="K398:K459" si="57">(I398)/(J398+I398)</f>
        <v>0.5357142857142857</v>
      </c>
      <c r="L398" s="88" t="s">
        <v>1584</v>
      </c>
      <c r="M398" s="88" t="s">
        <v>1584</v>
      </c>
      <c r="N398" s="88" t="s">
        <v>1584</v>
      </c>
      <c r="O398" s="88" t="s">
        <v>1584</v>
      </c>
      <c r="P398" s="88" t="s">
        <v>1584</v>
      </c>
      <c r="Q398" s="88" t="s">
        <v>1584</v>
      </c>
      <c r="R398" s="88" t="s">
        <v>1584</v>
      </c>
      <c r="S398" s="88" t="s">
        <v>1584</v>
      </c>
      <c r="T398" s="88" t="s">
        <v>1584</v>
      </c>
      <c r="U398" s="88" t="s">
        <v>1584</v>
      </c>
      <c r="V398" s="88" t="s">
        <v>1584</v>
      </c>
      <c r="W398" s="88" t="s">
        <v>1584</v>
      </c>
      <c r="X398" s="88" t="s">
        <v>1584</v>
      </c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hidden="1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hidden="1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17</v>
      </c>
      <c r="J401" s="34">
        <f t="shared" si="56"/>
        <v>11</v>
      </c>
      <c r="K401" s="35">
        <f t="shared" si="57"/>
        <v>0.6071428571428571</v>
      </c>
      <c r="L401" s="88" t="s">
        <v>1584</v>
      </c>
      <c r="M401" s="88" t="s">
        <v>1584</v>
      </c>
      <c r="N401" s="88" t="s">
        <v>1584</v>
      </c>
      <c r="O401" s="88" t="s">
        <v>1584</v>
      </c>
      <c r="P401" s="88" t="s">
        <v>1584</v>
      </c>
      <c r="Q401" s="88" t="s">
        <v>1584</v>
      </c>
      <c r="R401" s="88" t="s">
        <v>1584</v>
      </c>
      <c r="S401" s="88" t="s">
        <v>1584</v>
      </c>
      <c r="T401" s="88" t="s">
        <v>1584</v>
      </c>
      <c r="U401" s="88"/>
      <c r="V401" s="88"/>
      <c r="W401" s="88" t="s">
        <v>1584</v>
      </c>
      <c r="X401" s="88" t="s">
        <v>1584</v>
      </c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15</v>
      </c>
      <c r="J402" s="34">
        <f t="shared" si="56"/>
        <v>13</v>
      </c>
      <c r="K402" s="35">
        <f t="shared" si="57"/>
        <v>0.5357142857142857</v>
      </c>
      <c r="L402" s="88" t="s">
        <v>1584</v>
      </c>
      <c r="M402" s="88" t="s">
        <v>1584</v>
      </c>
      <c r="N402" s="88" t="s">
        <v>1584</v>
      </c>
      <c r="O402" s="88" t="s">
        <v>1584</v>
      </c>
      <c r="P402" s="88" t="s">
        <v>1584</v>
      </c>
      <c r="Q402" s="88" t="s">
        <v>1584</v>
      </c>
      <c r="R402" s="88" t="s">
        <v>1584</v>
      </c>
      <c r="S402" s="88" t="s">
        <v>1584</v>
      </c>
      <c r="T402" s="88" t="s">
        <v>1584</v>
      </c>
      <c r="U402" s="88" t="s">
        <v>1584</v>
      </c>
      <c r="V402" s="88" t="s">
        <v>1584</v>
      </c>
      <c r="W402" s="88" t="s">
        <v>1584</v>
      </c>
      <c r="X402" s="88" t="s">
        <v>1584</v>
      </c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15</v>
      </c>
      <c r="J403" s="34">
        <f t="shared" si="56"/>
        <v>13</v>
      </c>
      <c r="K403" s="35">
        <f t="shared" si="57"/>
        <v>0.5357142857142857</v>
      </c>
      <c r="L403" s="88" t="s">
        <v>1584</v>
      </c>
      <c r="M403" s="88" t="s">
        <v>1584</v>
      </c>
      <c r="N403" s="88" t="s">
        <v>1584</v>
      </c>
      <c r="O403" s="88" t="s">
        <v>1584</v>
      </c>
      <c r="P403" s="88" t="s">
        <v>1584</v>
      </c>
      <c r="Q403" s="88" t="s">
        <v>1584</v>
      </c>
      <c r="R403" s="88" t="s">
        <v>1584</v>
      </c>
      <c r="S403" s="88" t="s">
        <v>1584</v>
      </c>
      <c r="T403" s="88" t="s">
        <v>1584</v>
      </c>
      <c r="U403" s="88" t="s">
        <v>1584</v>
      </c>
      <c r="V403" s="88" t="s">
        <v>1584</v>
      </c>
      <c r="W403" s="88" t="s">
        <v>1584</v>
      </c>
      <c r="X403" s="88" t="s">
        <v>1584</v>
      </c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15</v>
      </c>
      <c r="J404" s="34">
        <f>COUNTIF(L404:AM404,"APAGADO")</f>
        <v>13</v>
      </c>
      <c r="K404" s="35">
        <f>(I404)/(J404+I404)</f>
        <v>0.5357142857142857</v>
      </c>
      <c r="L404" s="88" t="s">
        <v>1584</v>
      </c>
      <c r="M404" s="88" t="s">
        <v>1584</v>
      </c>
      <c r="N404" s="88" t="s">
        <v>1584</v>
      </c>
      <c r="O404" s="88" t="s">
        <v>1584</v>
      </c>
      <c r="P404" s="88" t="s">
        <v>1584</v>
      </c>
      <c r="Q404" s="88" t="s">
        <v>1584</v>
      </c>
      <c r="R404" s="88" t="s">
        <v>1584</v>
      </c>
      <c r="S404" s="88" t="s">
        <v>1584</v>
      </c>
      <c r="T404" s="88" t="s">
        <v>1584</v>
      </c>
      <c r="U404" s="88" t="s">
        <v>1584</v>
      </c>
      <c r="V404" s="88" t="s">
        <v>1584</v>
      </c>
      <c r="W404" s="88" t="s">
        <v>1584</v>
      </c>
      <c r="X404" s="88" t="s">
        <v>1584</v>
      </c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hidden="1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hidden="1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15</v>
      </c>
      <c r="J407" s="34">
        <f>COUNTIF(L407:AM407,"APAGADO")</f>
        <v>13</v>
      </c>
      <c r="K407" s="35">
        <f>(I407)/(J407+I407)</f>
        <v>0.5357142857142857</v>
      </c>
      <c r="L407" s="88" t="s">
        <v>1584</v>
      </c>
      <c r="M407" s="88" t="s">
        <v>1584</v>
      </c>
      <c r="N407" s="88" t="s">
        <v>1584</v>
      </c>
      <c r="O407" s="88" t="s">
        <v>1584</v>
      </c>
      <c r="P407" s="88" t="s">
        <v>1584</v>
      </c>
      <c r="Q407" s="88" t="s">
        <v>1584</v>
      </c>
      <c r="R407" s="88" t="s">
        <v>1584</v>
      </c>
      <c r="S407" s="88" t="s">
        <v>1584</v>
      </c>
      <c r="T407" s="88" t="s">
        <v>1584</v>
      </c>
      <c r="U407" s="88" t="s">
        <v>1584</v>
      </c>
      <c r="V407" s="88" t="s">
        <v>1584</v>
      </c>
      <c r="W407" s="88" t="s">
        <v>1584</v>
      </c>
      <c r="X407" s="88" t="s">
        <v>1584</v>
      </c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hidden="1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hidden="1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hidden="1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hidden="1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hidden="1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hidden="1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hidden="1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15</v>
      </c>
      <c r="J415" s="34">
        <f t="shared" si="56"/>
        <v>13</v>
      </c>
      <c r="K415" s="35">
        <f t="shared" si="57"/>
        <v>0.5357142857142857</v>
      </c>
      <c r="L415" s="88" t="s">
        <v>1584</v>
      </c>
      <c r="M415" s="88" t="s">
        <v>1584</v>
      </c>
      <c r="N415" s="88" t="s">
        <v>1584</v>
      </c>
      <c r="O415" s="88" t="s">
        <v>1584</v>
      </c>
      <c r="P415" s="88" t="s">
        <v>1584</v>
      </c>
      <c r="Q415" s="88" t="s">
        <v>1584</v>
      </c>
      <c r="R415" s="88" t="s">
        <v>1584</v>
      </c>
      <c r="S415" s="88" t="s">
        <v>1584</v>
      </c>
      <c r="T415" s="88" t="s">
        <v>1584</v>
      </c>
      <c r="U415" s="88" t="s">
        <v>1584</v>
      </c>
      <c r="V415" s="88" t="s">
        <v>1584</v>
      </c>
      <c r="W415" s="88" t="s">
        <v>1584</v>
      </c>
      <c r="X415" s="88" t="s">
        <v>1584</v>
      </c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15</v>
      </c>
      <c r="J416" s="34">
        <f t="shared" si="56"/>
        <v>13</v>
      </c>
      <c r="K416" s="35">
        <f t="shared" si="57"/>
        <v>0.5357142857142857</v>
      </c>
      <c r="L416" s="88" t="s">
        <v>1584</v>
      </c>
      <c r="M416" s="88" t="s">
        <v>1584</v>
      </c>
      <c r="N416" s="88" t="s">
        <v>1584</v>
      </c>
      <c r="O416" s="88" t="s">
        <v>1584</v>
      </c>
      <c r="P416" s="88" t="s">
        <v>1584</v>
      </c>
      <c r="Q416" s="88" t="s">
        <v>1584</v>
      </c>
      <c r="R416" s="88" t="s">
        <v>1584</v>
      </c>
      <c r="S416" s="88" t="s">
        <v>1584</v>
      </c>
      <c r="T416" s="88" t="s">
        <v>1584</v>
      </c>
      <c r="U416" s="88" t="s">
        <v>1584</v>
      </c>
      <c r="V416" s="88" t="s">
        <v>1584</v>
      </c>
      <c r="W416" s="88" t="s">
        <v>1584</v>
      </c>
      <c r="X416" s="88" t="s">
        <v>1584</v>
      </c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15</v>
      </c>
      <c r="J417" s="34">
        <f>COUNTIF(L417:AM417,"APAGADO")</f>
        <v>13</v>
      </c>
      <c r="K417" s="35">
        <f>(I417)/(J417+I417)</f>
        <v>0.5357142857142857</v>
      </c>
      <c r="L417" s="88" t="s">
        <v>1584</v>
      </c>
      <c r="M417" s="88" t="s">
        <v>1584</v>
      </c>
      <c r="N417" s="88" t="s">
        <v>1584</v>
      </c>
      <c r="O417" s="88" t="s">
        <v>1584</v>
      </c>
      <c r="P417" s="88" t="s">
        <v>1584</v>
      </c>
      <c r="Q417" s="88" t="s">
        <v>1584</v>
      </c>
      <c r="R417" s="88" t="s">
        <v>1584</v>
      </c>
      <c r="S417" s="88" t="s">
        <v>1584</v>
      </c>
      <c r="T417" s="88" t="s">
        <v>1584</v>
      </c>
      <c r="U417" s="88" t="s">
        <v>1584</v>
      </c>
      <c r="V417" s="88" t="s">
        <v>1584</v>
      </c>
      <c r="W417" s="88" t="s">
        <v>1584</v>
      </c>
      <c r="X417" s="88" t="s">
        <v>1584</v>
      </c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hidden="1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hidden="1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hidden="1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hidden="1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hidden="1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hidden="1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hidden="1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hidden="1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hidden="1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hidden="1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hidden="1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hidden="1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hidden="1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hidden="1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26</v>
      </c>
      <c r="J431" s="34">
        <f t="shared" ref="J431" si="60">COUNTIF(L431:AM431,"APAGADO")</f>
        <v>2</v>
      </c>
      <c r="K431" s="35">
        <f t="shared" ref="K431" si="61">(I431)/(J431+I431)</f>
        <v>0.9285714285714286</v>
      </c>
      <c r="L431" s="88"/>
      <c r="M431" s="88"/>
      <c r="N431" s="88"/>
      <c r="O431" s="88"/>
      <c r="P431" s="88"/>
      <c r="Q431" s="88"/>
      <c r="R431" s="88" t="s">
        <v>1584</v>
      </c>
      <c r="S431" s="88" t="s">
        <v>1584</v>
      </c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hidden="1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8"/>
      <c r="M432" s="88"/>
      <c r="N432" s="88"/>
      <c r="O432" s="88"/>
      <c r="P432" s="88"/>
      <c r="Q432" s="88"/>
      <c r="R432" s="88" t="s">
        <v>1584</v>
      </c>
      <c r="S432" s="88"/>
      <c r="T432" s="88"/>
      <c r="U432" s="88" t="s">
        <v>1584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hidden="1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27</v>
      </c>
      <c r="J433" s="34">
        <f t="shared" si="56"/>
        <v>1</v>
      </c>
      <c r="K433" s="35">
        <f t="shared" si="57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1584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hidden="1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26</v>
      </c>
      <c r="J434" s="34">
        <f t="shared" si="56"/>
        <v>2</v>
      </c>
      <c r="K434" s="35">
        <f t="shared" si="57"/>
        <v>0.9285714285714286</v>
      </c>
      <c r="L434" s="88"/>
      <c r="M434" s="88"/>
      <c r="N434" s="88"/>
      <c r="O434" s="88"/>
      <c r="P434" s="88"/>
      <c r="Q434" s="88"/>
      <c r="R434" s="88" t="s">
        <v>1584</v>
      </c>
      <c r="S434" s="88"/>
      <c r="T434" s="88"/>
      <c r="U434" s="88" t="s">
        <v>1584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hidden="1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26</v>
      </c>
      <c r="J435" s="34">
        <f t="shared" si="56"/>
        <v>2</v>
      </c>
      <c r="K435" s="35">
        <f t="shared" si="57"/>
        <v>0.9285714285714286</v>
      </c>
      <c r="L435" s="88"/>
      <c r="M435" s="88"/>
      <c r="N435" s="88"/>
      <c r="O435" s="88"/>
      <c r="P435" s="88"/>
      <c r="Q435" s="88"/>
      <c r="R435" s="88" t="s">
        <v>1584</v>
      </c>
      <c r="S435" s="88"/>
      <c r="T435" s="88"/>
      <c r="U435" s="88" t="s">
        <v>1584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hidden="1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26</v>
      </c>
      <c r="J436" s="34">
        <f t="shared" si="56"/>
        <v>2</v>
      </c>
      <c r="K436" s="35">
        <f t="shared" si="57"/>
        <v>0.9285714285714286</v>
      </c>
      <c r="L436" s="88"/>
      <c r="M436" s="88"/>
      <c r="N436" s="88"/>
      <c r="O436" s="88"/>
      <c r="P436" s="88"/>
      <c r="Q436" s="88"/>
      <c r="R436" s="88" t="s">
        <v>1584</v>
      </c>
      <c r="S436" s="88"/>
      <c r="T436" s="88"/>
      <c r="U436" s="88" t="s">
        <v>1584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15</v>
      </c>
      <c r="J437" s="34">
        <f t="shared" si="56"/>
        <v>13</v>
      </c>
      <c r="K437" s="35">
        <f t="shared" si="57"/>
        <v>0.5357142857142857</v>
      </c>
      <c r="L437" s="88" t="s">
        <v>1584</v>
      </c>
      <c r="M437" s="88" t="s">
        <v>1584</v>
      </c>
      <c r="N437" s="88" t="s">
        <v>1584</v>
      </c>
      <c r="O437" s="88" t="s">
        <v>1584</v>
      </c>
      <c r="P437" s="88" t="s">
        <v>1584</v>
      </c>
      <c r="Q437" s="88" t="s">
        <v>1584</v>
      </c>
      <c r="R437" s="88" t="s">
        <v>1584</v>
      </c>
      <c r="S437" s="88" t="s">
        <v>1584</v>
      </c>
      <c r="T437" s="88" t="s">
        <v>1584</v>
      </c>
      <c r="U437" s="88" t="s">
        <v>1584</v>
      </c>
      <c r="V437" s="88" t="s">
        <v>1584</v>
      </c>
      <c r="W437" s="88" t="s">
        <v>1584</v>
      </c>
      <c r="X437" s="88" t="s">
        <v>1584</v>
      </c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hidden="1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26</v>
      </c>
      <c r="J438" s="34">
        <f t="shared" si="56"/>
        <v>2</v>
      </c>
      <c r="K438" s="35">
        <f t="shared" si="57"/>
        <v>0.9285714285714286</v>
      </c>
      <c r="L438" s="88"/>
      <c r="M438" s="88"/>
      <c r="N438" s="88"/>
      <c r="O438" s="88"/>
      <c r="P438" s="88"/>
      <c r="Q438" s="88"/>
      <c r="R438" s="88" t="s">
        <v>1584</v>
      </c>
      <c r="S438" s="88"/>
      <c r="T438" s="88"/>
      <c r="U438" s="88" t="s">
        <v>1584</v>
      </c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15</v>
      </c>
      <c r="J439" s="34">
        <f t="shared" si="56"/>
        <v>13</v>
      </c>
      <c r="K439" s="35">
        <f t="shared" si="57"/>
        <v>0.5357142857142857</v>
      </c>
      <c r="L439" s="88" t="s">
        <v>1584</v>
      </c>
      <c r="M439" s="88" t="s">
        <v>1584</v>
      </c>
      <c r="N439" s="88" t="s">
        <v>1584</v>
      </c>
      <c r="O439" s="88" t="s">
        <v>1584</v>
      </c>
      <c r="P439" s="88" t="s">
        <v>1584</v>
      </c>
      <c r="Q439" s="88" t="s">
        <v>1584</v>
      </c>
      <c r="R439" s="88" t="s">
        <v>1584</v>
      </c>
      <c r="S439" s="88" t="s">
        <v>1584</v>
      </c>
      <c r="T439" s="88" t="s">
        <v>1584</v>
      </c>
      <c r="U439" s="88" t="s">
        <v>1584</v>
      </c>
      <c r="V439" s="88" t="s">
        <v>1584</v>
      </c>
      <c r="W439" s="88" t="s">
        <v>1584</v>
      </c>
      <c r="X439" s="88" t="s">
        <v>1584</v>
      </c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15</v>
      </c>
      <c r="J440" s="34">
        <f t="shared" si="56"/>
        <v>13</v>
      </c>
      <c r="K440" s="35">
        <f t="shared" si="57"/>
        <v>0.5357142857142857</v>
      </c>
      <c r="L440" s="88" t="s">
        <v>1584</v>
      </c>
      <c r="M440" s="88" t="s">
        <v>1584</v>
      </c>
      <c r="N440" s="88" t="s">
        <v>1584</v>
      </c>
      <c r="O440" s="88" t="s">
        <v>1584</v>
      </c>
      <c r="P440" s="88" t="s">
        <v>1584</v>
      </c>
      <c r="Q440" s="88" t="s">
        <v>1584</v>
      </c>
      <c r="R440" s="88" t="s">
        <v>1584</v>
      </c>
      <c r="S440" s="88" t="s">
        <v>1584</v>
      </c>
      <c r="T440" s="88" t="s">
        <v>1584</v>
      </c>
      <c r="U440" s="88" t="s">
        <v>1584</v>
      </c>
      <c r="V440" s="88" t="s">
        <v>1584</v>
      </c>
      <c r="W440" s="88" t="s">
        <v>1584</v>
      </c>
      <c r="X440" s="88" t="s">
        <v>1584</v>
      </c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hidden="1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hidden="1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hidden="1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24</v>
      </c>
      <c r="J444" s="34">
        <f t="shared" si="56"/>
        <v>4</v>
      </c>
      <c r="K444" s="35">
        <f t="shared" si="57"/>
        <v>0.8571428571428571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 t="s">
        <v>1584</v>
      </c>
      <c r="V444" s="88" t="s">
        <v>1584</v>
      </c>
      <c r="W444" s="88" t="s">
        <v>1584</v>
      </c>
      <c r="X444" s="88" t="s">
        <v>1584</v>
      </c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hidden="1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hidden="1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hidden="1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hidden="1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hidden="1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hidden="1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8"/>
      <c r="M450" s="88"/>
      <c r="N450" s="88"/>
      <c r="O450" s="88"/>
      <c r="P450" s="88"/>
      <c r="Q450" s="88"/>
      <c r="R450" s="88" t="s">
        <v>1584</v>
      </c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hidden="1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hidden="1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hidden="1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hidden="1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hidden="1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16</v>
      </c>
      <c r="J456" s="34">
        <f t="shared" ref="J456" si="62">COUNTIF(L456:AM456,"APAGADO")</f>
        <v>12</v>
      </c>
      <c r="K456" s="35">
        <f t="shared" ref="K456" si="63">(I456)/(J456+I456)</f>
        <v>0.5714285714285714</v>
      </c>
      <c r="L456" s="88"/>
      <c r="M456" s="88" t="s">
        <v>1584</v>
      </c>
      <c r="N456" s="88" t="s">
        <v>1584</v>
      </c>
      <c r="O456" s="88" t="s">
        <v>1584</v>
      </c>
      <c r="P456" s="88" t="s">
        <v>1584</v>
      </c>
      <c r="Q456" s="88" t="s">
        <v>1584</v>
      </c>
      <c r="R456" s="88" t="s">
        <v>1584</v>
      </c>
      <c r="S456" s="88" t="s">
        <v>1584</v>
      </c>
      <c r="T456" s="88" t="s">
        <v>1584</v>
      </c>
      <c r="U456" s="88" t="s">
        <v>1584</v>
      </c>
      <c r="V456" s="88" t="s">
        <v>1584</v>
      </c>
      <c r="W456" s="88" t="s">
        <v>1584</v>
      </c>
      <c r="X456" s="88" t="s">
        <v>1584</v>
      </c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hidden="1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hidden="1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hidden="1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hidden="1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hidden="1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hidden="1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15</v>
      </c>
      <c r="J463" s="34">
        <f t="shared" si="64"/>
        <v>13</v>
      </c>
      <c r="K463" s="35">
        <f t="shared" si="65"/>
        <v>0.5357142857142857</v>
      </c>
      <c r="L463" s="88" t="s">
        <v>1584</v>
      </c>
      <c r="M463" s="88" t="s">
        <v>1584</v>
      </c>
      <c r="N463" s="88" t="s">
        <v>1584</v>
      </c>
      <c r="O463" s="88" t="s">
        <v>1584</v>
      </c>
      <c r="P463" s="88" t="s">
        <v>1584</v>
      </c>
      <c r="Q463" s="88" t="s">
        <v>1584</v>
      </c>
      <c r="R463" s="88" t="s">
        <v>1584</v>
      </c>
      <c r="S463" s="88" t="s">
        <v>1584</v>
      </c>
      <c r="T463" s="88" t="s">
        <v>1584</v>
      </c>
      <c r="U463" s="88" t="s">
        <v>1584</v>
      </c>
      <c r="V463" s="88" t="s">
        <v>1584</v>
      </c>
      <c r="W463" s="88" t="s">
        <v>1584</v>
      </c>
      <c r="X463" s="88" t="s">
        <v>1584</v>
      </c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15</v>
      </c>
      <c r="J464" s="34">
        <f t="shared" si="64"/>
        <v>13</v>
      </c>
      <c r="K464" s="35">
        <f t="shared" si="65"/>
        <v>0.5357142857142857</v>
      </c>
      <c r="L464" s="88" t="s">
        <v>1584</v>
      </c>
      <c r="M464" s="88" t="s">
        <v>1584</v>
      </c>
      <c r="N464" s="88" t="s">
        <v>1584</v>
      </c>
      <c r="O464" s="88" t="s">
        <v>1584</v>
      </c>
      <c r="P464" s="88" t="s">
        <v>1584</v>
      </c>
      <c r="Q464" s="88" t="s">
        <v>1584</v>
      </c>
      <c r="R464" s="88" t="s">
        <v>1584</v>
      </c>
      <c r="S464" s="88" t="s">
        <v>1584</v>
      </c>
      <c r="T464" s="88" t="s">
        <v>1584</v>
      </c>
      <c r="U464" s="88" t="s">
        <v>1584</v>
      </c>
      <c r="V464" s="88" t="s">
        <v>1584</v>
      </c>
      <c r="W464" s="88" t="s">
        <v>1584</v>
      </c>
      <c r="X464" s="88" t="s">
        <v>1584</v>
      </c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15</v>
      </c>
      <c r="J465" s="34">
        <f t="shared" si="64"/>
        <v>13</v>
      </c>
      <c r="K465" s="35">
        <f t="shared" si="65"/>
        <v>0.5357142857142857</v>
      </c>
      <c r="L465" s="88" t="s">
        <v>1584</v>
      </c>
      <c r="M465" s="88" t="s">
        <v>1584</v>
      </c>
      <c r="N465" s="88" t="s">
        <v>1584</v>
      </c>
      <c r="O465" s="88" t="s">
        <v>1584</v>
      </c>
      <c r="P465" s="88" t="s">
        <v>1584</v>
      </c>
      <c r="Q465" s="88" t="s">
        <v>1584</v>
      </c>
      <c r="R465" s="88" t="s">
        <v>1584</v>
      </c>
      <c r="S465" s="88" t="s">
        <v>1584</v>
      </c>
      <c r="T465" s="88" t="s">
        <v>1584</v>
      </c>
      <c r="U465" s="88" t="s">
        <v>1584</v>
      </c>
      <c r="V465" s="88" t="s">
        <v>1584</v>
      </c>
      <c r="W465" s="88" t="s">
        <v>1584</v>
      </c>
      <c r="X465" s="88" t="s">
        <v>1584</v>
      </c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hidden="1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18</v>
      </c>
      <c r="J467" s="34">
        <f>COUNTIF(L467:AM467,"APAGADO")</f>
        <v>10</v>
      </c>
      <c r="K467" s="35">
        <f>(I467)/(J467+I467)</f>
        <v>0.6428571428571429</v>
      </c>
      <c r="L467" s="88"/>
      <c r="M467" s="88"/>
      <c r="N467" s="88"/>
      <c r="O467" s="88" t="s">
        <v>1584</v>
      </c>
      <c r="P467" s="88" t="s">
        <v>1584</v>
      </c>
      <c r="Q467" s="88" t="s">
        <v>1584</v>
      </c>
      <c r="R467" s="88" t="s">
        <v>1584</v>
      </c>
      <c r="S467" s="88" t="s">
        <v>1584</v>
      </c>
      <c r="T467" s="88" t="s">
        <v>1584</v>
      </c>
      <c r="U467" s="88" t="s">
        <v>1584</v>
      </c>
      <c r="V467" s="88" t="s">
        <v>1584</v>
      </c>
      <c r="W467" s="88" t="s">
        <v>1584</v>
      </c>
      <c r="X467" s="88" t="s">
        <v>1584</v>
      </c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18</v>
      </c>
      <c r="J468" s="34">
        <f t="shared" ref="J468:J480" si="66">COUNTIF(L468:AM468,"APAGADO")</f>
        <v>10</v>
      </c>
      <c r="K468" s="35">
        <f>(I468)/(J468+I468)</f>
        <v>0.6428571428571429</v>
      </c>
      <c r="L468" s="88"/>
      <c r="M468" s="88"/>
      <c r="N468" s="88"/>
      <c r="O468" s="88" t="s">
        <v>1584</v>
      </c>
      <c r="P468" s="88" t="s">
        <v>1584</v>
      </c>
      <c r="Q468" s="88" t="s">
        <v>1584</v>
      </c>
      <c r="R468" s="88" t="s">
        <v>1584</v>
      </c>
      <c r="S468" s="88" t="s">
        <v>1584</v>
      </c>
      <c r="T468" s="88" t="s">
        <v>1584</v>
      </c>
      <c r="U468" s="88" t="s">
        <v>1584</v>
      </c>
      <c r="V468" s="88" t="s">
        <v>1584</v>
      </c>
      <c r="W468" s="88" t="s">
        <v>1584</v>
      </c>
      <c r="X468" s="88" t="s">
        <v>1584</v>
      </c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hidden="1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hidden="1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hidden="1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hidden="1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hidden="1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hidden="1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hidden="1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hidden="1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hidden="1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hidden="1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23</v>
      </c>
      <c r="J479" s="34">
        <f t="shared" si="66"/>
        <v>5</v>
      </c>
      <c r="K479" s="35">
        <f t="shared" si="67"/>
        <v>0.8214285714285714</v>
      </c>
      <c r="L479" s="88"/>
      <c r="M479" s="88"/>
      <c r="N479" s="88"/>
      <c r="O479" s="88"/>
      <c r="P479" s="88"/>
      <c r="Q479" s="88"/>
      <c r="R479" s="88"/>
      <c r="S479" s="88"/>
      <c r="T479" s="88" t="s">
        <v>1584</v>
      </c>
      <c r="U479" s="88" t="s">
        <v>1584</v>
      </c>
      <c r="V479" s="88" t="s">
        <v>1584</v>
      </c>
      <c r="W479" s="88" t="s">
        <v>1584</v>
      </c>
      <c r="X479" s="88" t="s">
        <v>1584</v>
      </c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23</v>
      </c>
      <c r="J480" s="34">
        <f t="shared" si="66"/>
        <v>5</v>
      </c>
      <c r="K480" s="35">
        <f t="shared" si="67"/>
        <v>0.8214285714285714</v>
      </c>
      <c r="L480" s="88"/>
      <c r="M480" s="88"/>
      <c r="N480" s="88"/>
      <c r="O480" s="88"/>
      <c r="P480" s="88"/>
      <c r="Q480" s="88"/>
      <c r="R480" s="88"/>
      <c r="S480" s="88"/>
      <c r="T480" s="88" t="s">
        <v>1584</v>
      </c>
      <c r="U480" s="88" t="s">
        <v>1584</v>
      </c>
      <c r="V480" s="88" t="s">
        <v>1584</v>
      </c>
      <c r="W480" s="88" t="s">
        <v>1584</v>
      </c>
      <c r="X480" s="88" t="s">
        <v>1584</v>
      </c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hidden="1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hidden="1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20</v>
      </c>
      <c r="J483" s="34">
        <f t="shared" si="69"/>
        <v>8</v>
      </c>
      <c r="K483" s="35">
        <f t="shared" si="70"/>
        <v>0.7142857142857143</v>
      </c>
      <c r="L483" s="88"/>
      <c r="M483" s="88"/>
      <c r="N483" s="88"/>
      <c r="O483" s="88"/>
      <c r="P483" s="88"/>
      <c r="Q483" s="88" t="s">
        <v>1584</v>
      </c>
      <c r="R483" s="88" t="s">
        <v>1584</v>
      </c>
      <c r="S483" s="88" t="s">
        <v>1584</v>
      </c>
      <c r="T483" s="88" t="s">
        <v>1584</v>
      </c>
      <c r="U483" s="88" t="s">
        <v>1584</v>
      </c>
      <c r="V483" s="88" t="s">
        <v>1584</v>
      </c>
      <c r="W483" s="88" t="s">
        <v>1584</v>
      </c>
      <c r="X483" s="88" t="s">
        <v>1584</v>
      </c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20</v>
      </c>
      <c r="J484" s="34">
        <f t="shared" si="69"/>
        <v>8</v>
      </c>
      <c r="K484" s="35">
        <f t="shared" si="70"/>
        <v>0.7142857142857143</v>
      </c>
      <c r="L484" s="88"/>
      <c r="M484" s="88"/>
      <c r="N484" s="88"/>
      <c r="O484" s="88"/>
      <c r="P484" s="88"/>
      <c r="Q484" s="88" t="s">
        <v>1584</v>
      </c>
      <c r="R484" s="88" t="s">
        <v>1584</v>
      </c>
      <c r="S484" s="88" t="s">
        <v>1584</v>
      </c>
      <c r="T484" s="88" t="s">
        <v>1584</v>
      </c>
      <c r="U484" s="88" t="s">
        <v>1584</v>
      </c>
      <c r="V484" s="88" t="s">
        <v>1584</v>
      </c>
      <c r="W484" s="88" t="s">
        <v>1584</v>
      </c>
      <c r="X484" s="88" t="s">
        <v>1584</v>
      </c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hidden="1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hidden="1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27</v>
      </c>
      <c r="J487" s="34">
        <f t="shared" si="69"/>
        <v>1</v>
      </c>
      <c r="K487" s="35">
        <f t="shared" si="70"/>
        <v>0.9642857142857143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 t="s">
        <v>1584</v>
      </c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hidden="1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27</v>
      </c>
      <c r="J488" s="34">
        <f t="shared" si="69"/>
        <v>1</v>
      </c>
      <c r="K488" s="35">
        <f t="shared" si="70"/>
        <v>0.9642857142857143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 t="s">
        <v>1584</v>
      </c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18</v>
      </c>
      <c r="J489" s="34">
        <f t="shared" si="69"/>
        <v>10</v>
      </c>
      <c r="K489" s="35">
        <f t="shared" si="70"/>
        <v>0.6428571428571429</v>
      </c>
      <c r="L489" s="88"/>
      <c r="M489" s="88"/>
      <c r="N489" s="88"/>
      <c r="O489" s="88" t="s">
        <v>1584</v>
      </c>
      <c r="P489" s="88" t="s">
        <v>1584</v>
      </c>
      <c r="Q489" s="88" t="s">
        <v>1584</v>
      </c>
      <c r="R489" s="88" t="s">
        <v>1584</v>
      </c>
      <c r="S489" s="88" t="s">
        <v>1584</v>
      </c>
      <c r="T489" s="88" t="s">
        <v>1584</v>
      </c>
      <c r="U489" s="88" t="s">
        <v>1584</v>
      </c>
      <c r="V489" s="88" t="s">
        <v>1584</v>
      </c>
      <c r="W489" s="88" t="s">
        <v>1584</v>
      </c>
      <c r="X489" s="88" t="s">
        <v>1584</v>
      </c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19</v>
      </c>
      <c r="J490" s="34">
        <f t="shared" si="69"/>
        <v>9</v>
      </c>
      <c r="K490" s="35">
        <f t="shared" si="70"/>
        <v>0.6785714285714286</v>
      </c>
      <c r="L490" s="88"/>
      <c r="M490" s="88"/>
      <c r="N490" s="88"/>
      <c r="O490" s="88" t="s">
        <v>1584</v>
      </c>
      <c r="P490" s="88" t="s">
        <v>1584</v>
      </c>
      <c r="Q490" s="88" t="s">
        <v>1584</v>
      </c>
      <c r="R490" s="88" t="s">
        <v>1584</v>
      </c>
      <c r="S490" s="88" t="s">
        <v>1584</v>
      </c>
      <c r="T490" s="88" t="s">
        <v>1584</v>
      </c>
      <c r="U490" s="88" t="s">
        <v>1584</v>
      </c>
      <c r="V490" s="88"/>
      <c r="W490" s="88" t="s">
        <v>1584</v>
      </c>
      <c r="X490" s="88" t="s">
        <v>1584</v>
      </c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hidden="1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hidden="1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15</v>
      </c>
      <c r="J493" s="34">
        <f t="shared" si="72"/>
        <v>13</v>
      </c>
      <c r="K493" s="35">
        <f t="shared" si="73"/>
        <v>0.5357142857142857</v>
      </c>
      <c r="L493" s="88" t="s">
        <v>1584</v>
      </c>
      <c r="M493" s="88" t="s">
        <v>1584</v>
      </c>
      <c r="N493" s="88" t="s">
        <v>1584</v>
      </c>
      <c r="O493" s="88" t="s">
        <v>1584</v>
      </c>
      <c r="P493" s="88" t="s">
        <v>1584</v>
      </c>
      <c r="Q493" s="88" t="s">
        <v>1584</v>
      </c>
      <c r="R493" s="88" t="s">
        <v>1584</v>
      </c>
      <c r="S493" s="88" t="s">
        <v>1584</v>
      </c>
      <c r="T493" s="88" t="s">
        <v>1584</v>
      </c>
      <c r="U493" s="88" t="s">
        <v>1584</v>
      </c>
      <c r="V493" s="88" t="s">
        <v>1584</v>
      </c>
      <c r="W493" s="88" t="s">
        <v>1584</v>
      </c>
      <c r="X493" s="88" t="s">
        <v>1584</v>
      </c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15</v>
      </c>
      <c r="J494" s="34">
        <f t="shared" si="72"/>
        <v>13</v>
      </c>
      <c r="K494" s="35">
        <f t="shared" si="73"/>
        <v>0.5357142857142857</v>
      </c>
      <c r="L494" s="88" t="s">
        <v>1584</v>
      </c>
      <c r="M494" s="88" t="s">
        <v>1584</v>
      </c>
      <c r="N494" s="88" t="s">
        <v>1584</v>
      </c>
      <c r="O494" s="88" t="s">
        <v>1584</v>
      </c>
      <c r="P494" s="88" t="s">
        <v>1584</v>
      </c>
      <c r="Q494" s="88" t="s">
        <v>1584</v>
      </c>
      <c r="R494" s="88" t="s">
        <v>1584</v>
      </c>
      <c r="S494" s="88" t="s">
        <v>1584</v>
      </c>
      <c r="T494" s="88" t="s">
        <v>1584</v>
      </c>
      <c r="U494" s="88" t="s">
        <v>1584</v>
      </c>
      <c r="V494" s="88" t="s">
        <v>1584</v>
      </c>
      <c r="W494" s="88" t="s">
        <v>1584</v>
      </c>
      <c r="X494" s="88" t="s">
        <v>1584</v>
      </c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23</v>
      </c>
      <c r="J495" s="34">
        <f t="shared" si="72"/>
        <v>5</v>
      </c>
      <c r="K495" s="35">
        <f t="shared" si="73"/>
        <v>0.8214285714285714</v>
      </c>
      <c r="L495" s="88"/>
      <c r="M495" s="88"/>
      <c r="N495" s="88"/>
      <c r="O495" s="88"/>
      <c r="P495" s="88"/>
      <c r="Q495" s="88"/>
      <c r="R495" s="88"/>
      <c r="S495" s="88"/>
      <c r="T495" s="88" t="s">
        <v>1584</v>
      </c>
      <c r="U495" s="88" t="s">
        <v>1584</v>
      </c>
      <c r="V495" s="88" t="s">
        <v>1584</v>
      </c>
      <c r="W495" s="88" t="s">
        <v>1584</v>
      </c>
      <c r="X495" s="88" t="s">
        <v>1584</v>
      </c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23</v>
      </c>
      <c r="J496" s="34">
        <f t="shared" si="72"/>
        <v>5</v>
      </c>
      <c r="K496" s="35">
        <f t="shared" si="73"/>
        <v>0.8214285714285714</v>
      </c>
      <c r="L496" s="88"/>
      <c r="M496" s="88"/>
      <c r="N496" s="88"/>
      <c r="O496" s="88"/>
      <c r="P496" s="88"/>
      <c r="Q496" s="88"/>
      <c r="R496" s="88"/>
      <c r="S496" s="88"/>
      <c r="T496" s="88" t="s">
        <v>1584</v>
      </c>
      <c r="U496" s="88" t="s">
        <v>1584</v>
      </c>
      <c r="V496" s="88" t="s">
        <v>1584</v>
      </c>
      <c r="W496" s="88" t="s">
        <v>1584</v>
      </c>
      <c r="X496" s="88" t="s">
        <v>1584</v>
      </c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23</v>
      </c>
      <c r="J497" s="34">
        <f t="shared" si="72"/>
        <v>5</v>
      </c>
      <c r="K497" s="35">
        <f t="shared" si="73"/>
        <v>0.8214285714285714</v>
      </c>
      <c r="L497" s="88"/>
      <c r="M497" s="88"/>
      <c r="N497" s="88"/>
      <c r="O497" s="88"/>
      <c r="P497" s="88"/>
      <c r="Q497" s="88"/>
      <c r="R497" s="88"/>
      <c r="S497" s="88"/>
      <c r="T497" s="88" t="s">
        <v>1584</v>
      </c>
      <c r="U497" s="88" t="s">
        <v>1584</v>
      </c>
      <c r="V497" s="88" t="s">
        <v>1584</v>
      </c>
      <c r="W497" s="88" t="s">
        <v>1584</v>
      </c>
      <c r="X497" s="88" t="s">
        <v>1584</v>
      </c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17</v>
      </c>
      <c r="J498" s="34">
        <f t="shared" si="72"/>
        <v>11</v>
      </c>
      <c r="K498" s="35">
        <f t="shared" si="73"/>
        <v>0.6071428571428571</v>
      </c>
      <c r="L498" s="88"/>
      <c r="M498" s="88" t="s">
        <v>1584</v>
      </c>
      <c r="N498" s="88" t="s">
        <v>1584</v>
      </c>
      <c r="O498" s="88" t="s">
        <v>1584</v>
      </c>
      <c r="P498" s="88" t="s">
        <v>1584</v>
      </c>
      <c r="Q498" s="88" t="s">
        <v>1584</v>
      </c>
      <c r="R498" s="88" t="s">
        <v>1584</v>
      </c>
      <c r="S498" s="88"/>
      <c r="T498" s="88" t="s">
        <v>1584</v>
      </c>
      <c r="U498" s="88" t="s">
        <v>1584</v>
      </c>
      <c r="V498" s="88" t="s">
        <v>1584</v>
      </c>
      <c r="W498" s="88" t="s">
        <v>1584</v>
      </c>
      <c r="X498" s="88" t="s">
        <v>1584</v>
      </c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16</v>
      </c>
      <c r="J499" s="34">
        <f t="shared" si="72"/>
        <v>12</v>
      </c>
      <c r="K499" s="35">
        <f t="shared" si="73"/>
        <v>0.5714285714285714</v>
      </c>
      <c r="L499" s="88" t="s">
        <v>1584</v>
      </c>
      <c r="M499" s="88" t="s">
        <v>1584</v>
      </c>
      <c r="N499" s="88" t="s">
        <v>1584</v>
      </c>
      <c r="O499" s="88" t="s">
        <v>1584</v>
      </c>
      <c r="P499" s="88" t="s">
        <v>1584</v>
      </c>
      <c r="Q499" s="88" t="s">
        <v>1584</v>
      </c>
      <c r="R499" s="88"/>
      <c r="S499" s="88" t="s">
        <v>1584</v>
      </c>
      <c r="T499" s="88" t="s">
        <v>1584</v>
      </c>
      <c r="U499" s="88" t="s">
        <v>1584</v>
      </c>
      <c r="V499" s="88" t="s">
        <v>1584</v>
      </c>
      <c r="W499" s="88" t="s">
        <v>1584</v>
      </c>
      <c r="X499" s="88" t="s">
        <v>1584</v>
      </c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16</v>
      </c>
      <c r="J500" s="34">
        <f t="shared" si="72"/>
        <v>12</v>
      </c>
      <c r="K500" s="35">
        <f t="shared" si="73"/>
        <v>0.5714285714285714</v>
      </c>
      <c r="L500" s="88" t="s">
        <v>1584</v>
      </c>
      <c r="M500" s="88" t="s">
        <v>1584</v>
      </c>
      <c r="N500" s="88" t="s">
        <v>1584</v>
      </c>
      <c r="O500" s="88" t="s">
        <v>1584</v>
      </c>
      <c r="P500" s="88" t="s">
        <v>1584</v>
      </c>
      <c r="Q500" s="88" t="s">
        <v>1584</v>
      </c>
      <c r="R500" s="88"/>
      <c r="S500" s="88" t="s">
        <v>1584</v>
      </c>
      <c r="T500" s="88" t="s">
        <v>1584</v>
      </c>
      <c r="U500" s="88" t="s">
        <v>1584</v>
      </c>
      <c r="V500" s="88" t="s">
        <v>1584</v>
      </c>
      <c r="W500" s="88" t="s">
        <v>1584</v>
      </c>
      <c r="X500" s="88" t="s">
        <v>1584</v>
      </c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20</v>
      </c>
      <c r="J501" s="34">
        <f t="shared" si="72"/>
        <v>8</v>
      </c>
      <c r="K501" s="35">
        <f t="shared" si="73"/>
        <v>0.7142857142857143</v>
      </c>
      <c r="L501" s="88"/>
      <c r="M501" s="88"/>
      <c r="N501" s="88"/>
      <c r="O501" s="88"/>
      <c r="P501" s="88"/>
      <c r="Q501" s="88" t="s">
        <v>1584</v>
      </c>
      <c r="R501" s="88" t="s">
        <v>1584</v>
      </c>
      <c r="S501" s="88" t="s">
        <v>1584</v>
      </c>
      <c r="T501" s="88" t="s">
        <v>1584</v>
      </c>
      <c r="U501" s="88" t="s">
        <v>1584</v>
      </c>
      <c r="V501" s="88" t="s">
        <v>1584</v>
      </c>
      <c r="W501" s="88" t="s">
        <v>1584</v>
      </c>
      <c r="X501" s="88" t="s">
        <v>1584</v>
      </c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20</v>
      </c>
      <c r="J502" s="34">
        <f t="shared" si="72"/>
        <v>8</v>
      </c>
      <c r="K502" s="35">
        <f t="shared" si="73"/>
        <v>0.7142857142857143</v>
      </c>
      <c r="L502" s="88"/>
      <c r="M502" s="88"/>
      <c r="N502" s="88"/>
      <c r="O502" s="88"/>
      <c r="P502" s="88"/>
      <c r="Q502" s="88" t="s">
        <v>1584</v>
      </c>
      <c r="R502" s="88" t="s">
        <v>1584</v>
      </c>
      <c r="S502" s="88" t="s">
        <v>1584</v>
      </c>
      <c r="T502" s="88" t="s">
        <v>1584</v>
      </c>
      <c r="U502" s="88" t="s">
        <v>1584</v>
      </c>
      <c r="V502" s="88" t="s">
        <v>1584</v>
      </c>
      <c r="W502" s="88" t="s">
        <v>1584</v>
      </c>
      <c r="X502" s="88" t="s">
        <v>1584</v>
      </c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18</v>
      </c>
      <c r="J503" s="34">
        <f t="shared" si="72"/>
        <v>10</v>
      </c>
      <c r="K503" s="35">
        <f t="shared" si="73"/>
        <v>0.6428571428571429</v>
      </c>
      <c r="L503" s="88"/>
      <c r="M503" s="88"/>
      <c r="N503" s="88"/>
      <c r="O503" s="88" t="s">
        <v>1584</v>
      </c>
      <c r="P503" s="88" t="s">
        <v>1584</v>
      </c>
      <c r="Q503" s="88" t="s">
        <v>1584</v>
      </c>
      <c r="R503" s="88" t="s">
        <v>1584</v>
      </c>
      <c r="S503" s="88" t="s">
        <v>1584</v>
      </c>
      <c r="T503" s="88" t="s">
        <v>1584</v>
      </c>
      <c r="U503" s="88" t="s">
        <v>1584</v>
      </c>
      <c r="V503" s="88" t="s">
        <v>1584</v>
      </c>
      <c r="W503" s="88" t="s">
        <v>1584</v>
      </c>
      <c r="X503" s="88" t="s">
        <v>1584</v>
      </c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18</v>
      </c>
      <c r="J504" s="34">
        <f t="shared" si="72"/>
        <v>10</v>
      </c>
      <c r="K504" s="35">
        <f t="shared" si="73"/>
        <v>0.6428571428571429</v>
      </c>
      <c r="L504" s="88"/>
      <c r="M504" s="88"/>
      <c r="N504" s="88"/>
      <c r="O504" s="88" t="s">
        <v>1584</v>
      </c>
      <c r="P504" s="88" t="s">
        <v>1584</v>
      </c>
      <c r="Q504" s="88" t="s">
        <v>1584</v>
      </c>
      <c r="R504" s="88" t="s">
        <v>1584</v>
      </c>
      <c r="S504" s="88" t="s">
        <v>1584</v>
      </c>
      <c r="T504" s="88" t="s">
        <v>1584</v>
      </c>
      <c r="U504" s="88" t="s">
        <v>1584</v>
      </c>
      <c r="V504" s="88" t="s">
        <v>1584</v>
      </c>
      <c r="W504" s="88" t="s">
        <v>1584</v>
      </c>
      <c r="X504" s="88" t="s">
        <v>1584</v>
      </c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15</v>
      </c>
      <c r="J505" s="34">
        <f t="shared" si="72"/>
        <v>13</v>
      </c>
      <c r="K505" s="35">
        <f t="shared" si="73"/>
        <v>0.5357142857142857</v>
      </c>
      <c r="L505" s="88" t="s">
        <v>1584</v>
      </c>
      <c r="M505" s="88" t="s">
        <v>1584</v>
      </c>
      <c r="N505" s="88" t="s">
        <v>1584</v>
      </c>
      <c r="O505" s="88" t="s">
        <v>1584</v>
      </c>
      <c r="P505" s="88" t="s">
        <v>1584</v>
      </c>
      <c r="Q505" s="88" t="s">
        <v>1584</v>
      </c>
      <c r="R505" s="88" t="s">
        <v>1584</v>
      </c>
      <c r="S505" s="88" t="s">
        <v>1584</v>
      </c>
      <c r="T505" s="88" t="s">
        <v>1584</v>
      </c>
      <c r="U505" s="88" t="s">
        <v>1584</v>
      </c>
      <c r="V505" s="88" t="s">
        <v>1584</v>
      </c>
      <c r="W505" s="88" t="s">
        <v>1584</v>
      </c>
      <c r="X505" s="88" t="s">
        <v>1584</v>
      </c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1394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15</v>
      </c>
      <c r="J506" s="34">
        <f t="shared" si="72"/>
        <v>13</v>
      </c>
      <c r="K506" s="35">
        <f t="shared" si="73"/>
        <v>0.5357142857142857</v>
      </c>
      <c r="L506" s="88" t="s">
        <v>1584</v>
      </c>
      <c r="M506" s="88" t="s">
        <v>1584</v>
      </c>
      <c r="N506" s="88" t="s">
        <v>1584</v>
      </c>
      <c r="O506" s="88" t="s">
        <v>1584</v>
      </c>
      <c r="P506" s="88" t="s">
        <v>1584</v>
      </c>
      <c r="Q506" s="88" t="s">
        <v>1584</v>
      </c>
      <c r="R506" s="88" t="s">
        <v>1584</v>
      </c>
      <c r="S506" s="88" t="s">
        <v>1584</v>
      </c>
      <c r="T506" s="88" t="s">
        <v>1584</v>
      </c>
      <c r="U506" s="88" t="s">
        <v>1584</v>
      </c>
      <c r="V506" s="88" t="s">
        <v>1584</v>
      </c>
      <c r="W506" s="88" t="s">
        <v>1584</v>
      </c>
      <c r="X506" s="88" t="s">
        <v>1584</v>
      </c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15</v>
      </c>
      <c r="J507" s="34">
        <f t="shared" si="72"/>
        <v>13</v>
      </c>
      <c r="K507" s="35">
        <f t="shared" si="73"/>
        <v>0.5357142857142857</v>
      </c>
      <c r="L507" s="88" t="s">
        <v>1584</v>
      </c>
      <c r="M507" s="88" t="s">
        <v>1584</v>
      </c>
      <c r="N507" s="88" t="s">
        <v>1584</v>
      </c>
      <c r="O507" s="88" t="s">
        <v>1584</v>
      </c>
      <c r="P507" s="88" t="s">
        <v>1584</v>
      </c>
      <c r="Q507" s="88" t="s">
        <v>1584</v>
      </c>
      <c r="R507" s="88" t="s">
        <v>1584</v>
      </c>
      <c r="S507" s="88" t="s">
        <v>1584</v>
      </c>
      <c r="T507" s="88" t="s">
        <v>1584</v>
      </c>
      <c r="U507" s="88" t="s">
        <v>1584</v>
      </c>
      <c r="V507" s="88" t="s">
        <v>1584</v>
      </c>
      <c r="W507" s="88" t="s">
        <v>1584</v>
      </c>
      <c r="X507" s="88" t="s">
        <v>1584</v>
      </c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15</v>
      </c>
      <c r="J508" s="34">
        <f t="shared" si="72"/>
        <v>13</v>
      </c>
      <c r="K508" s="35">
        <f t="shared" si="73"/>
        <v>0.5357142857142857</v>
      </c>
      <c r="L508" s="88" t="s">
        <v>1584</v>
      </c>
      <c r="M508" s="88" t="s">
        <v>1584</v>
      </c>
      <c r="N508" s="88" t="s">
        <v>1584</v>
      </c>
      <c r="O508" s="88" t="s">
        <v>1584</v>
      </c>
      <c r="P508" s="88" t="s">
        <v>1584</v>
      </c>
      <c r="Q508" s="88" t="s">
        <v>1584</v>
      </c>
      <c r="R508" s="88" t="s">
        <v>1584</v>
      </c>
      <c r="S508" s="88" t="s">
        <v>1584</v>
      </c>
      <c r="T508" s="88" t="s">
        <v>1584</v>
      </c>
      <c r="U508" s="88" t="s">
        <v>1584</v>
      </c>
      <c r="V508" s="88" t="s">
        <v>1584</v>
      </c>
      <c r="W508" s="88" t="s">
        <v>1584</v>
      </c>
      <c r="X508" s="88" t="s">
        <v>1584</v>
      </c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15</v>
      </c>
      <c r="J509" s="34">
        <f t="shared" si="72"/>
        <v>13</v>
      </c>
      <c r="K509" s="35">
        <f t="shared" si="73"/>
        <v>0.5357142857142857</v>
      </c>
      <c r="L509" s="88" t="s">
        <v>1584</v>
      </c>
      <c r="M509" s="88" t="s">
        <v>1584</v>
      </c>
      <c r="N509" s="88" t="s">
        <v>1584</v>
      </c>
      <c r="O509" s="88" t="s">
        <v>1584</v>
      </c>
      <c r="P509" s="88" t="s">
        <v>1584</v>
      </c>
      <c r="Q509" s="88" t="s">
        <v>1584</v>
      </c>
      <c r="R509" s="88" t="s">
        <v>1584</v>
      </c>
      <c r="S509" s="88" t="s">
        <v>1584</v>
      </c>
      <c r="T509" s="88" t="s">
        <v>1584</v>
      </c>
      <c r="U509" s="88" t="s">
        <v>1584</v>
      </c>
      <c r="V509" s="88" t="s">
        <v>1584</v>
      </c>
      <c r="W509" s="88" t="s">
        <v>1584</v>
      </c>
      <c r="X509" s="88" t="s">
        <v>1584</v>
      </c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20</v>
      </c>
      <c r="J510" s="34">
        <f t="shared" si="72"/>
        <v>8</v>
      </c>
      <c r="K510" s="35">
        <f t="shared" si="73"/>
        <v>0.7142857142857143</v>
      </c>
      <c r="L510" s="88"/>
      <c r="M510" s="88"/>
      <c r="N510" s="88"/>
      <c r="O510" s="88"/>
      <c r="P510" s="88"/>
      <c r="Q510" s="88" t="s">
        <v>1584</v>
      </c>
      <c r="R510" s="88" t="s">
        <v>1584</v>
      </c>
      <c r="S510" s="88" t="s">
        <v>1584</v>
      </c>
      <c r="T510" s="88" t="s">
        <v>1584</v>
      </c>
      <c r="U510" s="88" t="s">
        <v>1584</v>
      </c>
      <c r="V510" s="88" t="s">
        <v>1584</v>
      </c>
      <c r="W510" s="88" t="s">
        <v>1584</v>
      </c>
      <c r="X510" s="88" t="s">
        <v>1584</v>
      </c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23</v>
      </c>
      <c r="J511" s="34">
        <f t="shared" si="72"/>
        <v>5</v>
      </c>
      <c r="K511" s="35">
        <f t="shared" si="73"/>
        <v>0.8214285714285714</v>
      </c>
      <c r="L511" s="88"/>
      <c r="M511" s="90"/>
      <c r="N511" s="88"/>
      <c r="O511" s="88"/>
      <c r="P511" s="88"/>
      <c r="Q511" s="88"/>
      <c r="R511" s="88"/>
      <c r="S511" s="88"/>
      <c r="T511" s="88" t="s">
        <v>1584</v>
      </c>
      <c r="U511" s="88" t="s">
        <v>1584</v>
      </c>
      <c r="V511" s="88" t="s">
        <v>1584</v>
      </c>
      <c r="W511" s="88" t="s">
        <v>1584</v>
      </c>
      <c r="X511" s="88" t="s">
        <v>1584</v>
      </c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23</v>
      </c>
      <c r="J512" s="34">
        <f t="shared" si="72"/>
        <v>5</v>
      </c>
      <c r="K512" s="35">
        <f t="shared" si="73"/>
        <v>0.8214285714285714</v>
      </c>
      <c r="L512" s="88"/>
      <c r="M512" s="90"/>
      <c r="N512" s="88"/>
      <c r="O512" s="88"/>
      <c r="P512" s="88"/>
      <c r="Q512" s="88"/>
      <c r="R512" s="88"/>
      <c r="S512" s="88"/>
      <c r="T512" s="88" t="s">
        <v>1584</v>
      </c>
      <c r="U512" s="88" t="s">
        <v>1584</v>
      </c>
      <c r="V512" s="88" t="s">
        <v>1584</v>
      </c>
      <c r="W512" s="88" t="s">
        <v>1584</v>
      </c>
      <c r="X512" s="88" t="s">
        <v>1584</v>
      </c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hidden="1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hidden="1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24</v>
      </c>
      <c r="J515" s="34">
        <f t="shared" si="75"/>
        <v>4</v>
      </c>
      <c r="K515" s="35">
        <f t="shared" si="76"/>
        <v>0.8571428571428571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 t="s">
        <v>1584</v>
      </c>
      <c r="V515" s="88" t="s">
        <v>1584</v>
      </c>
      <c r="W515" s="88" t="s">
        <v>1584</v>
      </c>
      <c r="X515" s="88" t="s">
        <v>1584</v>
      </c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24</v>
      </c>
      <c r="J516" s="34">
        <f t="shared" si="75"/>
        <v>4</v>
      </c>
      <c r="K516" s="35">
        <f t="shared" si="76"/>
        <v>0.8571428571428571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 t="s">
        <v>1584</v>
      </c>
      <c r="V516" s="88" t="s">
        <v>1584</v>
      </c>
      <c r="W516" s="88" t="s">
        <v>1584</v>
      </c>
      <c r="X516" s="88" t="s">
        <v>1584</v>
      </c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24</v>
      </c>
      <c r="J517" s="34">
        <f t="shared" si="75"/>
        <v>4</v>
      </c>
      <c r="K517" s="35">
        <f t="shared" si="76"/>
        <v>0.8571428571428571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 t="s">
        <v>1584</v>
      </c>
      <c r="V517" s="88" t="s">
        <v>1584</v>
      </c>
      <c r="W517" s="88" t="s">
        <v>1584</v>
      </c>
      <c r="X517" s="88" t="s">
        <v>1584</v>
      </c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24</v>
      </c>
      <c r="J518" s="34">
        <f t="shared" si="75"/>
        <v>4</v>
      </c>
      <c r="K518" s="35">
        <f t="shared" si="76"/>
        <v>0.8571428571428571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 t="s">
        <v>1584</v>
      </c>
      <c r="V518" s="88" t="s">
        <v>1584</v>
      </c>
      <c r="W518" s="88" t="s">
        <v>1584</v>
      </c>
      <c r="X518" s="88" t="s">
        <v>1584</v>
      </c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15</v>
      </c>
      <c r="J519" s="34">
        <f t="shared" si="75"/>
        <v>13</v>
      </c>
      <c r="K519" s="35">
        <f t="shared" si="76"/>
        <v>0.5357142857142857</v>
      </c>
      <c r="L519" s="88" t="s">
        <v>1584</v>
      </c>
      <c r="M519" s="90" t="s">
        <v>1584</v>
      </c>
      <c r="N519" s="88" t="s">
        <v>1584</v>
      </c>
      <c r="O519" s="88" t="s">
        <v>1584</v>
      </c>
      <c r="P519" s="88" t="s">
        <v>1584</v>
      </c>
      <c r="Q519" s="88" t="s">
        <v>1584</v>
      </c>
      <c r="R519" s="88" t="s">
        <v>1584</v>
      </c>
      <c r="S519" s="88" t="s">
        <v>1584</v>
      </c>
      <c r="T519" s="88" t="s">
        <v>1584</v>
      </c>
      <c r="U519" s="88" t="s">
        <v>1584</v>
      </c>
      <c r="V519" s="88" t="s">
        <v>1584</v>
      </c>
      <c r="W519" s="88" t="s">
        <v>1584</v>
      </c>
      <c r="X519" s="88" t="s">
        <v>1584</v>
      </c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15</v>
      </c>
      <c r="J520" s="34">
        <f t="shared" si="75"/>
        <v>13</v>
      </c>
      <c r="K520" s="35">
        <f t="shared" si="76"/>
        <v>0.5357142857142857</v>
      </c>
      <c r="L520" s="88" t="s">
        <v>1584</v>
      </c>
      <c r="M520" s="90" t="s">
        <v>1584</v>
      </c>
      <c r="N520" s="88" t="s">
        <v>1584</v>
      </c>
      <c r="O520" s="88" t="s">
        <v>1584</v>
      </c>
      <c r="P520" s="88" t="s">
        <v>1584</v>
      </c>
      <c r="Q520" s="88" t="s">
        <v>1584</v>
      </c>
      <c r="R520" s="88" t="s">
        <v>1584</v>
      </c>
      <c r="S520" s="88" t="s">
        <v>1584</v>
      </c>
      <c r="T520" s="88" t="s">
        <v>1584</v>
      </c>
      <c r="U520" s="88" t="s">
        <v>1584</v>
      </c>
      <c r="V520" s="88" t="s">
        <v>1584</v>
      </c>
      <c r="W520" s="88" t="s">
        <v>1584</v>
      </c>
      <c r="X520" s="88" t="s">
        <v>1584</v>
      </c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15</v>
      </c>
      <c r="J521" s="34">
        <f t="shared" si="75"/>
        <v>13</v>
      </c>
      <c r="K521" s="35">
        <f t="shared" si="76"/>
        <v>0.5357142857142857</v>
      </c>
      <c r="L521" s="88" t="s">
        <v>1584</v>
      </c>
      <c r="M521" s="90" t="s">
        <v>1584</v>
      </c>
      <c r="N521" s="88" t="s">
        <v>1584</v>
      </c>
      <c r="O521" s="88" t="s">
        <v>1584</v>
      </c>
      <c r="P521" s="88" t="s">
        <v>1584</v>
      </c>
      <c r="Q521" s="88" t="s">
        <v>1584</v>
      </c>
      <c r="R521" s="88" t="s">
        <v>1584</v>
      </c>
      <c r="S521" s="88" t="s">
        <v>1584</v>
      </c>
      <c r="T521" s="88" t="s">
        <v>1584</v>
      </c>
      <c r="U521" s="88" t="s">
        <v>1584</v>
      </c>
      <c r="V521" s="88" t="s">
        <v>1584</v>
      </c>
      <c r="W521" s="88" t="s">
        <v>1584</v>
      </c>
      <c r="X521" s="88" t="s">
        <v>1584</v>
      </c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15</v>
      </c>
      <c r="J522" s="34">
        <f t="shared" si="75"/>
        <v>13</v>
      </c>
      <c r="K522" s="35">
        <f t="shared" si="76"/>
        <v>0.5357142857142857</v>
      </c>
      <c r="L522" s="88" t="s">
        <v>1584</v>
      </c>
      <c r="M522" s="90" t="s">
        <v>1584</v>
      </c>
      <c r="N522" s="88" t="s">
        <v>1584</v>
      </c>
      <c r="O522" s="88" t="s">
        <v>1584</v>
      </c>
      <c r="P522" s="88" t="s">
        <v>1584</v>
      </c>
      <c r="Q522" s="88" t="s">
        <v>1584</v>
      </c>
      <c r="R522" s="88" t="s">
        <v>1584</v>
      </c>
      <c r="S522" s="88" t="s">
        <v>1584</v>
      </c>
      <c r="T522" s="88" t="s">
        <v>1584</v>
      </c>
      <c r="U522" s="88" t="s">
        <v>1584</v>
      </c>
      <c r="V522" s="88" t="s">
        <v>1584</v>
      </c>
      <c r="W522" s="88" t="s">
        <v>1584</v>
      </c>
      <c r="X522" s="88" t="s">
        <v>1584</v>
      </c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hidden="1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hidden="1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23</v>
      </c>
      <c r="J525" s="34">
        <f t="shared" si="75"/>
        <v>5</v>
      </c>
      <c r="K525" s="35">
        <f t="shared" si="76"/>
        <v>0.8214285714285714</v>
      </c>
      <c r="L525" s="88"/>
      <c r="M525" s="90"/>
      <c r="N525" s="88"/>
      <c r="O525" s="88"/>
      <c r="P525" s="88"/>
      <c r="Q525" s="88"/>
      <c r="R525" s="88"/>
      <c r="S525" s="88"/>
      <c r="T525" s="88" t="s">
        <v>1584</v>
      </c>
      <c r="U525" s="88" t="s">
        <v>1584</v>
      </c>
      <c r="V525" s="88" t="s">
        <v>1584</v>
      </c>
      <c r="W525" s="88" t="s">
        <v>1584</v>
      </c>
      <c r="X525" s="88" t="s">
        <v>1584</v>
      </c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23</v>
      </c>
      <c r="J526" s="34">
        <f t="shared" ref="J526:J532" si="78">COUNTIF(L526:AM526,"APAGADO")</f>
        <v>5</v>
      </c>
      <c r="K526" s="35">
        <f t="shared" ref="K526:K532" si="79">(I526)/(J526+I526)</f>
        <v>0.8214285714285714</v>
      </c>
      <c r="L526" s="88"/>
      <c r="M526" s="90"/>
      <c r="N526" s="88"/>
      <c r="O526" s="88"/>
      <c r="P526" s="88"/>
      <c r="Q526" s="88"/>
      <c r="R526" s="88"/>
      <c r="S526" s="88"/>
      <c r="T526" s="88" t="s">
        <v>1584</v>
      </c>
      <c r="U526" s="88" t="s">
        <v>1584</v>
      </c>
      <c r="V526" s="88" t="s">
        <v>1584</v>
      </c>
      <c r="W526" s="88" t="s">
        <v>1584</v>
      </c>
      <c r="X526" s="88" t="s">
        <v>1584</v>
      </c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26</v>
      </c>
      <c r="J527" s="34">
        <f t="shared" si="78"/>
        <v>2</v>
      </c>
      <c r="K527" s="35">
        <f t="shared" si="79"/>
        <v>0.9285714285714286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 t="s">
        <v>1584</v>
      </c>
      <c r="X527" s="88" t="s">
        <v>1584</v>
      </c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26</v>
      </c>
      <c r="J528" s="34">
        <f t="shared" si="78"/>
        <v>2</v>
      </c>
      <c r="K528" s="35">
        <f t="shared" si="79"/>
        <v>0.9285714285714286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 t="s">
        <v>1584</v>
      </c>
      <c r="X528" s="88" t="s">
        <v>1584</v>
      </c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hidden="1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hidden="1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hidden="1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hidden="1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hidden="1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hidden="1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hidden="1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hidden="1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hidden="1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hidden="1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>
    <filterColumn colId="23">
      <customFilters>
        <customFilter operator="notEqual" val=" "/>
      </customFilters>
    </filterColumn>
  </autoFilter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 xml:space="preserve"> </v>
      </c>
      <c r="Q14" t="str">
        <f>'RESUMEN TOTAL'!W17</f>
        <v>APAGADO</v>
      </c>
      <c r="R14" t="str">
        <f>'RESUMEN TOTAL'!X17</f>
        <v>APAGADO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 t="str">
        <f>'RESUMEN TOTAL'!U18</f>
        <v>APAGADO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 t="str">
        <f>'RESUMEN TOTAL'!U19</f>
        <v>APAGADO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 t="str">
        <f>'RESUMEN TOTAL'!V35</f>
        <v>APAGADO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 t="str">
        <f>'RESUMEN TOTAL'!V41</f>
        <v>APAGADO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 t="str">
        <f>'RESUMEN TOTAL'!V46</f>
        <v>APAGADO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 t="str">
        <f>'RESUMEN TOTAL'!V47</f>
        <v>APAGADO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 t="str">
        <f>'RESUMEN TOTAL'!V50</f>
        <v>APAGADO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 t="str">
        <f>'RESUMEN TOTAL'!V73</f>
        <v>APAGADO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 t="str">
        <f>'RESUMEN TOTAL'!V77</f>
        <v>APAGADO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 t="str">
        <f>'RESUMEN TOTAL'!V99</f>
        <v>APAGADO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 t="str">
        <f>'RESUMEN TOTAL'!U111</f>
        <v>APAGADO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 t="str">
        <f>'RESUMEN TOTAL'!U116</f>
        <v>APAGADO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 t="str">
        <f>'RESUMEN TOTAL'!U121</f>
        <v>APAGADO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 t="str">
        <f>'RESUMEN TOTAL'!U122</f>
        <v>APAGADO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 t="str">
        <f>'RESUMEN TOTAL'!U127</f>
        <v>APAGADO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 t="str">
        <f>'RESUMEN TOTAL'!U146</f>
        <v>APAGADO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 t="str">
        <f>'RESUMEN TOTAL'!X147</f>
        <v>APAGADO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 t="str">
        <f>'RESUMEN TOTAL'!U148</f>
        <v>APAGADO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 t="str">
        <f>'RESUMEN TOTAL'!U182</f>
        <v>APAGADO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 t="str">
        <f>'RESUMEN TOTAL'!U183</f>
        <v>APAGADO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 t="str">
        <f>'RESUMEN TOTAL'!U193</f>
        <v>APAGADO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 t="str">
        <f>'RESUMEN TOTAL'!U198</f>
        <v>APAGADO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 t="str">
        <f>'RESUMEN TOTAL'!U199</f>
        <v>APAGADO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 t="str">
        <f>'RESUMEN TOTAL'!X202</f>
        <v>APAGADO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 t="str">
        <f>'RESUMEN TOTAL'!U203</f>
        <v>APAGADO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 t="str">
        <f>'RESUMEN TOTAL'!U206</f>
        <v>APAGADO</v>
      </c>
      <c r="P201">
        <f>'RESUMEN TOTAL'!V206</f>
        <v>0</v>
      </c>
      <c r="Q201" t="str">
        <f>'RESUMEN TOTAL'!W206</f>
        <v>APAGADO</v>
      </c>
      <c r="R201" t="str">
        <f>'RESUMEN TOTAL'!X206</f>
        <v>APAGADO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 t="str">
        <f>'RESUMEN TOTAL'!U213</f>
        <v>APAGADO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 t="str">
        <f>'RESUMEN TOTAL'!U218</f>
        <v>APAGADO</v>
      </c>
      <c r="P213" t="str">
        <f>'RESUMEN TOTAL'!V218</f>
        <v>APAGADO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 t="str">
        <f>'RESUMEN TOTAL'!U220</f>
        <v>APAGADO</v>
      </c>
      <c r="P215" t="str">
        <f>'RESUMEN TOTAL'!V220</f>
        <v>APAGADO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 t="str">
        <f>'RESUMEN TOTAL'!U222</f>
        <v>APAGADO</v>
      </c>
      <c r="P217" t="str">
        <f>'RESUMEN TOTAL'!V222</f>
        <v>APAGADO</v>
      </c>
      <c r="Q217" t="str">
        <f>'RESUMEN TOTAL'!W222</f>
        <v>APAGADO</v>
      </c>
      <c r="R217" t="str">
        <f>'RESUMEN TOTAL'!X222</f>
        <v>APAGADO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 t="str">
        <f>'RESUMEN TOTAL'!U223</f>
        <v>APAGADO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 t="str">
        <f>'RESUMEN TOTAL'!U226</f>
        <v>APAGADO</v>
      </c>
      <c r="P221" t="str">
        <f>'RESUMEN TOTAL'!V226</f>
        <v>APAGADO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 t="str">
        <f>'RESUMEN TOTAL'!U237</f>
        <v>APAGADO</v>
      </c>
      <c r="P232" t="str">
        <f>'RESUMEN TOTAL'!V237</f>
        <v>APAGADO</v>
      </c>
      <c r="Q232" t="str">
        <f>'RESUMEN TOTAL'!W237</f>
        <v>APAGADO</v>
      </c>
      <c r="R232" t="str">
        <f>'RESUMEN TOTAL'!X237</f>
        <v>APAGADO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 t="str">
        <f>'RESUMEN TOTAL'!U249</f>
        <v>APAGADO</v>
      </c>
      <c r="P244" t="str">
        <f>'RESUMEN TOTAL'!V249</f>
        <v>APAGADO</v>
      </c>
      <c r="Q244" t="str">
        <f>'RESUMEN TOTAL'!W249</f>
        <v>APAGADO</v>
      </c>
      <c r="R244" t="str">
        <f>'RESUMEN TOTAL'!X249</f>
        <v>APAGADO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 t="str">
        <f>'RESUMEN TOTAL'!X250</f>
        <v>APAGADO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 t="str">
        <f>'RESUMEN TOTAL'!X256</f>
        <v>APAGADO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 t="str">
        <f>'RESUMEN TOTAL'!U261</f>
        <v>APAGADO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 t="str">
        <f>'RESUMEN TOTAL'!U262</f>
        <v>APAGADO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 t="str">
        <f>'RESUMEN TOTAL'!U263</f>
        <v>APAGADO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 t="str">
        <f>'RESUMEN TOTAL'!U264</f>
        <v>APAGADO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 t="str">
        <f>'RESUMEN TOTAL'!U265</f>
        <v>APAGADO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 t="str">
        <f>'RESUMEN TOTAL'!U266</f>
        <v>APAGADO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 t="str">
        <f>'RESUMEN TOTAL'!U267</f>
        <v>APAGADO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 t="str">
        <f>'RESUMEN TOTAL'!U268</f>
        <v>APAGADO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 t="str">
        <f>'RESUMEN TOTAL'!U269</f>
        <v>APAGADO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 t="str">
        <f>'RESUMEN TOTAL'!U270</f>
        <v>APAGADO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 t="str">
        <f>'RESUMEN TOTAL'!U271</f>
        <v>APAGADO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 t="str">
        <f>'RESUMEN TOTAL'!U272</f>
        <v>APAGADO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 t="str">
        <f>'RESUMEN TOTAL'!U273</f>
        <v>APAGADO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 t="str">
        <f>'RESUMEN TOTAL'!U275</f>
        <v>APAGADO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 t="str">
        <f>'RESUMEN TOTAL'!U276</f>
        <v>APAGADO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 t="str">
        <f>'RESUMEN TOTAL'!U277</f>
        <v>APAGADO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 t="str">
        <f>'RESUMEN TOTAL'!U278</f>
        <v>APAGADO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 t="str">
        <f>'RESUMEN TOTAL'!U279</f>
        <v>APAGADO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 t="str">
        <f>'RESUMEN TOTAL'!U280</f>
        <v>APAGADO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 t="str">
        <f>'RESUMEN TOTAL'!U326</f>
        <v>APAGADO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 t="str">
        <f>'RESUMEN TOTAL'!U332</f>
        <v>APAGADO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 t="str">
        <f>'RESUMEN TOTAL'!U333</f>
        <v>APAGADO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 t="str">
        <f>'RESUMEN TOTAL'!U340</f>
        <v>APAGADO</v>
      </c>
      <c r="P334" t="str">
        <f>'RESUMEN TOTAL'!V340</f>
        <v>APAGADO</v>
      </c>
      <c r="Q334" t="str">
        <f>'RESUMEN TOTAL'!W340</f>
        <v>APAGADO</v>
      </c>
      <c r="R334" t="str">
        <f>'RESUMEN TOTAL'!X340</f>
        <v>APAGADO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 t="str">
        <f>'RESUMEN TOTAL'!X341</f>
        <v>APAGADO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 t="str">
        <f>'RESUMEN TOTAL'!U352</f>
        <v>APAGADO</v>
      </c>
      <c r="P346" t="str">
        <f>'RESUMEN TOTAL'!V352</f>
        <v>APAGADO</v>
      </c>
      <c r="Q346" t="str">
        <f>'RESUMEN TOTAL'!W352</f>
        <v>APAGADO</v>
      </c>
      <c r="R346" t="str">
        <f>'RESUMEN TOTAL'!X352</f>
        <v>APAGADO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 t="str">
        <f>'RESUMEN TOTAL'!V353</f>
        <v>APAGADO</v>
      </c>
      <c r="Q347" t="str">
        <f>'RESUMEN TOTAL'!W353</f>
        <v>APAGADO</v>
      </c>
      <c r="R347" t="str">
        <f>'RESUMEN TOTAL'!X353</f>
        <v>APAGADO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 t="str">
        <f>'RESUMEN TOTAL'!X354</f>
        <v>APAGADO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 t="str">
        <f>'RESUMEN TOTAL'!U355</f>
        <v>APAGADO</v>
      </c>
      <c r="P349" t="str">
        <f>'RESUMEN TOTAL'!V355</f>
        <v>APAGADO</v>
      </c>
      <c r="Q349" t="str">
        <f>'RESUMEN TOTAL'!W355</f>
        <v>APAGADO</v>
      </c>
      <c r="R349" t="str">
        <f>'RESUMEN TOTAL'!X355</f>
        <v>APAGADO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 t="str">
        <f>'RESUMEN TOTAL'!U356</f>
        <v>APAGADO</v>
      </c>
      <c r="P350" t="str">
        <f>'RESUMEN TOTAL'!V356</f>
        <v>APAGADO</v>
      </c>
      <c r="Q350" t="str">
        <f>'RESUMEN TOTAL'!W356</f>
        <v>APAGADO</v>
      </c>
      <c r="R350" t="str">
        <f>'RESUMEN TOTAL'!X356</f>
        <v>APAGADO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 t="str">
        <f>'RESUMEN TOTAL'!X357</f>
        <v>APAGADO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 t="str">
        <f>'RESUMEN TOTAL'!X358</f>
        <v>APAGADO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 t="str">
        <f>'RESUMEN TOTAL'!U363</f>
        <v>APAGADO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 t="str">
        <f>'RESUMEN TOTAL'!U369</f>
        <v>APAGADO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 t="str">
        <f>'RESUMEN TOTAL'!U370</f>
        <v>APAGADO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 t="str">
        <f>'RESUMEN TOTAL'!X376</f>
        <v>APAGADO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 t="str">
        <f>'RESUMEN TOTAL'!X391</f>
        <v>APAGADO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 t="str">
        <f>'RESUMEN TOTAL'!W401</f>
        <v>APAGADO</v>
      </c>
      <c r="R395" t="str">
        <f>'RESUMEN TOTAL'!X401</f>
        <v>APAGADO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 t="str">
        <f>'RESUMEN TOTAL'!X404</f>
        <v>APAGADO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 t="str">
        <f>'RESUMEN TOTAL'!X407</f>
        <v>APAGADO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 t="str">
        <f>'RESUMEN TOTAL'!X416</f>
        <v>APAGADO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 t="str">
        <f>'RESUMEN TOTAL'!U432</f>
        <v>APAGADO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 t="str">
        <f>'RESUMEN TOTAL'!U434</f>
        <v>APAGADO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 t="str">
        <f>'RESUMEN TOTAL'!U435</f>
        <v>APAGADO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 t="str">
        <f>'RESUMEN TOTAL'!U436</f>
        <v>APAGADO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 t="str">
        <f>'RESUMEN TOTAL'!U438</f>
        <v>APAGADO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 t="str">
        <f>'RESUMEN TOTAL'!U444</f>
        <v>APAGADO</v>
      </c>
      <c r="P437" t="str">
        <f>'RESUMEN TOTAL'!V444</f>
        <v>APAGADO</v>
      </c>
      <c r="Q437" t="str">
        <f>'RESUMEN TOTAL'!W444</f>
        <v>APAGADO</v>
      </c>
      <c r="R437" t="str">
        <f>'RESUMEN TOTAL'!X444</f>
        <v>APAGADO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 t="str">
        <f>'RESUMEN TOTAL'!U456</f>
        <v>APAGADO</v>
      </c>
      <c r="P449" t="str">
        <f>'RESUMEN TOTAL'!V456</f>
        <v>APAGADO</v>
      </c>
      <c r="Q449" t="str">
        <f>'RESUMEN TOTAL'!W456</f>
        <v>APAGADO</v>
      </c>
      <c r="R449" t="str">
        <f>'RESUMEN TOTAL'!X456</f>
        <v>APAGADO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 t="str">
        <f>'RESUMEN TOTAL'!U483</f>
        <v>APAGADO</v>
      </c>
      <c r="P456" t="str">
        <f>'RESUMEN TOTAL'!V483</f>
        <v>APAGADO</v>
      </c>
      <c r="Q456" t="str">
        <f>'RESUMEN TOTAL'!W483</f>
        <v>APAGADO</v>
      </c>
      <c r="R456" t="str">
        <f>'RESUMEN TOTAL'!X483</f>
        <v>APAGADO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 t="str">
        <f>'RESUMEN TOTAL'!U484</f>
        <v>APAGADO</v>
      </c>
      <c r="P457" t="str">
        <f>'RESUMEN TOTAL'!V484</f>
        <v>APAGADO</v>
      </c>
      <c r="Q457" t="str">
        <f>'RESUMEN TOTAL'!W484</f>
        <v>APAGADO</v>
      </c>
      <c r="R457" t="str">
        <f>'RESUMEN TOTAL'!X484</f>
        <v>APAGADO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 t="str">
        <f>'RESUMEN TOTAL'!X487</f>
        <v>APAGADO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 t="str">
        <f>'RESUMEN TOTAL'!V488</f>
        <v>APAGADO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>
        <f>'RESUMEN TOTAL'!V490</f>
        <v>0</v>
      </c>
      <c r="Q463" t="str">
        <f>'RESUMEN TOTAL'!W490</f>
        <v>APAGADO</v>
      </c>
      <c r="R463" t="str">
        <f>'RESUMEN TOTAL'!X490</f>
        <v>APAGADO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 t="str">
        <f>'RESUMEN TOTAL'!U495</f>
        <v>APAGADO</v>
      </c>
      <c r="P468" t="str">
        <f>'RESUMEN TOTAL'!V495</f>
        <v>APAGADO</v>
      </c>
      <c r="Q468" t="str">
        <f>'RESUMEN TOTAL'!W495</f>
        <v>APAGADO</v>
      </c>
      <c r="R468" t="str">
        <f>'RESUMEN TOTAL'!X495</f>
        <v>APAGADO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 t="str">
        <f>'RESUMEN TOTAL'!U496</f>
        <v>APAGADO</v>
      </c>
      <c r="P469" t="str">
        <f>'RESUMEN TOTAL'!V496</f>
        <v>APAGADO</v>
      </c>
      <c r="Q469" t="str">
        <f>'RESUMEN TOTAL'!W496</f>
        <v>APAGADO</v>
      </c>
      <c r="R469" t="str">
        <f>'RESUMEN TOTAL'!X496</f>
        <v>APAGADO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 t="str">
        <f>'RESUMEN TOTAL'!U497</f>
        <v>APAGADO</v>
      </c>
      <c r="P470" t="str">
        <f>'RESUMEN TOTAL'!V497</f>
        <v>APAGADO</v>
      </c>
      <c r="Q470" t="str">
        <f>'RESUMEN TOTAL'!W497</f>
        <v>APAGADO</v>
      </c>
      <c r="R470" t="str">
        <f>'RESUMEN TOTAL'!X497</f>
        <v>APAGADO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 t="str">
        <f>'RESUMEN TOTAL'!U498</f>
        <v>APAGADO</v>
      </c>
      <c r="P471" t="str">
        <f>'RESUMEN TOTAL'!V498</f>
        <v>APAGADO</v>
      </c>
      <c r="Q471" t="str">
        <f>'RESUMEN TOTAL'!W498</f>
        <v>APAGADO</v>
      </c>
      <c r="R471" t="str">
        <f>'RESUMEN TOTAL'!X498</f>
        <v>APAGADO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 t="str">
        <f>'RESUMEN TOTAL'!U501</f>
        <v>APAGADO</v>
      </c>
      <c r="P474" t="str">
        <f>'RESUMEN TOTAL'!V501</f>
        <v>APAGADO</v>
      </c>
      <c r="Q474" t="str">
        <f>'RESUMEN TOTAL'!W501</f>
        <v>APAGADO</v>
      </c>
      <c r="R474" t="str">
        <f>'RESUMEN TOTAL'!X501</f>
        <v>APAGADO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 t="str">
        <f>'RESUMEN TOTAL'!U502</f>
        <v>APAGADO</v>
      </c>
      <c r="P475" t="str">
        <f>'RESUMEN TOTAL'!V502</f>
        <v>APAGADO</v>
      </c>
      <c r="Q475" t="str">
        <f>'RESUMEN TOTAL'!W502</f>
        <v>APAGADO</v>
      </c>
      <c r="R475" t="str">
        <f>'RESUMEN TOTAL'!X502</f>
        <v>APAGADO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 t="str">
        <f>'RESUMEN TOTAL'!U503</f>
        <v>APAGADO</v>
      </c>
      <c r="P476" t="str">
        <f>'RESUMEN TOTAL'!V503</f>
        <v>APAGADO</v>
      </c>
      <c r="Q476" t="str">
        <f>'RESUMEN TOTAL'!W503</f>
        <v>APAGADO</v>
      </c>
      <c r="R476" t="str">
        <f>'RESUMEN TOTAL'!X503</f>
        <v>APAGADO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 t="str">
        <f>'RESUMEN TOTAL'!U504</f>
        <v>APAGADO</v>
      </c>
      <c r="P477" t="str">
        <f>'RESUMEN TOTAL'!V504</f>
        <v>APAGADO</v>
      </c>
      <c r="Q477" t="str">
        <f>'RESUMEN TOTAL'!W504</f>
        <v>APAGADO</v>
      </c>
      <c r="R477" t="str">
        <f>'RESUMEN TOTAL'!X504</f>
        <v>APAGADO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 t="str">
        <f>'RESUMEN TOTAL'!U506</f>
        <v>APAGADO</v>
      </c>
      <c r="P479" t="str">
        <f>'RESUMEN TOTAL'!V506</f>
        <v>APAGADO</v>
      </c>
      <c r="Q479" t="str">
        <f>'RESUMEN TOTAL'!W506</f>
        <v>APAGADO</v>
      </c>
      <c r="R479" t="str">
        <f>'RESUMEN TOTAL'!X506</f>
        <v>APAGADO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 t="str">
        <f>'RESUMEN TOTAL'!U507</f>
        <v>APAGADO</v>
      </c>
      <c r="P480" t="str">
        <f>'RESUMEN TOTAL'!V507</f>
        <v>APAGADO</v>
      </c>
      <c r="Q480" t="str">
        <f>'RESUMEN TOTAL'!W507</f>
        <v>APAGADO</v>
      </c>
      <c r="R480" t="str">
        <f>'RESUMEN TOTAL'!X507</f>
        <v>APAGADO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 t="str">
        <f>'RESUMEN TOTAL'!V510</f>
        <v>APAGADO</v>
      </c>
      <c r="Q483" t="str">
        <f>'RESUMEN TOTAL'!W510</f>
        <v>APAGADO</v>
      </c>
      <c r="R483" t="str">
        <f>'RESUMEN TOTAL'!X510</f>
        <v>APAGADO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 t="str">
        <f>'RESUMEN TOTAL'!U516</f>
        <v>APAGADO</v>
      </c>
      <c r="P489" t="str">
        <f>'RESUMEN TOTAL'!V516</f>
        <v>APAGADO</v>
      </c>
      <c r="Q489" t="e">
        <f>'RESUMEN TOTAL'!#REF!</f>
        <v>#REF!</v>
      </c>
      <c r="R489" t="str">
        <f>'RESUMEN TOTAL'!X516</f>
        <v>APAGADO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 t="str">
        <f>'RESUMEN TOTAL'!U525</f>
        <v>APAGADO</v>
      </c>
      <c r="P498" t="str">
        <f>'RESUMEN TOTAL'!V525</f>
        <v>APAGADO</v>
      </c>
      <c r="Q498" t="str">
        <f>'RESUMEN TOTAL'!W525</f>
        <v>APAGADO</v>
      </c>
      <c r="R498" t="str">
        <f>'RESUMEN TOTAL'!X525</f>
        <v>APAGADO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 t="str">
        <f>'RESUMEN TOTAL'!U526</f>
        <v>APAGADO</v>
      </c>
      <c r="P499" t="str">
        <f>'RESUMEN TOTAL'!V526</f>
        <v>APAGADO</v>
      </c>
      <c r="Q499" t="str">
        <f>'RESUMEN TOTAL'!W526</f>
        <v>APAGADO</v>
      </c>
      <c r="R499" t="str">
        <f>'RESUMEN TOTAL'!X526</f>
        <v>APAGADO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 t="str">
        <f>'RESUMEN TOTAL'!W527</f>
        <v>APAGADO</v>
      </c>
      <c r="R502" t="str">
        <f>'RESUMEN TOTAL'!X527</f>
        <v>APAGADO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 t="str">
        <f>'RESUMEN TOTAL'!W528</f>
        <v>APAGADO</v>
      </c>
      <c r="R503" t="str">
        <f>'RESUMEN TOTAL'!X528</f>
        <v>APAGADO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48</v>
      </c>
      <c r="L1" s="18">
        <f t="shared" si="0"/>
        <v>75</v>
      </c>
      <c r="M1" s="18">
        <f t="shared" si="0"/>
        <v>70</v>
      </c>
      <c r="N1" s="18">
        <f t="shared" si="0"/>
        <v>85</v>
      </c>
      <c r="O1" s="18">
        <f t="shared" si="0"/>
        <v>108</v>
      </c>
      <c r="P1" s="18">
        <f t="shared" si="0"/>
        <v>81</v>
      </c>
      <c r="Q1" s="18">
        <f t="shared" si="0"/>
        <v>81</v>
      </c>
      <c r="R1" s="18">
        <f t="shared" si="0"/>
        <v>81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 xml:space="preserve"> </v>
      </c>
      <c r="Q15" t="str">
        <f>ESTADISTICA!Q14</f>
        <v>APAGADO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 t="str">
        <f>ESTADISTICA!P43</f>
        <v>APAGADO</v>
      </c>
      <c r="Q44" t="str">
        <f>ESTADISTICA!Q43</f>
        <v>APAGADO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 t="str">
        <f>ESTADISTICA!P44</f>
        <v>APAGADO</v>
      </c>
      <c r="Q45" t="str">
        <f>ESTADISTICA!Q44</f>
        <v>APAGADO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 t="str">
        <f>ESTADISTICA!P63</f>
        <v>APAGADO</v>
      </c>
      <c r="Q64" t="str">
        <f>ESTADISTICA!Q63</f>
        <v>APAGADO</v>
      </c>
      <c r="R64" t="str">
        <f>ESTADISTICA!R63</f>
        <v>APAGADO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 t="str">
        <f>ESTADISTICA!P70</f>
        <v>APAGADO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 t="str">
        <f>ESTADISTICA!P74</f>
        <v>APAGADO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 t="str">
        <f>ESTADISTICA!O142</f>
        <v>APAGADO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 t="str">
        <f>ESTADISTICA!Q143</f>
        <v>APAGADO</v>
      </c>
      <c r="R144" t="str">
        <f>ESTADISTICA!R143</f>
        <v>APAGADO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 t="str">
        <f>ESTADISTICA!L144</f>
        <v>APAGADO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 t="str">
        <f>ESTADISTICA!O165</f>
        <v>APAGADO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 t="str">
        <f>ESTADISTICA!K184</f>
        <v>APAGADO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 t="str">
        <f>ESTADISTICA!N186</f>
        <v>APAGADO</v>
      </c>
      <c r="O187" t="str">
        <f>ESTADISTICA!O186</f>
        <v>APAGADO</v>
      </c>
      <c r="P187" t="str">
        <f>ESTADISTICA!P186</f>
        <v>APAGADO</v>
      </c>
      <c r="Q187" t="str">
        <f>ESTADISTICA!Q186</f>
        <v>APAGADO</v>
      </c>
      <c r="R187" t="str">
        <f>ESTADISTICA!R186</f>
        <v>APAGADO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 t="str">
        <f>ESTADISTICA!O198</f>
        <v>APAGADO</v>
      </c>
      <c r="P199" t="str">
        <f>ESTADISTICA!P198</f>
        <v>APAGADO</v>
      </c>
      <c r="Q199" t="str">
        <f>ESTADISTICA!Q198</f>
        <v>APAGADO</v>
      </c>
      <c r="R199" t="str">
        <f>ESTADISTICA!R198</f>
        <v>APAGADO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 t="str">
        <f>ESTADISTICA!L208</f>
        <v>APAGADO</v>
      </c>
      <c r="M208" t="str">
        <f>ESTADISTICA!M208</f>
        <v>APAGADO</v>
      </c>
      <c r="N208" t="str">
        <f>ESTADISTICA!N208</f>
        <v>APAGADO</v>
      </c>
      <c r="O208" t="str">
        <f>ESTADISTICA!O208</f>
        <v>APAGADO</v>
      </c>
      <c r="P208" t="str">
        <f>ESTADISTICA!P208</f>
        <v>APAGADO</v>
      </c>
      <c r="Q208" t="str">
        <f>ESTADISTICA!Q208</f>
        <v>APAGADO</v>
      </c>
      <c r="R208" t="str">
        <f>ESTADISTICA!R208</f>
        <v>APAGADO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 t="str">
        <f>ESTADISTICA!R213</f>
        <v>APAGADO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 t="str">
        <f>ESTADISTICA!Q215</f>
        <v>APAGADO</v>
      </c>
      <c r="R215" t="str">
        <f>ESTADISTICA!R215</f>
        <v>APAGADO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 t="str">
        <f>ESTADISTICA!L217</f>
        <v>APAGADO</v>
      </c>
      <c r="M217" t="str">
        <f>ESTADISTICA!M217</f>
        <v>APAGADO</v>
      </c>
      <c r="N217" t="str">
        <f>ESTADISTICA!N217</f>
        <v>APAGADO</v>
      </c>
      <c r="O217" t="str">
        <f>ESTADISTICA!O217</f>
        <v>APAGADO</v>
      </c>
      <c r="P217" t="str">
        <f>ESTADISTICA!P217</f>
        <v>APAGADO</v>
      </c>
      <c r="Q217" t="str">
        <f>ESTADISTICA!Q217</f>
        <v>APAGADO</v>
      </c>
      <c r="R217" t="str">
        <f>ESTADISTICA!R217</f>
        <v>APAGADO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 t="str">
        <f>ESTADISTICA!L232</f>
        <v>APAGADO</v>
      </c>
      <c r="M232" t="str">
        <f>ESTADISTICA!M232</f>
        <v>APAGADO</v>
      </c>
      <c r="N232" t="str">
        <f>ESTADISTICA!N232</f>
        <v>APAGADO</v>
      </c>
      <c r="O232" t="str">
        <f>ESTADISTICA!O232</f>
        <v>APAGADO</v>
      </c>
      <c r="P232" t="str">
        <f>ESTADISTICA!P232</f>
        <v>APAGADO</v>
      </c>
      <c r="Q232" t="str">
        <f>ESTADISTICA!Q232</f>
        <v>APAGADO</v>
      </c>
      <c r="R232" t="str">
        <f>ESTADISTICA!R232</f>
        <v>APAGADO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 t="str">
        <f>ESTADISTICA!L233</f>
        <v>APAGADO</v>
      </c>
      <c r="M233" t="str">
        <f>ESTADISTICA!M233</f>
        <v>APAGADO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 t="str">
        <f>ESTADISTICA!O244</f>
        <v>APAGADO</v>
      </c>
      <c r="P244" t="str">
        <f>ESTADISTICA!P244</f>
        <v>APAGADO</v>
      </c>
      <c r="Q244" t="str">
        <f>ESTADISTICA!Q244</f>
        <v>APAGADO</v>
      </c>
      <c r="R244" t="str">
        <f>ESTADISTICA!R244</f>
        <v>APAGADO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 t="str">
        <f>ESTADISTICA!R245</f>
        <v>APAGADO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 t="str">
        <f>ESTADISTICA!R251</f>
        <v>APAGADO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 t="str">
        <f>ESTADISTICA!O266</f>
        <v>APAGADO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 t="str">
        <f>ESTADISTICA!L274</f>
        <v>APAGADO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 t="str">
        <f>ESTADISTICA!L275</f>
        <v>APAGADO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 t="str">
        <f>ESTADISTICA!K276</f>
        <v>APAGADO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 t="str">
        <f>ESTADISTICA!M285</f>
        <v>APAGADO</v>
      </c>
      <c r="N285" t="str">
        <f>ESTADISTICA!N285</f>
        <v>APAGADO</v>
      </c>
      <c r="O285" t="str">
        <f>ESTADISTICA!O285</f>
        <v>APAGADO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 t="str">
        <f>ESTADISTICA!N320</f>
        <v>APAGADO</v>
      </c>
      <c r="O320" t="str">
        <f>ESTADISTICA!O320</f>
        <v>APAGADO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 t="str">
        <f>ESTADISTICA!L326</f>
        <v>APAGADO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 t="str">
        <f>ESTADISTICA!L327</f>
        <v>APAGADO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 t="str">
        <f>ESTADISTICA!L334</f>
        <v>APAGADO</v>
      </c>
      <c r="M334">
        <f>ESTADISTICA!M334</f>
        <v>0</v>
      </c>
      <c r="N334" t="str">
        <f>ESTADISTICA!N334</f>
        <v>APAGADO</v>
      </c>
      <c r="O334" t="str">
        <f>ESTADISTICA!O334</f>
        <v>APAGADO</v>
      </c>
      <c r="P334" t="str">
        <f>ESTADISTICA!P334</f>
        <v>APAGADO</v>
      </c>
      <c r="Q334" t="str">
        <f>ESTADISTICA!Q334</f>
        <v>APAGADO</v>
      </c>
      <c r="R334" t="str">
        <f>ESTADISTICA!R334</f>
        <v>APAGADO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 t="str">
        <f>ESTADISTICA!N335</f>
        <v>APAGADO</v>
      </c>
      <c r="O335" t="str">
        <f>ESTADISTICA!O335</f>
        <v>APAGADO</v>
      </c>
      <c r="P335" t="str">
        <f>ESTADISTICA!P335</f>
        <v>APAGADO</v>
      </c>
      <c r="Q335" t="str">
        <f>ESTADISTICA!Q335</f>
        <v>APAGADO</v>
      </c>
      <c r="R335" t="str">
        <f>ESTADISTICA!R335</f>
        <v>APAGADO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 t="str">
        <f>ESTADISTICA!L338</f>
        <v>APAGADO</v>
      </c>
      <c r="M338" t="str">
        <f>ESTADISTICA!M338</f>
        <v>APAGADO</v>
      </c>
      <c r="N338" t="str">
        <f>ESTADISTICA!N338</f>
        <v>APAGADO</v>
      </c>
      <c r="O338" t="str">
        <f>ESTADISTICA!O338</f>
        <v>APAGADO</v>
      </c>
      <c r="P338" t="str">
        <f>ESTADISTICA!P338</f>
        <v>APAGADO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 t="str">
        <f>ESTADISTICA!N346</f>
        <v>APAGADO</v>
      </c>
      <c r="O346" t="str">
        <f>ESTADISTICA!O346</f>
        <v>APAGADO</v>
      </c>
      <c r="P346" t="str">
        <f>ESTADISTICA!P346</f>
        <v>APAGADO</v>
      </c>
      <c r="Q346" t="str">
        <f>ESTADISTICA!Q346</f>
        <v>APAGADO</v>
      </c>
      <c r="R346" t="str">
        <f>ESTADISTICA!R346</f>
        <v>APAGADO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 t="str">
        <f>ESTADISTICA!P347</f>
        <v>APAGADO</v>
      </c>
      <c r="Q347" t="str">
        <f>ESTADISTICA!Q347</f>
        <v>APAGADO</v>
      </c>
      <c r="R347" t="str">
        <f>ESTADISTICA!R347</f>
        <v>APAGADO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 t="str">
        <f>ESTADISTICA!K349</f>
        <v>APAGADO</v>
      </c>
      <c r="L349" t="str">
        <f>ESTADISTICA!L349</f>
        <v>APAGADO</v>
      </c>
      <c r="M349" t="str">
        <f>ESTADISTICA!M349</f>
        <v>APAGADO</v>
      </c>
      <c r="N349" t="str">
        <f>ESTADISTICA!N349</f>
        <v>APAGADO</v>
      </c>
      <c r="O349" t="str">
        <f>ESTADISTICA!O349</f>
        <v>APAGADO</v>
      </c>
      <c r="P349" t="str">
        <f>ESTADISTICA!P349</f>
        <v>APAGADO</v>
      </c>
      <c r="Q349" t="str">
        <f>ESTADISTICA!Q349</f>
        <v>APAGADO</v>
      </c>
      <c r="R349" t="str">
        <f>ESTADISTICA!R349</f>
        <v>APAGADO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 t="str">
        <f>ESTADISTICA!K350</f>
        <v>APAGADO</v>
      </c>
      <c r="L350" t="str">
        <f>ESTADISTICA!L350</f>
        <v>APAGADO</v>
      </c>
      <c r="M350" t="str">
        <f>ESTADISTICA!M350</f>
        <v>APAGADO</v>
      </c>
      <c r="N350" t="str">
        <f>ESTADISTICA!N350</f>
        <v>APAGADO</v>
      </c>
      <c r="O350" t="str">
        <f>ESTADISTICA!O350</f>
        <v>APAGADO</v>
      </c>
      <c r="P350" t="str">
        <f>ESTADISTICA!P350</f>
        <v>APAGADO</v>
      </c>
      <c r="Q350" t="str">
        <f>ESTADISTICA!Q350</f>
        <v>APAGADO</v>
      </c>
      <c r="R350" t="str">
        <f>ESTADISTICA!R350</f>
        <v>APAGADO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 t="str">
        <f>ESTADISTICA!R351</f>
        <v>APAGADO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 t="str">
        <f>ESTADISTICA!R352</f>
        <v>APAGADO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 t="str">
        <f>ESTADISTICA!O355</f>
        <v>APAGADO</v>
      </c>
      <c r="P355" t="str">
        <f>ESTADISTICA!P355</f>
        <v>APAGADO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 t="str">
        <f>ESTADISTICA!N356</f>
        <v>APAGADO</v>
      </c>
      <c r="O356" t="str">
        <f>ESTADISTICA!O356</f>
        <v>APAGADO</v>
      </c>
      <c r="P356" t="str">
        <f>ESTADISTICA!P356</f>
        <v>APAGADO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 t="str">
        <f>ESTADISTICA!L362</f>
        <v>APAGADO</v>
      </c>
      <c r="M362" t="str">
        <f>ESTADISTICA!M362</f>
        <v>APAGADO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 t="str">
        <f>ESTADISTICA!O363</f>
        <v>APAGADO</v>
      </c>
      <c r="P363" t="str">
        <f>ESTADISTICA!P363</f>
        <v>APAGADO</v>
      </c>
      <c r="Q363" t="str">
        <f>ESTADISTICA!Q363</f>
        <v>APAGADO</v>
      </c>
      <c r="R363" t="str">
        <f>ESTADISTICA!R363</f>
        <v>APAGADO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 t="str">
        <f>ESTADISTICA!K364</f>
        <v>APAGADO</v>
      </c>
      <c r="L364" t="str">
        <f>ESTADISTICA!L364</f>
        <v>APAGADO</v>
      </c>
      <c r="M364" t="str">
        <f>ESTADISTICA!M364</f>
        <v>APAGADO</v>
      </c>
      <c r="N364" t="str">
        <f>ESTADISTICA!N364</f>
        <v>APAGADO</v>
      </c>
      <c r="O364" t="str">
        <f>ESTADISTICA!O364</f>
        <v>APAGADO</v>
      </c>
      <c r="P364" t="str">
        <f>ESTADISTICA!P364</f>
        <v>APAGADO</v>
      </c>
      <c r="Q364" t="str">
        <f>ESTADISTICA!Q364</f>
        <v>APAGADO</v>
      </c>
      <c r="R364" t="str">
        <f>ESTADISTICA!R364</f>
        <v>APAGADO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 t="str">
        <f>ESTADISTICA!L365</f>
        <v>APAGADO</v>
      </c>
      <c r="M365" t="str">
        <f>ESTADISTICA!M365</f>
        <v>APAGADO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 t="str">
        <f>ESTADISTICA!L366</f>
        <v>APAGADO</v>
      </c>
      <c r="M366" t="str">
        <f>ESTADISTICA!M366</f>
        <v>APAGADO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 t="str">
        <f>ESTADISTICA!O369</f>
        <v>APAGADO</v>
      </c>
      <c r="P369" t="str">
        <f>ESTADISTICA!P369</f>
        <v>APAGADO</v>
      </c>
      <c r="Q369" t="str">
        <f>ESTADISTICA!Q369</f>
        <v>APAGADO</v>
      </c>
      <c r="R369" t="str">
        <f>ESTADISTICA!R369</f>
        <v>APAGADO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 t="str">
        <f>ESTADISTICA!O370</f>
        <v>APAGADO</v>
      </c>
      <c r="P370" t="str">
        <f>ESTADISTICA!P370</f>
        <v>APAGADO</v>
      </c>
      <c r="Q370" t="str">
        <f>ESTADISTICA!Q370</f>
        <v>APAGADO</v>
      </c>
      <c r="R370" t="str">
        <f>ESTADISTICA!R370</f>
        <v>APAGADO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 t="str">
        <f>ESTADISTICA!O385</f>
        <v>APAGADO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 t="str">
        <f>ESTADISTICA!O392</f>
        <v>APAGADO</v>
      </c>
      <c r="P392" t="str">
        <f>ESTADISTICA!P392</f>
        <v>APAGADO</v>
      </c>
      <c r="Q392" t="str">
        <f>ESTADISTICA!Q392</f>
        <v>APAGADO</v>
      </c>
      <c r="R392" t="str">
        <f>ESTADISTICA!R392</f>
        <v>APAGADO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 t="str">
        <f>ESTADISTICA!K395</f>
        <v>APAGADO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>
        <f>ESTADISTICA!O395</f>
        <v>0</v>
      </c>
      <c r="P395">
        <f>ESTADISTICA!P395</f>
        <v>0</v>
      </c>
      <c r="Q395" t="str">
        <f>ESTADISTICA!Q395</f>
        <v>APAGADO</v>
      </c>
      <c r="R395" t="str">
        <f>ESTADISTICA!R395</f>
        <v>APAGADO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 t="str">
        <f>ESTADISTICA!O397</f>
        <v>APAGADO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 t="str">
        <f>ESTADISTICA!O398</f>
        <v>APAGADO</v>
      </c>
      <c r="P398" t="str">
        <f>ESTADISTICA!P398</f>
        <v>APAGADO</v>
      </c>
      <c r="Q398" t="str">
        <f>ESTADISTICA!Q398</f>
        <v>APAGADO</v>
      </c>
      <c r="R398" t="str">
        <f>ESTADISTICA!R398</f>
        <v>APAGADO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 t="str">
        <f>ESTADISTICA!O401</f>
        <v>APAGADO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 t="str">
        <f>ESTADISTICA!P409</f>
        <v>APAGADO</v>
      </c>
      <c r="Q409" t="str">
        <f>ESTADISTICA!Q409</f>
        <v>APAGADO</v>
      </c>
      <c r="R409" t="str">
        <f>ESTADISTICA!R409</f>
        <v>APAGADO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 t="str">
        <f>ESTADISTICA!P410</f>
        <v>APAGADO</v>
      </c>
      <c r="Q410" t="str">
        <f>ESTADISTICA!Q410</f>
        <v>APAGADO</v>
      </c>
      <c r="R410" t="str">
        <f>ESTADISTICA!R410</f>
        <v>APAGADO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 t="str">
        <f>ESTADISTICA!L425</f>
        <v>APAGADO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 t="str">
        <f>ESTADISTICA!L427</f>
        <v>APAGADO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 t="str">
        <f>ESTADISTICA!L428</f>
        <v>APAGADO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 t="str">
        <f>ESTADISTICA!L429</f>
        <v>APAGADO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 t="str">
        <f>ESTADISTICA!O437</f>
        <v>APAGADO</v>
      </c>
      <c r="P437" t="str">
        <f>ESTADISTICA!P437</f>
        <v>APAGADO</v>
      </c>
      <c r="Q437" t="str">
        <f>ESTADISTICA!Q437</f>
        <v>APAGADO</v>
      </c>
      <c r="R437" t="str">
        <f>ESTADISTICA!R437</f>
        <v>APAGADO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 t="str">
        <f>ESTADISTICA!L443</f>
        <v>APAGADO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 t="str">
        <f>ESTADISTICA!K449</f>
        <v>APAGADO</v>
      </c>
      <c r="L449" t="str">
        <f>ESTADISTICA!L449</f>
        <v>APAGADO</v>
      </c>
      <c r="M449" t="str">
        <f>ESTADISTICA!M449</f>
        <v>APAGADO</v>
      </c>
      <c r="N449" t="str">
        <f>ESTADISTICA!N449</f>
        <v>APAGADO</v>
      </c>
      <c r="O449" t="str">
        <f>ESTADISTICA!O449</f>
        <v>APAGADO</v>
      </c>
      <c r="P449" t="str">
        <f>ESTADISTICA!P449</f>
        <v>APAGADO</v>
      </c>
      <c r="Q449" t="str">
        <f>ESTADISTICA!Q449</f>
        <v>APAGADO</v>
      </c>
      <c r="R449" t="str">
        <f>ESTADISTICA!R449</f>
        <v>APAGADO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 t="str">
        <f>ESTADISTICA!L456</f>
        <v>APAGADO</v>
      </c>
      <c r="M456" t="str">
        <f>ESTADISTICA!M456</f>
        <v>APAGADO</v>
      </c>
      <c r="N456" t="str">
        <f>ESTADISTICA!N456</f>
        <v>APAGADO</v>
      </c>
      <c r="O456" t="str">
        <f>ESTADISTICA!O456</f>
        <v>APAGADO</v>
      </c>
      <c r="P456" t="str">
        <f>ESTADISTICA!P456</f>
        <v>APAGADO</v>
      </c>
      <c r="Q456" t="str">
        <f>ESTADISTICA!Q456</f>
        <v>APAGADO</v>
      </c>
      <c r="R456" t="str">
        <f>ESTADISTICA!R456</f>
        <v>APAGADO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 t="str">
        <f>ESTADISTICA!L457</f>
        <v>APAGADO</v>
      </c>
      <c r="M457" t="str">
        <f>ESTADISTICA!M457</f>
        <v>APAGADO</v>
      </c>
      <c r="N457" t="str">
        <f>ESTADISTICA!N457</f>
        <v>APAGADO</v>
      </c>
      <c r="O457" t="str">
        <f>ESTADISTICA!O457</f>
        <v>APAGADO</v>
      </c>
      <c r="P457" t="str">
        <f>ESTADISTICA!P457</f>
        <v>APAGADO</v>
      </c>
      <c r="Q457" t="str">
        <f>ESTADISTICA!Q457</f>
        <v>APAGADO</v>
      </c>
      <c r="R457" t="str">
        <f>ESTADISTICA!R457</f>
        <v>APAGADO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 t="str">
        <f>ESTADISTICA!R460</f>
        <v>APAGADO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 t="str">
        <f>ESTADISTICA!P461</f>
        <v>APAGADO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 t="str">
        <f>ESTADISTICA!R463</f>
        <v>APAGADO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 t="str">
        <f>ESTADISTICA!N468</f>
        <v>APAGADO</v>
      </c>
      <c r="O468" t="str">
        <f>ESTADISTICA!O468</f>
        <v>APAGADO</v>
      </c>
      <c r="P468" t="str">
        <f>ESTADISTICA!P468</f>
        <v>APAGADO</v>
      </c>
      <c r="Q468" t="str">
        <f>ESTADISTICA!Q468</f>
        <v>APAGADO</v>
      </c>
      <c r="R468" t="str">
        <f>ESTADISTICA!R468</f>
        <v>APAGADO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 t="str">
        <f>ESTADISTICA!N469</f>
        <v>APAGADO</v>
      </c>
      <c r="O469" t="str">
        <f>ESTADISTICA!O469</f>
        <v>APAGADO</v>
      </c>
      <c r="P469" t="str">
        <f>ESTADISTICA!P469</f>
        <v>APAGADO</v>
      </c>
      <c r="Q469" t="str">
        <f>ESTADISTICA!Q469</f>
        <v>APAGADO</v>
      </c>
      <c r="R469" t="str">
        <f>ESTADISTICA!R469</f>
        <v>APAGADO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 t="str">
        <f>ESTADISTICA!N470</f>
        <v>APAGADO</v>
      </c>
      <c r="O470" t="str">
        <f>ESTADISTICA!O470</f>
        <v>APAGADO</v>
      </c>
      <c r="P470" t="str">
        <f>ESTADISTICA!P470</f>
        <v>APAGADO</v>
      </c>
      <c r="Q470" t="str">
        <f>ESTADISTICA!Q470</f>
        <v>APAGADO</v>
      </c>
      <c r="R470" t="str">
        <f>ESTADISTICA!R470</f>
        <v>APAGADO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 t="str">
        <f>ESTADISTICA!K471</f>
        <v>APAGADO</v>
      </c>
      <c r="L471" t="str">
        <f>ESTADISTICA!L471</f>
        <v>APAGADO</v>
      </c>
      <c r="M471">
        <f>ESTADISTICA!M471</f>
        <v>0</v>
      </c>
      <c r="N471" t="str">
        <f>ESTADISTICA!N471</f>
        <v>APAGADO</v>
      </c>
      <c r="O471" t="str">
        <f>ESTADISTICA!O471</f>
        <v>APAGADO</v>
      </c>
      <c r="P471" t="str">
        <f>ESTADISTICA!P471</f>
        <v>APAGADO</v>
      </c>
      <c r="Q471" t="str">
        <f>ESTADISTICA!Q471</f>
        <v>APAGADO</v>
      </c>
      <c r="R471" t="str">
        <f>ESTADISTICA!R471</f>
        <v>APAGADO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 t="str">
        <f>ESTADISTICA!N474</f>
        <v>APAGADO</v>
      </c>
      <c r="O474" t="str">
        <f>ESTADISTICA!O474</f>
        <v>APAGADO</v>
      </c>
      <c r="P474" t="str">
        <f>ESTADISTICA!P474</f>
        <v>APAGADO</v>
      </c>
      <c r="Q474" t="str">
        <f>ESTADISTICA!Q474</f>
        <v>APAGADO</v>
      </c>
      <c r="R474" t="str">
        <f>ESTADISTICA!R474</f>
        <v>APAGADO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 t="str">
        <f>ESTADISTICA!N475</f>
        <v>APAGADO</v>
      </c>
      <c r="O475" t="str">
        <f>ESTADISTICA!O475</f>
        <v>APAGADO</v>
      </c>
      <c r="P475" t="str">
        <f>ESTADISTICA!P475</f>
        <v>APAGADO</v>
      </c>
      <c r="Q475" t="str">
        <f>ESTADISTICA!Q475</f>
        <v>APAGADO</v>
      </c>
      <c r="R475" t="str">
        <f>ESTADISTICA!R475</f>
        <v>APAGADO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 t="str">
        <f>ESTADISTICA!K476</f>
        <v>APAGADO</v>
      </c>
      <c r="L476" t="str">
        <f>ESTADISTICA!L476</f>
        <v>APAGADO</v>
      </c>
      <c r="M476" t="str">
        <f>ESTADISTICA!M476</f>
        <v>APAGADO</v>
      </c>
      <c r="N476" t="str">
        <f>ESTADISTICA!N476</f>
        <v>APAGADO</v>
      </c>
      <c r="O476" t="str">
        <f>ESTADISTICA!O476</f>
        <v>APAGADO</v>
      </c>
      <c r="P476" t="str">
        <f>ESTADISTICA!P476</f>
        <v>APAGADO</v>
      </c>
      <c r="Q476" t="str">
        <f>ESTADISTICA!Q476</f>
        <v>APAGADO</v>
      </c>
      <c r="R476" t="str">
        <f>ESTADISTICA!R476</f>
        <v>APAGADO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 t="str">
        <f>ESTADISTICA!N477</f>
        <v>APAGADO</v>
      </c>
      <c r="O477" t="str">
        <f>ESTADISTICA!O477</f>
        <v>APAGADO</v>
      </c>
      <c r="P477" t="str">
        <f>ESTADISTICA!P477</f>
        <v>APAGADO</v>
      </c>
      <c r="Q477" t="str">
        <f>ESTADISTICA!Q477</f>
        <v>APAGADO</v>
      </c>
      <c r="R477" t="str">
        <f>ESTADISTICA!R477</f>
        <v>APAGADO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 t="str">
        <f>ESTADISTICA!N479</f>
        <v>APAGADO</v>
      </c>
      <c r="O479" t="str">
        <f>ESTADISTICA!O479</f>
        <v>APAGADO</v>
      </c>
      <c r="P479" t="str">
        <f>ESTADISTICA!P479</f>
        <v>APAGADO</v>
      </c>
      <c r="Q479" t="str">
        <f>ESTADISTICA!Q479</f>
        <v>APAGADO</v>
      </c>
      <c r="R479" t="str">
        <f>ESTADISTICA!R479</f>
        <v>APAGADO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 t="str">
        <f>ESTADISTICA!N480</f>
        <v>APAGADO</v>
      </c>
      <c r="O480" t="str">
        <f>ESTADISTICA!O480</f>
        <v>APAGADO</v>
      </c>
      <c r="P480" t="str">
        <f>ESTADISTICA!P480</f>
        <v>APAGADO</v>
      </c>
      <c r="Q480" t="str">
        <f>ESTADISTICA!Q480</f>
        <v>APAGADO</v>
      </c>
      <c r="R480" t="str">
        <f>ESTADISTICA!R480</f>
        <v>APAGADO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 t="str">
        <f>ESTADISTICA!O488</f>
        <v>APAGADO</v>
      </c>
      <c r="P488" t="str">
        <f>ESTADISTICA!P488</f>
        <v>APAGADO</v>
      </c>
      <c r="Q488" t="str">
        <f>ESTADISTICA!Q488</f>
        <v>APAGADO</v>
      </c>
      <c r="R488" t="str">
        <f>ESTADISTICA!R488</f>
        <v>APAGADO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 t="str">
        <f>ESTADISTICA!O489</f>
        <v>APAGADO</v>
      </c>
      <c r="P489" t="str">
        <f>ESTADISTICA!P489</f>
        <v>APAGADO</v>
      </c>
      <c r="Q489" t="e">
        <f>ESTADISTICA!Q489</f>
        <v>#REF!</v>
      </c>
      <c r="R489" t="str">
        <f>ESTADISTICA!R489</f>
        <v>APAGADO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e">
        <f>ESTADISTICA!Q490</f>
        <v>#REF!</v>
      </c>
      <c r="R490" t="str">
        <f>ESTADISTICA!R490</f>
        <v>APAGADO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 t="str">
        <f>ESTADISTICA!Q498</f>
        <v>APAGADO</v>
      </c>
      <c r="R498" t="str">
        <f>ESTADISTICA!R498</f>
        <v>APAGADO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 t="str">
        <f>ESTADISTICA!Q499</f>
        <v>APAGADO</v>
      </c>
      <c r="R499" t="str">
        <f>ESTADISTICA!R499</f>
        <v>APAGADO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 t="str">
        <f>ESTADISTICA!Q502</f>
        <v>APAGADO</v>
      </c>
      <c r="R502" t="str">
        <f>ESTADISTICA!R502</f>
        <v>APAGADO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 t="str">
        <f>ESTADISTICA!Q503</f>
        <v>APAGADO</v>
      </c>
      <c r="R503" t="str">
        <f>ESTADISTICA!R503</f>
        <v>APAGADO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93</v>
      </c>
      <c r="P2" s="18">
        <f>COUNTIFS(P4:P601, "=APAGADO",E4:E601,"=Fibra Optica")</f>
        <v>64</v>
      </c>
      <c r="Q2" s="18">
        <f>COUNTIFS(Q4:Q501, "=APAGADO",E4:E501,"=Fibra Optica")</f>
        <v>68</v>
      </c>
      <c r="R2" s="18">
        <f>COUNTIFS(R4:R501, "=APAGADO",E4:E501,"=Fibra Optica")</f>
        <v>68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 xml:space="preserve"> </v>
      </c>
      <c r="Q14" t="str">
        <f>'RESUMEN TOTAL'!W17</f>
        <v>APAGADO</v>
      </c>
      <c r="R14" t="str">
        <f>'RESUMEN TOTAL'!X17</f>
        <v>APAGADO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 t="str">
        <f>'RESUMEN TOTAL'!U18</f>
        <v>APAGADO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 t="str">
        <f>'RESUMEN TOTAL'!U19</f>
        <v>APAGADO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 t="str">
        <f>'RESUMEN TOTAL'!V35</f>
        <v>APAGADO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 t="str">
        <f>'RESUMEN TOTAL'!V41</f>
        <v>APAGADO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 t="str">
        <f>'RESUMEN TOTAL'!V46</f>
        <v>APAGADO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 t="str">
        <f>'RESUMEN TOTAL'!V47</f>
        <v>APAGADO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 t="str">
        <f>'RESUMEN TOTAL'!V50</f>
        <v>APAGADO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 t="str">
        <f>'RESUMEN TOTAL'!V73</f>
        <v>APAGADO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 t="str">
        <f>'RESUMEN TOTAL'!V77</f>
        <v>APAGADO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 t="str">
        <f>'RESUMEN TOTAL'!V99</f>
        <v>APAGADO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 t="str">
        <f>'RESUMEN TOTAL'!U111</f>
        <v>APAGADO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 t="str">
        <f>'RESUMEN TOTAL'!U116</f>
        <v>APAGADO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 t="str">
        <f>'RESUMEN TOTAL'!U121</f>
        <v>APAGADO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 t="str">
        <f>'RESUMEN TOTAL'!U122</f>
        <v>APAGADO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 t="str">
        <f>'RESUMEN TOTAL'!U127</f>
        <v>APAGADO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 t="str">
        <f>'RESUMEN TOTAL'!U146</f>
        <v>APAGADO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 t="str">
        <f>'RESUMEN TOTAL'!X147</f>
        <v>APAGADO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 t="str">
        <f>'RESUMEN TOTAL'!U148</f>
        <v>APAGADO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 t="str">
        <f>'RESUMEN TOTAL'!U182</f>
        <v>APAGADO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 t="str">
        <f>'RESUMEN TOTAL'!U183</f>
        <v>APAGADO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 t="str">
        <f>'RESUMEN TOTAL'!U193</f>
        <v>APAGADO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 t="str">
        <f>'RESUMEN TOTAL'!U198</f>
        <v>APAGADO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 t="str">
        <f>'RESUMEN TOTAL'!U199</f>
        <v>APAGADO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 t="str">
        <f>'RESUMEN TOTAL'!X202</f>
        <v>APAGADO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 t="str">
        <f>'RESUMEN TOTAL'!U203</f>
        <v>APAGADO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 t="str">
        <f>'RESUMEN TOTAL'!U206</f>
        <v>APAGADO</v>
      </c>
      <c r="P201">
        <f>'RESUMEN TOTAL'!V206</f>
        <v>0</v>
      </c>
      <c r="Q201" t="str">
        <f>'RESUMEN TOTAL'!W206</f>
        <v>APAGADO</v>
      </c>
      <c r="R201" t="str">
        <f>'RESUMEN TOTAL'!X206</f>
        <v>APAGADO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 t="str">
        <f>'RESUMEN TOTAL'!U213</f>
        <v>APAGADO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 t="str">
        <f>'RESUMEN TOTAL'!U218</f>
        <v>APAGADO</v>
      </c>
      <c r="P213" t="str">
        <f>'RESUMEN TOTAL'!V218</f>
        <v>APAGADO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 t="str">
        <f>'RESUMEN TOTAL'!U220</f>
        <v>APAGADO</v>
      </c>
      <c r="P215" t="str">
        <f>'RESUMEN TOTAL'!V220</f>
        <v>APAGADO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 t="str">
        <f>'RESUMEN TOTAL'!U222</f>
        <v>APAGADO</v>
      </c>
      <c r="P217" t="str">
        <f>'RESUMEN TOTAL'!V222</f>
        <v>APAGADO</v>
      </c>
      <c r="Q217" t="str">
        <f>'RESUMEN TOTAL'!W222</f>
        <v>APAGADO</v>
      </c>
      <c r="R217" t="str">
        <f>'RESUMEN TOTAL'!X222</f>
        <v>APAGADO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 t="str">
        <f>'RESUMEN TOTAL'!U223</f>
        <v>APAGADO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 t="str">
        <f>'RESUMEN TOTAL'!U226</f>
        <v>APAGADO</v>
      </c>
      <c r="P221" t="str">
        <f>'RESUMEN TOTAL'!V226</f>
        <v>APAGADO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 t="str">
        <f>'RESUMEN TOTAL'!U237</f>
        <v>APAGADO</v>
      </c>
      <c r="P232" t="str">
        <f>'RESUMEN TOTAL'!V237</f>
        <v>APAGADO</v>
      </c>
      <c r="Q232" t="str">
        <f>'RESUMEN TOTAL'!W237</f>
        <v>APAGADO</v>
      </c>
      <c r="R232" t="str">
        <f>'RESUMEN TOTAL'!X237</f>
        <v>APAGADO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 t="str">
        <f>'RESUMEN TOTAL'!U249</f>
        <v>APAGADO</v>
      </c>
      <c r="P244" t="str">
        <f>'RESUMEN TOTAL'!V249</f>
        <v>APAGADO</v>
      </c>
      <c r="Q244" t="str">
        <f>'RESUMEN TOTAL'!W249</f>
        <v>APAGADO</v>
      </c>
      <c r="R244" t="str">
        <f>'RESUMEN TOTAL'!X249</f>
        <v>APAGADO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 t="str">
        <f>'RESUMEN TOTAL'!X250</f>
        <v>APAGADO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 t="str">
        <f>'RESUMEN TOTAL'!X256</f>
        <v>APAGADO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 t="str">
        <f>'RESUMEN TOTAL'!U261</f>
        <v>APAGADO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 t="str">
        <f>'RESUMEN TOTAL'!U262</f>
        <v>APAGADO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 t="str">
        <f>'RESUMEN TOTAL'!U263</f>
        <v>APAGADO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 t="str">
        <f>'RESUMEN TOTAL'!U264</f>
        <v>APAGADO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 t="str">
        <f>'RESUMEN TOTAL'!U265</f>
        <v>APAGADO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 t="str">
        <f>'RESUMEN TOTAL'!U266</f>
        <v>APAGADO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 t="str">
        <f>'RESUMEN TOTAL'!U267</f>
        <v>APAGADO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 t="str">
        <f>'RESUMEN TOTAL'!U268</f>
        <v>APAGADO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 t="str">
        <f>'RESUMEN TOTAL'!U269</f>
        <v>APAGADO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 t="str">
        <f>'RESUMEN TOTAL'!U270</f>
        <v>APAGADO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 t="str">
        <f>'RESUMEN TOTAL'!U271</f>
        <v>APAGADO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 t="str">
        <f>'RESUMEN TOTAL'!U272</f>
        <v>APAGADO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 t="str">
        <f>'RESUMEN TOTAL'!U273</f>
        <v>APAGADO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 t="str">
        <f>'RESUMEN TOTAL'!U275</f>
        <v>APAGADO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 t="str">
        <f>'RESUMEN TOTAL'!U276</f>
        <v>APAGADO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 t="str">
        <f>'RESUMEN TOTAL'!U277</f>
        <v>APAGADO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 t="str">
        <f>'RESUMEN TOTAL'!U278</f>
        <v>APAGADO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 t="str">
        <f>'RESUMEN TOTAL'!U279</f>
        <v>APAGADO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 t="str">
        <f>'RESUMEN TOTAL'!U280</f>
        <v>APAGADO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 t="str">
        <f>'RESUMEN TOTAL'!U326</f>
        <v>APAGADO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 t="str">
        <f>'RESUMEN TOTAL'!U332</f>
        <v>APAGADO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 t="str">
        <f>'RESUMEN TOTAL'!U333</f>
        <v>APAGADO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 t="str">
        <f>'RESUMEN TOTAL'!U340</f>
        <v>APAGADO</v>
      </c>
      <c r="P334" t="str">
        <f>'RESUMEN TOTAL'!V340</f>
        <v>APAGADO</v>
      </c>
      <c r="Q334" t="str">
        <f>'RESUMEN TOTAL'!W340</f>
        <v>APAGADO</v>
      </c>
      <c r="R334" t="str">
        <f>'RESUMEN TOTAL'!X340</f>
        <v>APAGADO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 t="str">
        <f>'RESUMEN TOTAL'!X341</f>
        <v>APAGADO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 t="str">
        <f>'RESUMEN TOTAL'!U352</f>
        <v>APAGADO</v>
      </c>
      <c r="P346" t="str">
        <f>'RESUMEN TOTAL'!V352</f>
        <v>APAGADO</v>
      </c>
      <c r="Q346" t="str">
        <f>'RESUMEN TOTAL'!W352</f>
        <v>APAGADO</v>
      </c>
      <c r="R346" t="str">
        <f>'RESUMEN TOTAL'!X352</f>
        <v>APAGADO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 t="str">
        <f>'RESUMEN TOTAL'!V353</f>
        <v>APAGADO</v>
      </c>
      <c r="Q347" t="str">
        <f>'RESUMEN TOTAL'!W353</f>
        <v>APAGADO</v>
      </c>
      <c r="R347" t="str">
        <f>'RESUMEN TOTAL'!X353</f>
        <v>APAGADO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 t="str">
        <f>'RESUMEN TOTAL'!X354</f>
        <v>APAGADO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 t="str">
        <f>'RESUMEN TOTAL'!U355</f>
        <v>APAGADO</v>
      </c>
      <c r="P349" t="str">
        <f>'RESUMEN TOTAL'!V355</f>
        <v>APAGADO</v>
      </c>
      <c r="Q349" t="str">
        <f>'RESUMEN TOTAL'!W355</f>
        <v>APAGADO</v>
      </c>
      <c r="R349" t="str">
        <f>'RESUMEN TOTAL'!X355</f>
        <v>APAGADO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 t="str">
        <f>'RESUMEN TOTAL'!U356</f>
        <v>APAGADO</v>
      </c>
      <c r="P350" t="str">
        <f>'RESUMEN TOTAL'!V356</f>
        <v>APAGADO</v>
      </c>
      <c r="Q350" t="str">
        <f>'RESUMEN TOTAL'!W356</f>
        <v>APAGADO</v>
      </c>
      <c r="R350" t="str">
        <f>'RESUMEN TOTAL'!X356</f>
        <v>APAGADO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 t="str">
        <f>'RESUMEN TOTAL'!X357</f>
        <v>APAGADO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 t="str">
        <f>'RESUMEN TOTAL'!X358</f>
        <v>APAGADO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 t="str">
        <f>'RESUMEN TOTAL'!U363</f>
        <v>APAGADO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 t="str">
        <f>'RESUMEN TOTAL'!U369</f>
        <v>APAGADO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 t="str">
        <f>'RESUMEN TOTAL'!U370</f>
        <v>APAGADO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 t="str">
        <f>'RESUMEN TOTAL'!X376</f>
        <v>APAGADO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 t="str">
        <f>'RESUMEN TOTAL'!X391</f>
        <v>APAGADO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 t="str">
        <f>'RESUMEN TOTAL'!W401</f>
        <v>APAGADO</v>
      </c>
      <c r="R395" t="str">
        <f>'RESUMEN TOTAL'!X401</f>
        <v>APAGADO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 t="str">
        <f>'RESUMEN TOTAL'!X404</f>
        <v>APAGADO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 t="str">
        <f>'RESUMEN TOTAL'!X407</f>
        <v>APAGADO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 t="str">
        <f>'RESUMEN TOTAL'!X416</f>
        <v>APAGADO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 t="str">
        <f>'RESUMEN TOTAL'!U432</f>
        <v>APAGADO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 t="str">
        <f>'RESUMEN TOTAL'!U434</f>
        <v>APAGADO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 t="str">
        <f>'RESUMEN TOTAL'!U435</f>
        <v>APAGADO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 t="str">
        <f>'RESUMEN TOTAL'!U436</f>
        <v>APAGADO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 t="str">
        <f>'RESUMEN TOTAL'!U438</f>
        <v>APAGADO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 t="str">
        <f>'RESUMEN TOTAL'!U444</f>
        <v>APAGADO</v>
      </c>
      <c r="P437" t="str">
        <f>'RESUMEN TOTAL'!V444</f>
        <v>APAGADO</v>
      </c>
      <c r="Q437" t="str">
        <f>'RESUMEN TOTAL'!W444</f>
        <v>APAGADO</v>
      </c>
      <c r="R437" t="str">
        <f>'RESUMEN TOTAL'!X444</f>
        <v>APAGADO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 t="str">
        <f>'RESUMEN TOTAL'!U456</f>
        <v>APAGADO</v>
      </c>
      <c r="P449" t="str">
        <f>'RESUMEN TOTAL'!V456</f>
        <v>APAGADO</v>
      </c>
      <c r="Q449" t="str">
        <f>'RESUMEN TOTAL'!W456</f>
        <v>APAGADO</v>
      </c>
      <c r="R449" t="str">
        <f>'RESUMEN TOTAL'!X456</f>
        <v>APAGADO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 t="str">
        <f>'RESUMEN TOTAL'!U483</f>
        <v>APAGADO</v>
      </c>
      <c r="P456" t="str">
        <f>'RESUMEN TOTAL'!V483</f>
        <v>APAGADO</v>
      </c>
      <c r="Q456" t="str">
        <f>'RESUMEN TOTAL'!W483</f>
        <v>APAGADO</v>
      </c>
      <c r="R456" t="str">
        <f>'RESUMEN TOTAL'!X483</f>
        <v>APAGADO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 t="str">
        <f>'RESUMEN TOTAL'!U484</f>
        <v>APAGADO</v>
      </c>
      <c r="P457" t="str">
        <f>'RESUMEN TOTAL'!V484</f>
        <v>APAGADO</v>
      </c>
      <c r="Q457" t="str">
        <f>'RESUMEN TOTAL'!W484</f>
        <v>APAGADO</v>
      </c>
      <c r="R457" t="str">
        <f>'RESUMEN TOTAL'!X484</f>
        <v>APAGADO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 t="str">
        <f>'RESUMEN TOTAL'!X487</f>
        <v>APAGADO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 t="str">
        <f>'RESUMEN TOTAL'!V488</f>
        <v>APAGADO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>
        <f>'RESUMEN TOTAL'!V490</f>
        <v>0</v>
      </c>
      <c r="Q463" t="str">
        <f>'RESUMEN TOTAL'!W490</f>
        <v>APAGADO</v>
      </c>
      <c r="R463" t="str">
        <f>'RESUMEN TOTAL'!X490</f>
        <v>APAGADO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 t="str">
        <f>'RESUMEN TOTAL'!U495</f>
        <v>APAGADO</v>
      </c>
      <c r="P468" t="str">
        <f>'RESUMEN TOTAL'!V495</f>
        <v>APAGADO</v>
      </c>
      <c r="Q468" t="str">
        <f>'RESUMEN TOTAL'!W495</f>
        <v>APAGADO</v>
      </c>
      <c r="R468" t="str">
        <f>'RESUMEN TOTAL'!X495</f>
        <v>APAGADO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 t="str">
        <f>'RESUMEN TOTAL'!U496</f>
        <v>APAGADO</v>
      </c>
      <c r="P469" t="str">
        <f>'RESUMEN TOTAL'!V496</f>
        <v>APAGADO</v>
      </c>
      <c r="Q469" t="str">
        <f>'RESUMEN TOTAL'!W496</f>
        <v>APAGADO</v>
      </c>
      <c r="R469" t="str">
        <f>'RESUMEN TOTAL'!X496</f>
        <v>APAGADO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 t="str">
        <f>'RESUMEN TOTAL'!U497</f>
        <v>APAGADO</v>
      </c>
      <c r="P470" t="str">
        <f>'RESUMEN TOTAL'!V497</f>
        <v>APAGADO</v>
      </c>
      <c r="Q470" t="str">
        <f>'RESUMEN TOTAL'!W497</f>
        <v>APAGADO</v>
      </c>
      <c r="R470" t="str">
        <f>'RESUMEN TOTAL'!X497</f>
        <v>APAGADO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 t="str">
        <f>'RESUMEN TOTAL'!U498</f>
        <v>APAGADO</v>
      </c>
      <c r="P471" t="str">
        <f>'RESUMEN TOTAL'!V498</f>
        <v>APAGADO</v>
      </c>
      <c r="Q471" t="str">
        <f>'RESUMEN TOTAL'!W498</f>
        <v>APAGADO</v>
      </c>
      <c r="R471" t="str">
        <f>'RESUMEN TOTAL'!X498</f>
        <v>APAGADO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 t="str">
        <f>'RESUMEN TOTAL'!U501</f>
        <v>APAGADO</v>
      </c>
      <c r="P474" t="str">
        <f>'RESUMEN TOTAL'!V501</f>
        <v>APAGADO</v>
      </c>
      <c r="Q474" t="str">
        <f>'RESUMEN TOTAL'!W501</f>
        <v>APAGADO</v>
      </c>
      <c r="R474" t="str">
        <f>'RESUMEN TOTAL'!X501</f>
        <v>APAGADO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 t="str">
        <f>'RESUMEN TOTAL'!U502</f>
        <v>APAGADO</v>
      </c>
      <c r="P475" t="str">
        <f>'RESUMEN TOTAL'!V502</f>
        <v>APAGADO</v>
      </c>
      <c r="Q475" t="str">
        <f>'RESUMEN TOTAL'!W502</f>
        <v>APAGADO</v>
      </c>
      <c r="R475" t="str">
        <f>'RESUMEN TOTAL'!X502</f>
        <v>APAGADO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 t="str">
        <f>'RESUMEN TOTAL'!U503</f>
        <v>APAGADO</v>
      </c>
      <c r="P476" t="str">
        <f>'RESUMEN TOTAL'!V503</f>
        <v>APAGADO</v>
      </c>
      <c r="Q476" t="str">
        <f>'RESUMEN TOTAL'!W503</f>
        <v>APAGADO</v>
      </c>
      <c r="R476" t="str">
        <f>'RESUMEN TOTAL'!X503</f>
        <v>APAGADO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 t="str">
        <f>'RESUMEN TOTAL'!U504</f>
        <v>APAGADO</v>
      </c>
      <c r="P477" t="str">
        <f>'RESUMEN TOTAL'!V504</f>
        <v>APAGADO</v>
      </c>
      <c r="Q477" t="str">
        <f>'RESUMEN TOTAL'!W504</f>
        <v>APAGADO</v>
      </c>
      <c r="R477" t="str">
        <f>'RESUMEN TOTAL'!X504</f>
        <v>APAGADO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 t="str">
        <f>'RESUMEN TOTAL'!U506</f>
        <v>APAGADO</v>
      </c>
      <c r="P479" t="str">
        <f>'RESUMEN TOTAL'!V506</f>
        <v>APAGADO</v>
      </c>
      <c r="Q479" t="str">
        <f>'RESUMEN TOTAL'!W506</f>
        <v>APAGADO</v>
      </c>
      <c r="R479" t="str">
        <f>'RESUMEN TOTAL'!X506</f>
        <v>APAGADO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 t="str">
        <f>'RESUMEN TOTAL'!U507</f>
        <v>APAGADO</v>
      </c>
      <c r="P480" t="str">
        <f>'RESUMEN TOTAL'!V507</f>
        <v>APAGADO</v>
      </c>
      <c r="Q480" t="str">
        <f>'RESUMEN TOTAL'!W507</f>
        <v>APAGADO</v>
      </c>
      <c r="R480" t="str">
        <f>'RESUMEN TOTAL'!X507</f>
        <v>APAGADO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 t="str">
        <f>'RESUMEN TOTAL'!V510</f>
        <v>APAGADO</v>
      </c>
      <c r="Q483" t="str">
        <f>'RESUMEN TOTAL'!W510</f>
        <v>APAGADO</v>
      </c>
      <c r="R483" t="str">
        <f>'RESUMEN TOTAL'!X510</f>
        <v>APAGADO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 t="str">
        <f>'RESUMEN TOTAL'!U516</f>
        <v>APAGADO</v>
      </c>
      <c r="P489" t="str">
        <f>'RESUMEN TOTAL'!V516</f>
        <v>APAGADO</v>
      </c>
      <c r="Q489" t="e">
        <f>'RESUMEN TOTAL'!#REF!</f>
        <v>#REF!</v>
      </c>
      <c r="R489" t="str">
        <f>'RESUMEN TOTAL'!X516</f>
        <v>APAGADO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 t="str">
        <f>'RESUMEN TOTAL'!U525</f>
        <v>APAGADO</v>
      </c>
      <c r="P498" t="str">
        <f>'RESUMEN TOTAL'!V525</f>
        <v>APAGADO</v>
      </c>
      <c r="Q498" t="str">
        <f>'RESUMEN TOTAL'!W525</f>
        <v>APAGADO</v>
      </c>
      <c r="R498" t="str">
        <f>'RESUMEN TOTAL'!X525</f>
        <v>APAGADO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 t="str">
        <f>'RESUMEN TOTAL'!U526</f>
        <v>APAGADO</v>
      </c>
      <c r="P499" t="str">
        <f>'RESUMEN TOTAL'!V526</f>
        <v>APAGADO</v>
      </c>
      <c r="Q499" t="str">
        <f>'RESUMEN TOTAL'!W526</f>
        <v>APAGADO</v>
      </c>
      <c r="R499" t="str">
        <f>'RESUMEN TOTAL'!X526</f>
        <v>APAGADO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 t="str">
        <f>'RESUMEN TOTAL'!W527</f>
        <v>APAGADO</v>
      </c>
      <c r="R502" t="str">
        <f>'RESUMEN TOTAL'!X527</f>
        <v>APAGADO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 t="str">
        <f>'RESUMEN TOTAL'!W528</f>
        <v>APAGADO</v>
      </c>
      <c r="R503" t="str">
        <f>'RESUMEN TOTAL'!X528</f>
        <v>APAGADO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11</v>
      </c>
      <c r="P2" s="18">
        <f>COUNTIFS(P5:P502, "=APAGADO",E5:E502,"=PTO A FO")</f>
        <v>11</v>
      </c>
      <c r="Q2" s="18">
        <f>COUNTIFS(Q5:Q502, "=APAGADO",E5:E502,"=PTO A FO")</f>
        <v>11</v>
      </c>
      <c r="R2" s="18">
        <f>COUNTIFS(R5:R502, "=APAGADO",E5:E502,"=PTO A FO")</f>
        <v>11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 xml:space="preserve"> </v>
      </c>
      <c r="Q15" t="str">
        <f>'RESUMEN TOTAL'!W17</f>
        <v>APAGADO</v>
      </c>
      <c r="R15" t="str">
        <f>'RESUMEN TOTAL'!X17</f>
        <v>APAGADO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 t="str">
        <f>'RESUMEN TOTAL'!U18</f>
        <v>APAGADO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 t="str">
        <f>'RESUMEN TOTAL'!U19</f>
        <v>APAGADO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 t="str">
        <f>'RESUMEN TOTAL'!X20</f>
        <v>APAGADO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 t="str">
        <f>'RESUMEN TOTAL'!V35</f>
        <v>APAGADO</v>
      </c>
      <c r="Q33" t="str">
        <f>'RESUMEN TOTAL'!W35</f>
        <v>APAGADO</v>
      </c>
      <c r="R33" t="str">
        <f>'RESUMEN TOTAL'!X35</f>
        <v>APAGADO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 t="str">
        <f>'RESUMEN TOTAL'!V41</f>
        <v>APAGADO</v>
      </c>
      <c r="Q39" t="str">
        <f>'RESUMEN TOTAL'!W41</f>
        <v>APAGADO</v>
      </c>
      <c r="R39" t="str">
        <f>'RESUMEN TOTAL'!X41</f>
        <v>APAGADO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 t="str">
        <f>'RESUMEN TOTAL'!V46</f>
        <v>APAGADO</v>
      </c>
      <c r="Q44" t="str">
        <f>'RESUMEN TOTAL'!W46</f>
        <v>APAGADO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 t="str">
        <f>'RESUMEN TOTAL'!V47</f>
        <v>APAGADO</v>
      </c>
      <c r="Q45" t="str">
        <f>'RESUMEN TOTAL'!W47</f>
        <v>APAGADO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 t="str">
        <f>'RESUMEN TOTAL'!V49</f>
        <v>APAGADO</v>
      </c>
      <c r="Q47" t="str">
        <f>'RESUMEN TOTAL'!W49</f>
        <v>APAGADO</v>
      </c>
      <c r="R47" t="str">
        <f>'RESUMEN TOTAL'!X49</f>
        <v>APAGADO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 t="str">
        <f>'RESUMEN TOTAL'!V50</f>
        <v>APAGADO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 t="str">
        <f>'RESUMEN TOTAL'!V52</f>
        <v>APAGADO</v>
      </c>
      <c r="Q50" t="str">
        <f>'RESUMEN TOTAL'!W52</f>
        <v>APAGADO</v>
      </c>
      <c r="R50" t="str">
        <f>'RESUMEN TOTAL'!X52</f>
        <v>APAGADO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 t="str">
        <f>'RESUMEN TOTAL'!V66</f>
        <v>APAGADO</v>
      </c>
      <c r="Q64" t="str">
        <f>'RESUMEN TOTAL'!W66</f>
        <v>APAGADO</v>
      </c>
      <c r="R64" t="str">
        <f>'RESUMEN TOTAL'!X66</f>
        <v>APAGADO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 t="str">
        <f>'RESUMEN TOTAL'!V73</f>
        <v>APAGADO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 t="str">
        <f>'RESUMEN TOTAL'!V77</f>
        <v>APAGADO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 t="str">
        <f>'RESUMEN TOTAL'!V99</f>
        <v>APAGADO</v>
      </c>
      <c r="Q97" t="str">
        <f>'RESUMEN TOTAL'!W99</f>
        <v>APAGADO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 t="str">
        <f>'RESUMEN TOTAL'!U106</f>
        <v>APAGADO</v>
      </c>
      <c r="P104" t="str">
        <f>'RESUMEN TOTAL'!V106</f>
        <v>APAGADO</v>
      </c>
      <c r="Q104" t="str">
        <f>'RESUMEN TOTAL'!W106</f>
        <v>APAGADO</v>
      </c>
      <c r="R104" t="str">
        <f>'RESUMEN TOTAL'!X106</f>
        <v>APAGADO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>
        <f>'RESUMEN TOTAL'!T111</f>
        <v>0</v>
      </c>
      <c r="O109" t="str">
        <f>'RESUMEN TOTAL'!U111</f>
        <v>APAGADO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 t="str">
        <f>'RESUMEN TOTAL'!Q116</f>
        <v>APAGADO</v>
      </c>
      <c r="L114" t="str">
        <f>'RESUMEN TOTAL'!R116</f>
        <v>APAGADO</v>
      </c>
      <c r="M114" t="str">
        <f>'RESUMEN TOTAL'!S116</f>
        <v>APAGADO</v>
      </c>
      <c r="N114" t="str">
        <f>'RESUMEN TOTAL'!T116</f>
        <v>APAGADO</v>
      </c>
      <c r="O114" t="str">
        <f>'RESUMEN TOTAL'!U116</f>
        <v>APAGADO</v>
      </c>
      <c r="P114" t="str">
        <f>'RESUMEN TOTAL'!V116</f>
        <v>APAGADO</v>
      </c>
      <c r="Q114" t="str">
        <f>'RESUMEN TOTAL'!W116</f>
        <v>APAGADO</v>
      </c>
      <c r="R114" t="str">
        <f>'RESUMEN TOTAL'!X116</f>
        <v>APAGADO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 t="str">
        <f>'RESUMEN TOTAL'!R121</f>
        <v>APAGADO</v>
      </c>
      <c r="M119" t="str">
        <f>'RESUMEN TOTAL'!S121</f>
        <v>APAGADO</v>
      </c>
      <c r="N119" t="str">
        <f>'RESUMEN TOTAL'!T121</f>
        <v>APAGADO</v>
      </c>
      <c r="O119" t="str">
        <f>'RESUMEN TOTAL'!U121</f>
        <v>APAGADO</v>
      </c>
      <c r="P119" t="str">
        <f>'RESUMEN TOTAL'!V121</f>
        <v>APAGADO</v>
      </c>
      <c r="Q119" t="str">
        <f>'RESUMEN TOTAL'!W121</f>
        <v>APAGADO</v>
      </c>
      <c r="R119" t="str">
        <f>'RESUMEN TOTAL'!X121</f>
        <v>APAGADO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 t="str">
        <f>'RESUMEN TOTAL'!R122</f>
        <v>APAGADO</v>
      </c>
      <c r="M120" t="str">
        <f>'RESUMEN TOTAL'!S122</f>
        <v>APAGADO</v>
      </c>
      <c r="N120" t="str">
        <f>'RESUMEN TOTAL'!T122</f>
        <v>APAGADO</v>
      </c>
      <c r="O120" t="str">
        <f>'RESUMEN TOTAL'!U122</f>
        <v>APAGADO</v>
      </c>
      <c r="P120" t="str">
        <f>'RESUMEN TOTAL'!V122</f>
        <v>APAGADO</v>
      </c>
      <c r="Q120" t="str">
        <f>'RESUMEN TOTAL'!W122</f>
        <v>APAGADO</v>
      </c>
      <c r="R120" t="str">
        <f>'RESUMEN TOTAL'!X122</f>
        <v>APAGADO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 t="str">
        <f>'RESUMEN TOTAL'!U126</f>
        <v>APAGADO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 t="str">
        <f>'RESUMEN TOTAL'!U127</f>
        <v>APAGADO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 t="str">
        <f>'RESUMEN TOTAL'!U129</f>
        <v>APAGADO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 t="str">
        <f>'RESUMEN TOTAL'!R146</f>
        <v>APAGADO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 t="str">
        <f>'RESUMEN TOTAL'!U147</f>
        <v>APAGADO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 t="str">
        <f>'RESUMEN TOTAL'!U148</f>
        <v>APAGADO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 t="str">
        <f>'RESUMEN TOTAL'!T176</f>
        <v>APAGADO</v>
      </c>
      <c r="O173" t="str">
        <f>'RESUMEN TOTAL'!U176</f>
        <v>APAGADO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 t="str">
        <f>'RESUMEN TOTAL'!T177</f>
        <v>APAGADO</v>
      </c>
      <c r="O174" t="str">
        <f>'RESUMEN TOTAL'!U177</f>
        <v>APAGADO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 t="str">
        <f>'RESUMEN TOTAL'!Q180</f>
        <v>APAGADO</v>
      </c>
      <c r="L177">
        <f>'RESUMEN TOTAL'!R180</f>
        <v>0</v>
      </c>
      <c r="M177" t="str">
        <f>'RESUMEN TOTAL'!S180</f>
        <v>APAGADO</v>
      </c>
      <c r="N177" t="str">
        <f>'RESUMEN TOTAL'!T180</f>
        <v>APAGADO</v>
      </c>
      <c r="O177" t="str">
        <f>'RESUMEN TOTAL'!U180</f>
        <v>APAGADO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 t="str">
        <f>'RESUMEN TOTAL'!R182</f>
        <v>APAGADO</v>
      </c>
      <c r="M179" t="str">
        <f>'RESUMEN TOTAL'!S182</f>
        <v>APAGADO</v>
      </c>
      <c r="N179" t="str">
        <f>'RESUMEN TOTAL'!T182</f>
        <v>APAGADO</v>
      </c>
      <c r="O179" t="str">
        <f>'RESUMEN TOTAL'!U182</f>
        <v>APAGADO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 t="str">
        <f>'RESUMEN TOTAL'!Q183</f>
        <v>APAGADO</v>
      </c>
      <c r="L180" t="str">
        <f>'RESUMEN TOTAL'!R183</f>
        <v>APAGADO</v>
      </c>
      <c r="M180" t="str">
        <f>'RESUMEN TOTAL'!S183</f>
        <v>APAGADO</v>
      </c>
      <c r="N180" t="str">
        <f>'RESUMEN TOTAL'!T183</f>
        <v>APAGADO</v>
      </c>
      <c r="O180" t="str">
        <f>'RESUMEN TOTAL'!U183</f>
        <v>APAGADO</v>
      </c>
      <c r="P180" t="str">
        <f>'RESUMEN TOTAL'!V183</f>
        <v>APAGADO</v>
      </c>
      <c r="Q180" t="str">
        <f>'RESUMEN TOTAL'!W183</f>
        <v>APAGADO</v>
      </c>
      <c r="R180" t="str">
        <f>'RESUMEN TOTAL'!X183</f>
        <v>APAGADO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 t="str">
        <f>'RESUMEN TOTAL'!Q188</f>
        <v>APAGADO</v>
      </c>
      <c r="L185" t="str">
        <f>'RESUMEN TOTAL'!R188</f>
        <v>APAGADO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 t="str">
        <f>'RESUMEN TOTAL'!U189</f>
        <v>APAGADO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 t="str">
        <f>'RESUMEN TOTAL'!S190</f>
        <v>APAGADO</v>
      </c>
      <c r="N187" t="str">
        <f>'RESUMEN TOTAL'!T190</f>
        <v>APAGADO</v>
      </c>
      <c r="O187" t="str">
        <f>'RESUMEN TOTAL'!U190</f>
        <v>APAGADO</v>
      </c>
      <c r="P187" t="str">
        <f>'RESUMEN TOTAL'!V190</f>
        <v>APAGADO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 t="str">
        <f>'RESUMEN TOTAL'!U199</f>
        <v>APAGADO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 t="str">
        <f>'RESUMEN TOTAL'!U202</f>
        <v>APAGADO</v>
      </c>
      <c r="P199" t="str">
        <f>'RESUMEN TOTAL'!V202</f>
        <v>APAGADO</v>
      </c>
      <c r="Q199" t="str">
        <f>'RESUMEN TOTAL'!W202</f>
        <v>APAGADO</v>
      </c>
      <c r="R199" t="str">
        <f>'RESUMEN TOTAL'!X202</f>
        <v>APAGADO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 t="str">
        <f>'RESUMEN TOTAL'!U203</f>
        <v>APAGADO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 t="str">
        <f>'RESUMEN TOTAL'!U206</f>
        <v>APAGADO</v>
      </c>
      <c r="P202">
        <f>'RESUMEN TOTAL'!V206</f>
        <v>0</v>
      </c>
      <c r="Q202" t="str">
        <f>'RESUMEN TOTAL'!W206</f>
        <v>APAGADO</v>
      </c>
      <c r="R202" t="str">
        <f>'RESUMEN TOTAL'!X206</f>
        <v>APAGADO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 t="str">
        <f>'RESUMEN TOTAL'!R213</f>
        <v>APAGADO</v>
      </c>
      <c r="M209" t="str">
        <f>'RESUMEN TOTAL'!S213</f>
        <v>APAGADO</v>
      </c>
      <c r="N209" t="str">
        <f>'RESUMEN TOTAL'!T213</f>
        <v>APAGADO</v>
      </c>
      <c r="O209" t="str">
        <f>'RESUMEN TOTAL'!U213</f>
        <v>APAGADO</v>
      </c>
      <c r="P209" t="str">
        <f>'RESUMEN TOTAL'!V213</f>
        <v>APAGADO</v>
      </c>
      <c r="Q209" t="str">
        <f>'RESUMEN TOTAL'!W213</f>
        <v>APAGADO</v>
      </c>
      <c r="R209" t="str">
        <f>'RESUMEN TOTAL'!X213</f>
        <v>APAGADO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 t="str">
        <f>'RESUMEN TOTAL'!T218</f>
        <v>APAGADO</v>
      </c>
      <c r="O214" t="str">
        <f>'RESUMEN TOTAL'!U218</f>
        <v>APAGADO</v>
      </c>
      <c r="P214" t="str">
        <f>'RESUMEN TOTAL'!V218</f>
        <v>APAGADO</v>
      </c>
      <c r="Q214" t="str">
        <f>'RESUMEN TOTAL'!W218</f>
        <v>APAGADO</v>
      </c>
      <c r="R214" t="str">
        <f>'RESUMEN TOTAL'!X218</f>
        <v>APAGADO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 t="str">
        <f>'RESUMEN TOTAL'!T220</f>
        <v>APAGADO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 t="str">
        <f>'RESUMEN TOTAL'!X220</f>
        <v>APAGADO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 t="str">
        <f>'RESUMEN TOTAL'!T223</f>
        <v>APAGADO</v>
      </c>
      <c r="O219" t="str">
        <f>'RESUMEN TOTAL'!U223</f>
        <v>APAGADO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 t="str">
        <f>'RESUMEN TOTAL'!T226</f>
        <v>APAGADO</v>
      </c>
      <c r="O222" t="str">
        <f>'RESUMEN TOTAL'!U226</f>
        <v>APAGADO</v>
      </c>
      <c r="P222" t="str">
        <f>'RESUMEN TOTAL'!V226</f>
        <v>APAGADO</v>
      </c>
      <c r="Q222" t="str">
        <f>'RESUMEN TOTAL'!W226</f>
        <v>APAGADO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 t="str">
        <f>'RESUMEN TOTAL'!R237</f>
        <v>APAGADO</v>
      </c>
      <c r="M233" t="str">
        <f>'RESUMEN TOTAL'!S237</f>
        <v>APAGADO</v>
      </c>
      <c r="N233" t="str">
        <f>'RESUMEN TOTAL'!T237</f>
        <v>APAGADO</v>
      </c>
      <c r="O233" t="str">
        <f>'RESUMEN TOTAL'!U237</f>
        <v>APAGADO</v>
      </c>
      <c r="P233" t="str">
        <f>'RESUMEN TOTAL'!V237</f>
        <v>APAGADO</v>
      </c>
      <c r="Q233" t="str">
        <f>'RESUMEN TOTAL'!W237</f>
        <v>APAGADO</v>
      </c>
      <c r="R233" t="str">
        <f>'RESUMEN TOTAL'!X237</f>
        <v>APAGADO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 t="str">
        <f>'RESUMEN TOTAL'!R238</f>
        <v>APAGADO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 t="str">
        <f>'RESUMEN TOTAL'!R239</f>
        <v>APAGADO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 t="str">
        <f>'RESUMEN TOTAL'!R249</f>
        <v>APAGADO</v>
      </c>
      <c r="M245" t="str">
        <f>'RESUMEN TOTAL'!S249</f>
        <v>APAGADO</v>
      </c>
      <c r="N245" t="str">
        <f>'RESUMEN TOTAL'!T249</f>
        <v>APAGADO</v>
      </c>
      <c r="O245" t="str">
        <f>'RESUMEN TOTAL'!U249</f>
        <v>APAGADO</v>
      </c>
      <c r="P245" t="str">
        <f>'RESUMEN TOTAL'!V249</f>
        <v>APAGADO</v>
      </c>
      <c r="Q245" t="str">
        <f>'RESUMEN TOTAL'!W249</f>
        <v>APAGADO</v>
      </c>
      <c r="R245" t="str">
        <f>'RESUMEN TOTAL'!X249</f>
        <v>APAGADO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 t="str">
        <f>'RESUMEN TOTAL'!X250</f>
        <v>APAGADO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 t="str">
        <f>'RESUMEN TOTAL'!Q256</f>
        <v>APAGADO</v>
      </c>
      <c r="L252" t="str">
        <f>'RESUMEN TOTAL'!R256</f>
        <v>APAGADO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 t="str">
        <f>'RESUMEN TOTAL'!X256</f>
        <v>APAGADO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 t="str">
        <f>'RESUMEN TOTAL'!U263</f>
        <v>APAGADO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 t="str">
        <f>'RESUMEN TOTAL'!U264</f>
        <v>APAGADO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 t="str">
        <f>'RESUMEN TOTAL'!U265</f>
        <v>APAGADO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 t="str">
        <f>'RESUMEN TOTAL'!U266</f>
        <v>APAGADO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 t="str">
        <f>'RESUMEN TOTAL'!U268</f>
        <v>APAGADO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 t="str">
        <f>'RESUMEN TOTAL'!U269</f>
        <v>APAGADO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 t="str">
        <f>'RESUMEN TOTAL'!U270</f>
        <v>APAGADO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 t="str">
        <f>'RESUMEN TOTAL'!U271</f>
        <v>APAGADO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 t="str">
        <f>'RESUMEN TOTAL'!U272</f>
        <v>APAGADO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 t="str">
        <f>'RESUMEN TOTAL'!U273</f>
        <v>APAGADO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 t="str">
        <f>'RESUMEN TOTAL'!U275</f>
        <v>APAGADO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 t="str">
        <f>'RESUMEN TOTAL'!U276</f>
        <v>APAGADO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 t="str">
        <f>'RESUMEN TOTAL'!U277</f>
        <v>APAGADO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 t="str">
        <f>'RESUMEN TOTAL'!U278</f>
        <v>APAGADO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 t="str">
        <f>'RESUMEN TOTAL'!R279</f>
        <v>APAGADO</v>
      </c>
      <c r="M275">
        <f>'RESUMEN TOTAL'!S279</f>
        <v>0</v>
      </c>
      <c r="N275">
        <f>'RESUMEN TOTAL'!T279</f>
        <v>0</v>
      </c>
      <c r="O275" t="str">
        <f>'RESUMEN TOTAL'!U279</f>
        <v>APAGADO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 t="str">
        <f>'RESUMEN TOTAL'!R280</f>
        <v>APAGADO</v>
      </c>
      <c r="M276">
        <f>'RESUMEN TOTAL'!S280</f>
        <v>0</v>
      </c>
      <c r="N276">
        <f>'RESUMEN TOTAL'!T280</f>
        <v>0</v>
      </c>
      <c r="O276" t="str">
        <f>'RESUMEN TOTAL'!U280</f>
        <v>APAGADO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 t="str">
        <f>'RESUMEN TOTAL'!Q281</f>
        <v>APAGADO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 t="str">
        <f>'RESUMEN TOTAL'!S291</f>
        <v>APAGADO</v>
      </c>
      <c r="N287" t="str">
        <f>'RESUMEN TOTAL'!T291</f>
        <v>APAGADO</v>
      </c>
      <c r="O287" t="str">
        <f>'RESUMEN TOTAL'!U291</f>
        <v>APAGADO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 t="str">
        <f>'RESUMEN TOTAL'!T326</f>
        <v>APAGADO</v>
      </c>
      <c r="O321" t="str">
        <f>'RESUMEN TOTAL'!U326</f>
        <v>APAGADO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 t="str">
        <f>'RESUMEN TOTAL'!R332</f>
        <v>APAGADO</v>
      </c>
      <c r="M327">
        <f>'RESUMEN TOTAL'!S332</f>
        <v>0</v>
      </c>
      <c r="N327">
        <f>'RESUMEN TOTAL'!T332</f>
        <v>0</v>
      </c>
      <c r="O327" t="str">
        <f>'RESUMEN TOTAL'!U332</f>
        <v>APAGADO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 t="str">
        <f>'RESUMEN TOTAL'!R333</f>
        <v>APAGADO</v>
      </c>
      <c r="M328">
        <f>'RESUMEN TOTAL'!S333</f>
        <v>0</v>
      </c>
      <c r="N328">
        <f>'RESUMEN TOTAL'!T333</f>
        <v>0</v>
      </c>
      <c r="O328" t="str">
        <f>'RESUMEN TOTAL'!U333</f>
        <v>APAGADO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 t="str">
        <f>'RESUMEN TOTAL'!R340</f>
        <v>APAGADO</v>
      </c>
      <c r="M335">
        <f>'RESUMEN TOTAL'!S340</f>
        <v>0</v>
      </c>
      <c r="N335" t="str">
        <f>'RESUMEN TOTAL'!T340</f>
        <v>APAGADO</v>
      </c>
      <c r="O335" t="str">
        <f>'RESUMEN TOTAL'!U340</f>
        <v>APAGADO</v>
      </c>
      <c r="P335" t="str">
        <f>'RESUMEN TOTAL'!V340</f>
        <v>APAGADO</v>
      </c>
      <c r="Q335" t="str">
        <f>'RESUMEN TOTAL'!W340</f>
        <v>APAGADO</v>
      </c>
      <c r="R335" t="str">
        <f>'RESUMEN TOTAL'!X340</f>
        <v>APAGADO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 t="str">
        <f>'RESUMEN TOTAL'!R341</f>
        <v>APAGADO</v>
      </c>
      <c r="M336">
        <f>'RESUMEN TOTAL'!S341</f>
        <v>0</v>
      </c>
      <c r="N336" t="str">
        <f>'RESUMEN TOTAL'!T341</f>
        <v>APAGADO</v>
      </c>
      <c r="O336" t="str">
        <f>'RESUMEN TOTAL'!U341</f>
        <v>APAGADO</v>
      </c>
      <c r="P336" t="str">
        <f>'RESUMEN TOTAL'!V341</f>
        <v>APAGADO</v>
      </c>
      <c r="Q336" t="str">
        <f>'RESUMEN TOTAL'!W341</f>
        <v>APAGADO</v>
      </c>
      <c r="R336" t="str">
        <f>'RESUMEN TOTAL'!X341</f>
        <v>APAGADO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 t="str">
        <f>'RESUMEN TOTAL'!R344</f>
        <v>APAGADO</v>
      </c>
      <c r="M339" t="str">
        <f>'RESUMEN TOTAL'!S344</f>
        <v>APAGADO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 t="str">
        <f>'RESUMEN TOTAL'!R352</f>
        <v>APAGADO</v>
      </c>
      <c r="M347">
        <f>'RESUMEN TOTAL'!S352</f>
        <v>0</v>
      </c>
      <c r="N347" t="str">
        <f>'RESUMEN TOTAL'!T352</f>
        <v>APAGADO</v>
      </c>
      <c r="O347" t="str">
        <f>'RESUMEN TOTAL'!U352</f>
        <v>APAGADO</v>
      </c>
      <c r="P347" t="str">
        <f>'RESUMEN TOTAL'!V352</f>
        <v>APAGADO</v>
      </c>
      <c r="Q347" t="str">
        <f>'RESUMEN TOTAL'!W352</f>
        <v>APAGADO</v>
      </c>
      <c r="R347" t="str">
        <f>'RESUMEN TOTAL'!X352</f>
        <v>APAGADO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 t="str">
        <f>'RESUMEN TOTAL'!R353</f>
        <v>APAGADO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 t="str">
        <f>'RESUMEN TOTAL'!U354</f>
        <v>APAGADO</v>
      </c>
      <c r="P349" t="str">
        <f>'RESUMEN TOTAL'!V354</f>
        <v>APAGADO</v>
      </c>
      <c r="Q349" t="str">
        <f>'RESUMEN TOTAL'!W354</f>
        <v>APAGADO</v>
      </c>
      <c r="R349" t="str">
        <f>'RESUMEN TOTAL'!X354</f>
        <v>APAGADO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 t="str">
        <f>'RESUMEN TOTAL'!Q355</f>
        <v>APAGADO</v>
      </c>
      <c r="L350" t="str">
        <f>'RESUMEN TOTAL'!R355</f>
        <v>APAGADO</v>
      </c>
      <c r="M350" t="str">
        <f>'RESUMEN TOTAL'!S355</f>
        <v>APAGADO</v>
      </c>
      <c r="N350" t="str">
        <f>'RESUMEN TOTAL'!T355</f>
        <v>APAGADO</v>
      </c>
      <c r="O350" t="str">
        <f>'RESUMEN TOTAL'!U355</f>
        <v>APAGADO</v>
      </c>
      <c r="P350" t="str">
        <f>'RESUMEN TOTAL'!V355</f>
        <v>APAGADO</v>
      </c>
      <c r="Q350" t="str">
        <f>'RESUMEN TOTAL'!W355</f>
        <v>APAGADO</v>
      </c>
      <c r="R350" t="str">
        <f>'RESUMEN TOTAL'!X355</f>
        <v>APAGADO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 t="str">
        <f>'RESUMEN TOTAL'!Q356</f>
        <v>APAGADO</v>
      </c>
      <c r="L351" t="str">
        <f>'RESUMEN TOTAL'!R356</f>
        <v>APAGADO</v>
      </c>
      <c r="M351" t="str">
        <f>'RESUMEN TOTAL'!S356</f>
        <v>APAGADO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 t="str">
        <f>'RESUMEN TOTAL'!W356</f>
        <v>APAGADO</v>
      </c>
      <c r="R351" t="str">
        <f>'RESUMEN TOTAL'!X356</f>
        <v>APAGADO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 t="str">
        <f>'RESUMEN TOTAL'!X357</f>
        <v>APAGADO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 t="str">
        <f>'RESUMEN TOTAL'!X358</f>
        <v>APAGADO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 t="str">
        <f>'RESUMEN TOTAL'!T361</f>
        <v>APAGADO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 t="str">
        <f>'RESUMEN TOTAL'!T362</f>
        <v>APAGADO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 t="str">
        <f>'RESUMEN TOTAL'!U363</f>
        <v>APAGADO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 t="str">
        <f>'RESUMEN TOTAL'!R368</f>
        <v>APAGADO</v>
      </c>
      <c r="M363" t="str">
        <f>'RESUMEN TOTAL'!S368</f>
        <v>APAGADO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 t="str">
        <f>'RESUMEN TOTAL'!U369</f>
        <v>APAGADO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 t="str">
        <f>'RESUMEN TOTAL'!Q370</f>
        <v>APAGADO</v>
      </c>
      <c r="L365" t="str">
        <f>'RESUMEN TOTAL'!R370</f>
        <v>APAGADO</v>
      </c>
      <c r="M365" t="str">
        <f>'RESUMEN TOTAL'!S370</f>
        <v>APAGADO</v>
      </c>
      <c r="N365" t="str">
        <f>'RESUMEN TOTAL'!T370</f>
        <v>APAGADO</v>
      </c>
      <c r="O365" t="str">
        <f>'RESUMEN TOTAL'!U370</f>
        <v>APAGADO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 t="str">
        <f>'RESUMEN TOTAL'!R371</f>
        <v>APAGADO</v>
      </c>
      <c r="M366" t="str">
        <f>'RESUMEN TOTAL'!S371</f>
        <v>APAGADO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 t="str">
        <f>'RESUMEN TOTAL'!R372</f>
        <v>APAGADO</v>
      </c>
      <c r="M367" t="str">
        <f>'RESUMEN TOTAL'!S372</f>
        <v>APAGADO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 t="str">
        <f>'RESUMEN TOTAL'!U375</f>
        <v>APAGADO</v>
      </c>
      <c r="P370" t="str">
        <f>'RESUMEN TOTAL'!V375</f>
        <v>APAGADO</v>
      </c>
      <c r="Q370" t="str">
        <f>'RESUMEN TOTAL'!W375</f>
        <v>APAGADO</v>
      </c>
      <c r="R370" t="str">
        <f>'RESUMEN TOTAL'!X375</f>
        <v>APAGADO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 t="str">
        <f>'RESUMEN TOTAL'!U376</f>
        <v>APAGADO</v>
      </c>
      <c r="P371" t="str">
        <f>'RESUMEN TOTAL'!V376</f>
        <v>APAGADO</v>
      </c>
      <c r="Q371" t="str">
        <f>'RESUMEN TOTAL'!W376</f>
        <v>APAGADO</v>
      </c>
      <c r="R371" t="str">
        <f>'RESUMEN TOTAL'!X376</f>
        <v>APAGADO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 t="str">
        <f>'RESUMEN TOTAL'!U391</f>
        <v>APAGADO</v>
      </c>
      <c r="P386" t="str">
        <f>'RESUMEN TOTAL'!V391</f>
        <v>APAGADO</v>
      </c>
      <c r="Q386" t="str">
        <f>'RESUMEN TOTAL'!W391</f>
        <v>APAGADO</v>
      </c>
      <c r="R386" t="str">
        <f>'RESUMEN TOTAL'!X391</f>
        <v>APAGADO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 t="str">
        <f>'RESUMEN TOTAL'!U398</f>
        <v>APAGADO</v>
      </c>
      <c r="P393" t="str">
        <f>'RESUMEN TOTAL'!V398</f>
        <v>APAGADO</v>
      </c>
      <c r="Q393" t="str">
        <f>'RESUMEN TOTAL'!W398</f>
        <v>APAGADO</v>
      </c>
      <c r="R393" t="str">
        <f>'RESUMEN TOTAL'!X398</f>
        <v>APAGADO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 t="str">
        <f>'RESUMEN TOTAL'!W401</f>
        <v>APAGADO</v>
      </c>
      <c r="R396" t="str">
        <f>'RESUMEN TOTAL'!X401</f>
        <v>APAGADO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 t="str">
        <f>'RESUMEN TOTAL'!U403</f>
        <v>APAGADO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 t="str">
        <f>'RESUMEN TOTAL'!U404</f>
        <v>APAGADO</v>
      </c>
      <c r="P399" t="str">
        <f>'RESUMEN TOTAL'!V404</f>
        <v>APAGADO</v>
      </c>
      <c r="Q399" t="str">
        <f>'RESUMEN TOTAL'!W404</f>
        <v>APAGADO</v>
      </c>
      <c r="R399" t="str">
        <f>'RESUMEN TOTAL'!X404</f>
        <v>APAGADO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 t="str">
        <f>'RESUMEN TOTAL'!U407</f>
        <v>APAGADO</v>
      </c>
      <c r="P402" t="str">
        <f>'RESUMEN TOTAL'!V407</f>
        <v>APAGADO</v>
      </c>
      <c r="Q402" t="str">
        <f>'RESUMEN TOTAL'!W407</f>
        <v>APAGADO</v>
      </c>
      <c r="R402" t="str">
        <f>'RESUMEN TOTAL'!X407</f>
        <v>APAGADO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 t="str">
        <f>'RESUMEN TOTAL'!V415</f>
        <v>APAGADO</v>
      </c>
      <c r="Q410" t="str">
        <f>'RESUMEN TOTAL'!W415</f>
        <v>APAGADO</v>
      </c>
      <c r="R410" t="str">
        <f>'RESUMEN TOTAL'!X415</f>
        <v>APAGADO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 t="str">
        <f>'RESUMEN TOTAL'!V416</f>
        <v>APAGADO</v>
      </c>
      <c r="Q411" t="str">
        <f>'RESUMEN TOTAL'!W416</f>
        <v>APAGADO</v>
      </c>
      <c r="R411" t="str">
        <f>'RESUMEN TOTAL'!X416</f>
        <v>APAGADO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 t="str">
        <f>'RESUMEN TOTAL'!R432</f>
        <v>APAGADO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 t="str">
        <f>'RESUMEN TOTAL'!R434</f>
        <v>APAGADO</v>
      </c>
      <c r="M428">
        <f>'RESUMEN TOTAL'!S434</f>
        <v>0</v>
      </c>
      <c r="N428">
        <f>'RESUMEN TOTAL'!T434</f>
        <v>0</v>
      </c>
      <c r="O428" t="str">
        <f>'RESUMEN TOTAL'!U434</f>
        <v>APAGADO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 t="str">
        <f>'RESUMEN TOTAL'!R435</f>
        <v>APAGADO</v>
      </c>
      <c r="M429">
        <f>'RESUMEN TOTAL'!S435</f>
        <v>0</v>
      </c>
      <c r="N429">
        <f>'RESUMEN TOTAL'!T435</f>
        <v>0</v>
      </c>
      <c r="O429" t="str">
        <f>'RESUMEN TOTAL'!U435</f>
        <v>APAGADO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 t="str">
        <f>'RESUMEN TOTAL'!R436</f>
        <v>APAGADO</v>
      </c>
      <c r="M430">
        <f>'RESUMEN TOTAL'!S436</f>
        <v>0</v>
      </c>
      <c r="N430">
        <f>'RESUMEN TOTAL'!T436</f>
        <v>0</v>
      </c>
      <c r="O430" t="str">
        <f>'RESUMEN TOTAL'!U436</f>
        <v>APAGADO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 t="str">
        <f>'RESUMEN TOTAL'!R438</f>
        <v>APAGADO</v>
      </c>
      <c r="M432">
        <f>'RESUMEN TOTAL'!S438</f>
        <v>0</v>
      </c>
      <c r="N432">
        <f>'RESUMEN TOTAL'!T438</f>
        <v>0</v>
      </c>
      <c r="O432" t="str">
        <f>'RESUMEN TOTAL'!U438</f>
        <v>APAGADO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 t="str">
        <f>'RESUMEN TOTAL'!U444</f>
        <v>APAGADO</v>
      </c>
      <c r="P438" t="str">
        <f>'RESUMEN TOTAL'!V444</f>
        <v>APAGADO</v>
      </c>
      <c r="Q438" t="str">
        <f>'RESUMEN TOTAL'!W444</f>
        <v>APAGADO</v>
      </c>
      <c r="R438" t="str">
        <f>'RESUMEN TOTAL'!X444</f>
        <v>APAGADO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 t="str">
        <f>'RESUMEN TOTAL'!R450</f>
        <v>APAGADO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 t="str">
        <f>'RESUMEN TOTAL'!Q456</f>
        <v>APAGADO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 t="str">
        <f>'RESUMEN TOTAL'!Q483</f>
        <v>APAGADO</v>
      </c>
      <c r="L457" t="str">
        <f>'RESUMEN TOTAL'!R483</f>
        <v>APAGADO</v>
      </c>
      <c r="M457" t="str">
        <f>'RESUMEN TOTAL'!S483</f>
        <v>APAGADO</v>
      </c>
      <c r="N457" t="str">
        <f>'RESUMEN TOTAL'!T483</f>
        <v>APAGADO</v>
      </c>
      <c r="O457" t="str">
        <f>'RESUMEN TOTAL'!U483</f>
        <v>APAGADO</v>
      </c>
      <c r="P457" t="str">
        <f>'RESUMEN TOTAL'!V483</f>
        <v>APAGADO</v>
      </c>
      <c r="Q457" t="str">
        <f>'RESUMEN TOTAL'!W483</f>
        <v>APAGADO</v>
      </c>
      <c r="R457" t="str">
        <f>'RESUMEN TOTAL'!X483</f>
        <v>APAGADO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 t="str">
        <f>'RESUMEN TOTAL'!Q484</f>
        <v>APAGADO</v>
      </c>
      <c r="L458" t="str">
        <f>'RESUMEN TOTAL'!R484</f>
        <v>APAGADO</v>
      </c>
      <c r="M458" t="str">
        <f>'RESUMEN TOTAL'!S484</f>
        <v>APAGADO</v>
      </c>
      <c r="N458" t="str">
        <f>'RESUMEN TOTAL'!T484</f>
        <v>APAGADO</v>
      </c>
      <c r="O458" t="str">
        <f>'RESUMEN TOTAL'!U484</f>
        <v>APAGADO</v>
      </c>
      <c r="P458" t="str">
        <f>'RESUMEN TOTAL'!V484</f>
        <v>APAGADO</v>
      </c>
      <c r="Q458" t="str">
        <f>'RESUMEN TOTAL'!W484</f>
        <v>APAGADO</v>
      </c>
      <c r="R458" t="str">
        <f>'RESUMEN TOTAL'!X484</f>
        <v>APAGADO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 t="str">
        <f>'RESUMEN TOTAL'!X487</f>
        <v>APAGADO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 t="str">
        <f>'RESUMEN TOTAL'!V488</f>
        <v>APAGADO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 t="str">
        <f>'RESUMEN TOTAL'!Q489</f>
        <v>APAGADO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 t="str">
        <f>'RESUMEN TOTAL'!U489</f>
        <v>APAGADO</v>
      </c>
      <c r="P463" t="str">
        <f>'RESUMEN TOTAL'!V489</f>
        <v>APAGADO</v>
      </c>
      <c r="Q463" t="str">
        <f>'RESUMEN TOTAL'!W489</f>
        <v>APAGADO</v>
      </c>
      <c r="R463" t="str">
        <f>'RESUMEN TOTAL'!X489</f>
        <v>APAGADO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 t="str">
        <f>'RESUMEN TOTAL'!U490</f>
        <v>APAGADO</v>
      </c>
      <c r="P464">
        <f>'RESUMEN TOTAL'!V490</f>
        <v>0</v>
      </c>
      <c r="Q464" t="str">
        <f>'RESUMEN TOTAL'!W490</f>
        <v>APAGADO</v>
      </c>
      <c r="R464" t="str">
        <f>'RESUMEN TOTAL'!X490</f>
        <v>APAGADO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 t="str">
        <f>'RESUMEN TOTAL'!T495</f>
        <v>APAGADO</v>
      </c>
      <c r="O469" t="str">
        <f>'RESUMEN TOTAL'!U495</f>
        <v>APAGADO</v>
      </c>
      <c r="P469" t="str">
        <f>'RESUMEN TOTAL'!V495</f>
        <v>APAGADO</v>
      </c>
      <c r="Q469" t="str">
        <f>'RESUMEN TOTAL'!W495</f>
        <v>APAGADO</v>
      </c>
      <c r="R469" t="str">
        <f>'RESUMEN TOTAL'!X495</f>
        <v>APAGADO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 t="str">
        <f>'RESUMEN TOTAL'!T496</f>
        <v>APAGADO</v>
      </c>
      <c r="O470" t="str">
        <f>'RESUMEN TOTAL'!U496</f>
        <v>APAGADO</v>
      </c>
      <c r="P470" t="str">
        <f>'RESUMEN TOTAL'!V496</f>
        <v>APAGADO</v>
      </c>
      <c r="Q470" t="str">
        <f>'RESUMEN TOTAL'!W496</f>
        <v>APAGADO</v>
      </c>
      <c r="R470" t="str">
        <f>'RESUMEN TOTAL'!X496</f>
        <v>APAGADO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 t="str">
        <f>'RESUMEN TOTAL'!T497</f>
        <v>APAGADO</v>
      </c>
      <c r="O471" t="str">
        <f>'RESUMEN TOTAL'!U497</f>
        <v>APAGADO</v>
      </c>
      <c r="P471" t="str">
        <f>'RESUMEN TOTAL'!V497</f>
        <v>APAGADO</v>
      </c>
      <c r="Q471" t="str">
        <f>'RESUMEN TOTAL'!W497</f>
        <v>APAGADO</v>
      </c>
      <c r="R471" t="str">
        <f>'RESUMEN TOTAL'!X497</f>
        <v>APAGADO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 t="str">
        <f>'RESUMEN TOTAL'!T498</f>
        <v>APAGADO</v>
      </c>
      <c r="O472" t="str">
        <f>'RESUMEN TOTAL'!U498</f>
        <v>APAGADO</v>
      </c>
      <c r="P472" t="str">
        <f>'RESUMEN TOTAL'!V498</f>
        <v>APAGADO</v>
      </c>
      <c r="Q472" t="str">
        <f>'RESUMEN TOTAL'!W498</f>
        <v>APAGADO</v>
      </c>
      <c r="R472" t="str">
        <f>'RESUMEN TOTAL'!X498</f>
        <v>APAGADO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 t="str">
        <f>'RESUMEN TOTAL'!V501</f>
        <v>APAGADO</v>
      </c>
      <c r="Q475" t="str">
        <f>'RESUMEN TOTAL'!W501</f>
        <v>APAGADO</v>
      </c>
      <c r="R475" t="str">
        <f>'RESUMEN TOTAL'!X501</f>
        <v>APAGADO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 t="str">
        <f>'RESUMEN TOTAL'!V502</f>
        <v>APAGADO</v>
      </c>
      <c r="Q476" t="str">
        <f>'RESUMEN TOTAL'!W502</f>
        <v>APAGADO</v>
      </c>
      <c r="R476" t="str">
        <f>'RESUMEN TOTAL'!X502</f>
        <v>APAGADO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 t="str">
        <f>'RESUMEN TOTAL'!V503</f>
        <v>APAGADO</v>
      </c>
      <c r="Q477" t="str">
        <f>'RESUMEN TOTAL'!W503</f>
        <v>APAGADO</v>
      </c>
      <c r="R477" t="str">
        <f>'RESUMEN TOTAL'!X503</f>
        <v>APAGADO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 t="str">
        <f>'RESUMEN TOTAL'!X504</f>
        <v>APAGADO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 t="str">
        <f>'RESUMEN TOTAL'!V506</f>
        <v>APAGADO</v>
      </c>
      <c r="Q480" t="str">
        <f>'RESUMEN TOTAL'!W506</f>
        <v>APAGADO</v>
      </c>
      <c r="R480" t="str">
        <f>'RESUMEN TOTAL'!X506</f>
        <v>APAGADO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 t="str">
        <f>'RESUMEN TOTAL'!X507</f>
        <v>APAGADO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 t="str">
        <f>'RESUMEN TOTAL'!V510</f>
        <v>APAGADO</v>
      </c>
      <c r="Q484" t="str">
        <f>'RESUMEN TOTAL'!W510</f>
        <v>APAGADO</v>
      </c>
      <c r="R484" t="str">
        <f>'RESUMEN TOTAL'!X510</f>
        <v>APAGADO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 t="str">
        <f>'RESUMEN TOTAL'!W517</f>
        <v>APAGADO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 t="str">
        <f>'RESUMEN TOTAL'!X515</f>
        <v>APAGADO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 t="str">
        <f>'RESUMEN TOTAL'!U516</f>
        <v>APAGADO</v>
      </c>
      <c r="P490" t="str">
        <f>'RESUMEN TOTAL'!V516</f>
        <v>APAGADO</v>
      </c>
      <c r="Q490" t="e">
        <f>'RESUMEN TOTAL'!#REF!</f>
        <v>#REF!</v>
      </c>
      <c r="R490" t="str">
        <f>'RESUMEN TOTAL'!X516</f>
        <v>APAGADO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 t="str">
        <f>'RESUMEN TOTAL'!U517</f>
        <v>APAGADO</v>
      </c>
      <c r="P491" t="str">
        <f>'RESUMEN TOTAL'!V517</f>
        <v>APAGADO</v>
      </c>
      <c r="Q491" t="e">
        <f>'RESUMEN TOTAL'!#REF!</f>
        <v>#REF!</v>
      </c>
      <c r="R491" t="str">
        <f>'RESUMEN TOTAL'!X517</f>
        <v>APAGADO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 t="str">
        <f>'RESUMEN TOTAL'!X518</f>
        <v>APAGADO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 t="str">
        <f>'RESUMEN TOTAL'!T525</f>
        <v>APAGADO</v>
      </c>
      <c r="O499" t="str">
        <f>'RESUMEN TOTAL'!U525</f>
        <v>APAGADO</v>
      </c>
      <c r="P499" t="str">
        <f>'RESUMEN TOTAL'!V525</f>
        <v>APAGADO</v>
      </c>
      <c r="Q499" t="str">
        <f>'RESUMEN TOTAL'!W525</f>
        <v>APAGADO</v>
      </c>
      <c r="R499" t="str">
        <f>'RESUMEN TOTAL'!X525</f>
        <v>APAGADO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 t="str">
        <f>'RESUMEN TOTAL'!T526</f>
        <v>APAGADO</v>
      </c>
      <c r="O500" t="str">
        <f>'RESUMEN TOTAL'!U526</f>
        <v>APAGADO</v>
      </c>
      <c r="P500" t="str">
        <f>'RESUMEN TOTAL'!V526</f>
        <v>APAGADO</v>
      </c>
      <c r="Q500" t="str">
        <f>'RESUMEN TOTAL'!W526</f>
        <v>APAGADO</v>
      </c>
      <c r="R500" t="str">
        <f>'RESUMEN TOTAL'!X526</f>
        <v>APAGADO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 t="str">
        <f>'RESUMEN TOTAL'!W527</f>
        <v>APAGADO</v>
      </c>
      <c r="R503" t="str">
        <f>'RESUMEN TOTAL'!X527</f>
        <v>APAGADO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 t="str">
        <f>'RESUMEN TOTAL'!W528</f>
        <v>APAGADO</v>
      </c>
      <c r="R504" t="str">
        <f>'RESUMEN TOTAL'!X528</f>
        <v>APAGADO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AB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18</v>
      </c>
      <c r="P2" s="18">
        <f>COUNTIFS(P4:P500, "=APAGADO",E4:E500,"=radio")</f>
        <v>14</v>
      </c>
      <c r="Q2" s="18">
        <f>COUNTIFS(Q4:Q367, "=APAGADO",E4:E367,"=radio")</f>
        <v>10</v>
      </c>
      <c r="R2" s="18">
        <f>COUNTIFS(R4:R500, "=APAGADO",E4:E500,"=radio")</f>
        <v>10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 xml:space="preserve"> </v>
      </c>
      <c r="Q14" t="str">
        <f>'RESUMEN TOTAL'!W17</f>
        <v>APAGADO</v>
      </c>
      <c r="R14" t="str">
        <f>'RESUMEN TOTAL'!X17</f>
        <v>APAGADO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 t="str">
        <f>'RESUMEN TOTAL'!U18</f>
        <v>APAGADO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 t="str">
        <f>'RESUMEN TOTAL'!U19</f>
        <v>APAGADO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 t="str">
        <f>'RESUMEN TOTAL'!V35</f>
        <v>APAGADO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 t="str">
        <f>'RESUMEN TOTAL'!V41</f>
        <v>APAGADO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 t="str">
        <f>'RESUMEN TOTAL'!V46</f>
        <v>APAGADO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 t="str">
        <f>'RESUMEN TOTAL'!V47</f>
        <v>APAGADO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 t="str">
        <f>'RESUMEN TOTAL'!V50</f>
        <v>APAGADO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 t="str">
        <f>'RESUMEN TOTAL'!V73</f>
        <v>APAGADO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 t="str">
        <f>'RESUMEN TOTAL'!V77</f>
        <v>APAGADO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 t="str">
        <f>'RESUMEN TOTAL'!V99</f>
        <v>APAGADO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 t="str">
        <f>'RESUMEN TOTAL'!U111</f>
        <v>APAGADO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 t="str">
        <f>'RESUMEN TOTAL'!U116</f>
        <v>APAGADO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 t="str">
        <f>'RESUMEN TOTAL'!U121</f>
        <v>APAGADO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 t="str">
        <f>'RESUMEN TOTAL'!U122</f>
        <v>APAGADO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 t="str">
        <f>'RESUMEN TOTAL'!U127</f>
        <v>APAGADO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 t="str">
        <f>'RESUMEN TOTAL'!U146</f>
        <v>APAGADO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 t="str">
        <f>'RESUMEN TOTAL'!X147</f>
        <v>APAGADO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 t="str">
        <f>'RESUMEN TOTAL'!U148</f>
        <v>APAGADO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 t="str">
        <f>'RESUMEN TOTAL'!U182</f>
        <v>APAGADO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 t="str">
        <f>'RESUMEN TOTAL'!U183</f>
        <v>APAGADO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 t="str">
        <f>'RESUMEN TOTAL'!U193</f>
        <v>APAGADO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 t="str">
        <f>'RESUMEN TOTAL'!U198</f>
        <v>APAGADO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 t="str">
        <f>'RESUMEN TOTAL'!U199</f>
        <v>APAGADO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 t="str">
        <f>'RESUMEN TOTAL'!X202</f>
        <v>APAGADO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 t="str">
        <f>'RESUMEN TOTAL'!U203</f>
        <v>APAGADO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 t="str">
        <f>'RESUMEN TOTAL'!U206</f>
        <v>APAGADO</v>
      </c>
      <c r="P201">
        <f>'RESUMEN TOTAL'!V206</f>
        <v>0</v>
      </c>
      <c r="Q201" t="str">
        <f>'RESUMEN TOTAL'!W206</f>
        <v>APAGADO</v>
      </c>
      <c r="R201" t="str">
        <f>'RESUMEN TOTAL'!X206</f>
        <v>APAGADO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 t="str">
        <f>'RESUMEN TOTAL'!U213</f>
        <v>APAGADO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 t="str">
        <f>'RESUMEN TOTAL'!U218</f>
        <v>APAGADO</v>
      </c>
      <c r="P213" t="str">
        <f>'RESUMEN TOTAL'!V218</f>
        <v>APAGADO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 t="str">
        <f>'RESUMEN TOTAL'!U220</f>
        <v>APAGADO</v>
      </c>
      <c r="P215" t="str">
        <f>'RESUMEN TOTAL'!V220</f>
        <v>APAGADO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 t="str">
        <f>'RESUMEN TOTAL'!U222</f>
        <v>APAGADO</v>
      </c>
      <c r="P217" t="str">
        <f>'RESUMEN TOTAL'!V222</f>
        <v>APAGADO</v>
      </c>
      <c r="Q217" t="str">
        <f>'RESUMEN TOTAL'!W222</f>
        <v>APAGADO</v>
      </c>
      <c r="R217" t="str">
        <f>'RESUMEN TOTAL'!X222</f>
        <v>APAGADO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 t="str">
        <f>'RESUMEN TOTAL'!U223</f>
        <v>APAGADO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 t="str">
        <f>'RESUMEN TOTAL'!U226</f>
        <v>APAGADO</v>
      </c>
      <c r="P221" t="str">
        <f>'RESUMEN TOTAL'!V226</f>
        <v>APAGADO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 t="str">
        <f>'RESUMEN TOTAL'!U237</f>
        <v>APAGADO</v>
      </c>
      <c r="P232" t="str">
        <f>'RESUMEN TOTAL'!V237</f>
        <v>APAGADO</v>
      </c>
      <c r="Q232" t="str">
        <f>'RESUMEN TOTAL'!W237</f>
        <v>APAGADO</v>
      </c>
      <c r="R232" t="str">
        <f>'RESUMEN TOTAL'!X237</f>
        <v>APAGADO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 t="str">
        <f>'RESUMEN TOTAL'!U249</f>
        <v>APAGADO</v>
      </c>
      <c r="P244" t="str">
        <f>'RESUMEN TOTAL'!V249</f>
        <v>APAGADO</v>
      </c>
      <c r="Q244" t="str">
        <f>'RESUMEN TOTAL'!W249</f>
        <v>APAGADO</v>
      </c>
      <c r="R244" t="str">
        <f>'RESUMEN TOTAL'!X249</f>
        <v>APAGADO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 t="str">
        <f>'RESUMEN TOTAL'!X250</f>
        <v>APAGADO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 t="str">
        <f>'RESUMEN TOTAL'!X256</f>
        <v>APAGADO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 t="str">
        <f>'RESUMEN TOTAL'!U261</f>
        <v>APAGADO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 t="str">
        <f>'RESUMEN TOTAL'!U262</f>
        <v>APAGADO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 t="str">
        <f>'RESUMEN TOTAL'!U263</f>
        <v>APAGADO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 t="str">
        <f>'RESUMEN TOTAL'!U264</f>
        <v>APAGADO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 t="str">
        <f>'RESUMEN TOTAL'!U265</f>
        <v>APAGADO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 t="str">
        <f>'RESUMEN TOTAL'!U266</f>
        <v>APAGADO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 t="str">
        <f>'RESUMEN TOTAL'!U267</f>
        <v>APAGADO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 t="str">
        <f>'RESUMEN TOTAL'!U268</f>
        <v>APAGADO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 t="str">
        <f>'RESUMEN TOTAL'!U269</f>
        <v>APAGADO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 t="str">
        <f>'RESUMEN TOTAL'!U270</f>
        <v>APAGADO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 t="str">
        <f>'RESUMEN TOTAL'!U271</f>
        <v>APAGADO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 t="str">
        <f>'RESUMEN TOTAL'!U272</f>
        <v>APAGADO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 t="str">
        <f>'RESUMEN TOTAL'!U273</f>
        <v>APAGADO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 t="str">
        <f>'RESUMEN TOTAL'!U275</f>
        <v>APAGADO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 t="str">
        <f>'RESUMEN TOTAL'!U276</f>
        <v>APAGADO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 t="str">
        <f>'RESUMEN TOTAL'!U277</f>
        <v>APAGADO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 t="str">
        <f>'RESUMEN TOTAL'!U278</f>
        <v>APAGADO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 t="str">
        <f>'RESUMEN TOTAL'!U279</f>
        <v>APAGADO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 t="str">
        <f>'RESUMEN TOTAL'!U280</f>
        <v>APAGADO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 t="str">
        <f>'RESUMEN TOTAL'!U326</f>
        <v>APAGADO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 t="str">
        <f>'RESUMEN TOTAL'!U332</f>
        <v>APAGADO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 t="str">
        <f>'RESUMEN TOTAL'!U333</f>
        <v>APAGADO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 t="str">
        <f>'RESUMEN TOTAL'!U340</f>
        <v>APAGADO</v>
      </c>
      <c r="P334" t="str">
        <f>'RESUMEN TOTAL'!V340</f>
        <v>APAGADO</v>
      </c>
      <c r="Q334" t="str">
        <f>'RESUMEN TOTAL'!W340</f>
        <v>APAGADO</v>
      </c>
      <c r="R334" t="str">
        <f>'RESUMEN TOTAL'!X340</f>
        <v>APAGADO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 t="str">
        <f>'RESUMEN TOTAL'!X341</f>
        <v>APAGADO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 t="str">
        <f>'RESUMEN TOTAL'!U352</f>
        <v>APAGADO</v>
      </c>
      <c r="P346" t="str">
        <f>'RESUMEN TOTAL'!V352</f>
        <v>APAGADO</v>
      </c>
      <c r="Q346" t="str">
        <f>'RESUMEN TOTAL'!W352</f>
        <v>APAGADO</v>
      </c>
      <c r="R346" t="str">
        <f>'RESUMEN TOTAL'!X352</f>
        <v>APAGADO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 t="str">
        <f>'RESUMEN TOTAL'!V353</f>
        <v>APAGADO</v>
      </c>
      <c r="Q347" t="str">
        <f>'RESUMEN TOTAL'!W353</f>
        <v>APAGADO</v>
      </c>
      <c r="R347" t="str">
        <f>'RESUMEN TOTAL'!X353</f>
        <v>APAGADO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 t="str">
        <f>'RESUMEN TOTAL'!X354</f>
        <v>APAGADO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 t="str">
        <f>'RESUMEN TOTAL'!U355</f>
        <v>APAGADO</v>
      </c>
      <c r="P349" t="str">
        <f>'RESUMEN TOTAL'!V355</f>
        <v>APAGADO</v>
      </c>
      <c r="Q349" t="str">
        <f>'RESUMEN TOTAL'!W355</f>
        <v>APAGADO</v>
      </c>
      <c r="R349" t="str">
        <f>'RESUMEN TOTAL'!X355</f>
        <v>APAGADO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 t="str">
        <f>'RESUMEN TOTAL'!U356</f>
        <v>APAGADO</v>
      </c>
      <c r="P350" t="str">
        <f>'RESUMEN TOTAL'!V356</f>
        <v>APAGADO</v>
      </c>
      <c r="Q350" t="str">
        <f>'RESUMEN TOTAL'!W356</f>
        <v>APAGADO</v>
      </c>
      <c r="R350" t="str">
        <f>'RESUMEN TOTAL'!X356</f>
        <v>APAGADO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 t="str">
        <f>'RESUMEN TOTAL'!X357</f>
        <v>APAGADO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 t="str">
        <f>'RESUMEN TOTAL'!X358</f>
        <v>APAGADO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 t="str">
        <f>'RESUMEN TOTAL'!U363</f>
        <v>APAGADO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 t="str">
        <f>'RESUMEN TOTAL'!U369</f>
        <v>APAGADO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 t="str">
        <f>'RESUMEN TOTAL'!U370</f>
        <v>APAGADO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 t="str">
        <f>'RESUMEN TOTAL'!X376</f>
        <v>APAGADO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 t="str">
        <f>'RESUMEN TOTAL'!X391</f>
        <v>APAGADO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 t="str">
        <f>'RESUMEN TOTAL'!W401</f>
        <v>APAGADO</v>
      </c>
      <c r="R395" t="str">
        <f>'RESUMEN TOTAL'!X401</f>
        <v>APAGADO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 t="str">
        <f>'RESUMEN TOTAL'!X404</f>
        <v>APAGADO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 t="str">
        <f>'RESUMEN TOTAL'!X407</f>
        <v>APAGADO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 t="str">
        <f>'RESUMEN TOTAL'!X416</f>
        <v>APAGADO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 t="str">
        <f>'RESUMEN TOTAL'!U432</f>
        <v>APAGADO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 t="str">
        <f>'RESUMEN TOTAL'!U434</f>
        <v>APAGADO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 t="str">
        <f>'RESUMEN TOTAL'!U435</f>
        <v>APAGADO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 t="str">
        <f>'RESUMEN TOTAL'!U436</f>
        <v>APAGADO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 t="str">
        <f>'RESUMEN TOTAL'!U438</f>
        <v>APAGADO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 t="str">
        <f>'RESUMEN TOTAL'!U444</f>
        <v>APAGADO</v>
      </c>
      <c r="P437" t="str">
        <f>'RESUMEN TOTAL'!V444</f>
        <v>APAGADO</v>
      </c>
      <c r="Q437" t="str">
        <f>'RESUMEN TOTAL'!W444</f>
        <v>APAGADO</v>
      </c>
      <c r="R437" t="str">
        <f>'RESUMEN TOTAL'!X444</f>
        <v>APAGADO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 t="str">
        <f>'RESUMEN TOTAL'!U456</f>
        <v>APAGADO</v>
      </c>
      <c r="P449" t="str">
        <f>'RESUMEN TOTAL'!V456</f>
        <v>APAGADO</v>
      </c>
      <c r="Q449" t="str">
        <f>'RESUMEN TOTAL'!W456</f>
        <v>APAGADO</v>
      </c>
      <c r="R449" t="str">
        <f>'RESUMEN TOTAL'!X456</f>
        <v>APAGADO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 t="str">
        <f>'RESUMEN TOTAL'!U483</f>
        <v>APAGADO</v>
      </c>
      <c r="P456" t="str">
        <f>'RESUMEN TOTAL'!V483</f>
        <v>APAGADO</v>
      </c>
      <c r="Q456" t="str">
        <f>'RESUMEN TOTAL'!W483</f>
        <v>APAGADO</v>
      </c>
      <c r="R456" t="str">
        <f>'RESUMEN TOTAL'!X483</f>
        <v>APAGADO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 t="str">
        <f>'RESUMEN TOTAL'!U484</f>
        <v>APAGADO</v>
      </c>
      <c r="P457" t="str">
        <f>'RESUMEN TOTAL'!V484</f>
        <v>APAGADO</v>
      </c>
      <c r="Q457" t="str">
        <f>'RESUMEN TOTAL'!W484</f>
        <v>APAGADO</v>
      </c>
      <c r="R457" t="str">
        <f>'RESUMEN TOTAL'!X484</f>
        <v>APAGADO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 t="str">
        <f>'RESUMEN TOTAL'!X487</f>
        <v>APAGADO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 t="str">
        <f>'RESUMEN TOTAL'!V488</f>
        <v>APAGADO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>
        <f>'RESUMEN TOTAL'!V490</f>
        <v>0</v>
      </c>
      <c r="Q463" t="str">
        <f>'RESUMEN TOTAL'!W490</f>
        <v>APAGADO</v>
      </c>
      <c r="R463" t="str">
        <f>'RESUMEN TOTAL'!X490</f>
        <v>APAGADO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 t="str">
        <f>'RESUMEN TOTAL'!U495</f>
        <v>APAGADO</v>
      </c>
      <c r="P468" t="str">
        <f>'RESUMEN TOTAL'!V495</f>
        <v>APAGADO</v>
      </c>
      <c r="Q468" t="str">
        <f>'RESUMEN TOTAL'!W495</f>
        <v>APAGADO</v>
      </c>
      <c r="R468" t="str">
        <f>'RESUMEN TOTAL'!X495</f>
        <v>APAGADO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 t="str">
        <f>'RESUMEN TOTAL'!U496</f>
        <v>APAGADO</v>
      </c>
      <c r="P469" t="str">
        <f>'RESUMEN TOTAL'!V496</f>
        <v>APAGADO</v>
      </c>
      <c r="Q469" t="str">
        <f>'RESUMEN TOTAL'!W496</f>
        <v>APAGADO</v>
      </c>
      <c r="R469" t="str">
        <f>'RESUMEN TOTAL'!X496</f>
        <v>APAGADO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 t="str">
        <f>'RESUMEN TOTAL'!U497</f>
        <v>APAGADO</v>
      </c>
      <c r="P470" t="str">
        <f>'RESUMEN TOTAL'!V497</f>
        <v>APAGADO</v>
      </c>
      <c r="Q470" t="str">
        <f>'RESUMEN TOTAL'!W497</f>
        <v>APAGADO</v>
      </c>
      <c r="R470" t="str">
        <f>'RESUMEN TOTAL'!X497</f>
        <v>APAGADO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 t="str">
        <f>'RESUMEN TOTAL'!U498</f>
        <v>APAGADO</v>
      </c>
      <c r="P471" t="str">
        <f>'RESUMEN TOTAL'!V498</f>
        <v>APAGADO</v>
      </c>
      <c r="Q471" t="str">
        <f>'RESUMEN TOTAL'!W498</f>
        <v>APAGADO</v>
      </c>
      <c r="R471" t="str">
        <f>'RESUMEN TOTAL'!X498</f>
        <v>APAGADO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 t="str">
        <f>'RESUMEN TOTAL'!U501</f>
        <v>APAGADO</v>
      </c>
      <c r="P474" t="str">
        <f>'RESUMEN TOTAL'!V501</f>
        <v>APAGADO</v>
      </c>
      <c r="Q474" t="str">
        <f>'RESUMEN TOTAL'!W501</f>
        <v>APAGADO</v>
      </c>
      <c r="R474" t="str">
        <f>'RESUMEN TOTAL'!X501</f>
        <v>APAGADO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 t="str">
        <f>'RESUMEN TOTAL'!U502</f>
        <v>APAGADO</v>
      </c>
      <c r="P475" t="str">
        <f>'RESUMEN TOTAL'!V502</f>
        <v>APAGADO</v>
      </c>
      <c r="Q475" t="str">
        <f>'RESUMEN TOTAL'!W502</f>
        <v>APAGADO</v>
      </c>
      <c r="R475" t="str">
        <f>'RESUMEN TOTAL'!X502</f>
        <v>APAGADO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 t="str">
        <f>'RESUMEN TOTAL'!U503</f>
        <v>APAGADO</v>
      </c>
      <c r="P476" t="str">
        <f>'RESUMEN TOTAL'!V503</f>
        <v>APAGADO</v>
      </c>
      <c r="Q476" t="str">
        <f>'RESUMEN TOTAL'!W503</f>
        <v>APAGADO</v>
      </c>
      <c r="R476" t="str">
        <f>'RESUMEN TOTAL'!X503</f>
        <v>APAGADO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 t="str">
        <f>'RESUMEN TOTAL'!U504</f>
        <v>APAGADO</v>
      </c>
      <c r="P477" t="str">
        <f>'RESUMEN TOTAL'!V504</f>
        <v>APAGADO</v>
      </c>
      <c r="Q477" t="str">
        <f>'RESUMEN TOTAL'!W504</f>
        <v>APAGADO</v>
      </c>
      <c r="R477" t="str">
        <f>'RESUMEN TOTAL'!X504</f>
        <v>APAGADO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 t="str">
        <f>'RESUMEN TOTAL'!U506</f>
        <v>APAGADO</v>
      </c>
      <c r="P479" t="str">
        <f>'RESUMEN TOTAL'!V506</f>
        <v>APAGADO</v>
      </c>
      <c r="Q479" t="str">
        <f>'RESUMEN TOTAL'!W506</f>
        <v>APAGADO</v>
      </c>
      <c r="R479" t="str">
        <f>'RESUMEN TOTAL'!X506</f>
        <v>APAGADO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 t="str">
        <f>'RESUMEN TOTAL'!U507</f>
        <v>APAGADO</v>
      </c>
      <c r="P480" t="str">
        <f>'RESUMEN TOTAL'!V507</f>
        <v>APAGADO</v>
      </c>
      <c r="Q480" t="str">
        <f>'RESUMEN TOTAL'!W507</f>
        <v>APAGADO</v>
      </c>
      <c r="R480" t="str">
        <f>'RESUMEN TOTAL'!X507</f>
        <v>APAGADO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 t="str">
        <f>'RESUMEN TOTAL'!V510</f>
        <v>APAGADO</v>
      </c>
      <c r="Q483" t="str">
        <f>'RESUMEN TOTAL'!W510</f>
        <v>APAGADO</v>
      </c>
      <c r="R483" t="str">
        <f>'RESUMEN TOTAL'!X510</f>
        <v>APAGADO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 t="str">
        <f>'RESUMEN TOTAL'!U516</f>
        <v>APAGADO</v>
      </c>
      <c r="P489" t="str">
        <f>'RESUMEN TOTAL'!V516</f>
        <v>APAGADO</v>
      </c>
      <c r="Q489" t="e">
        <f>'RESUMEN TOTAL'!#REF!</f>
        <v>#REF!</v>
      </c>
      <c r="R489" t="str">
        <f>'RESUMEN TOTAL'!X516</f>
        <v>APAGADO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 t="str">
        <f>'RESUMEN TOTAL'!U525</f>
        <v>APAGADO</v>
      </c>
      <c r="P498" t="str">
        <f>'RESUMEN TOTAL'!V525</f>
        <v>APAGADO</v>
      </c>
      <c r="Q498" t="str">
        <f>'RESUMEN TOTAL'!W525</f>
        <v>APAGADO</v>
      </c>
      <c r="R498" t="str">
        <f>'RESUMEN TOTAL'!X525</f>
        <v>APAGADO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 t="str">
        <f>'RESUMEN TOTAL'!U526</f>
        <v>APAGADO</v>
      </c>
      <c r="P499" t="str">
        <f>'RESUMEN TOTAL'!V526</f>
        <v>APAGADO</v>
      </c>
      <c r="Q499" t="str">
        <f>'RESUMEN TOTAL'!W526</f>
        <v>APAGADO</v>
      </c>
      <c r="R499" t="str">
        <f>'RESUMEN TOTAL'!X526</f>
        <v>APAGADO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 t="str">
        <f>'RESUMEN TOTAL'!W527</f>
        <v>APAGADO</v>
      </c>
      <c r="R502" t="str">
        <f>'RESUMEN TOTAL'!X527</f>
        <v>APAGADO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 t="str">
        <f>'RESUMEN TOTAL'!W528</f>
        <v>APAGADO</v>
      </c>
      <c r="R503" t="str">
        <f>'RESUMEN TOTAL'!X528</f>
        <v>APAGADO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46" zoomScaleNormal="100" workbookViewId="0">
      <selection activeCell="F58" sqref="F58:F6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1418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1144</v>
      </c>
      <c r="C7" s="96">
        <v>19</v>
      </c>
      <c r="D7" s="96"/>
      <c r="E7" s="97">
        <v>0.08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42</v>
      </c>
      <c r="E8" s="98">
        <v>0.2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6</v>
      </c>
      <c r="D11" s="68">
        <v>49</v>
      </c>
      <c r="E11" s="69">
        <v>9.1800000000000007E-2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54</v>
      </c>
      <c r="E12" s="69">
        <v>0.1011</v>
      </c>
      <c r="F12" s="138"/>
      <c r="G12" s="67" t="s">
        <v>1153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1418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1144</v>
      </c>
      <c r="C14" s="96">
        <v>16</v>
      </c>
      <c r="D14" s="96">
        <v>0</v>
      </c>
      <c r="E14" s="97">
        <v>7.0000000000000007E-2</v>
      </c>
      <c r="F14" s="138"/>
      <c r="G14" s="67" t="s">
        <v>1424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1145</v>
      </c>
      <c r="C15" s="96">
        <v>39</v>
      </c>
      <c r="D15" s="96">
        <v>0</v>
      </c>
      <c r="E15" s="98">
        <v>0.19</v>
      </c>
      <c r="F15" s="139"/>
      <c r="G15" s="70" t="s">
        <v>1423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37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60</v>
      </c>
      <c r="E33" s="69">
        <v>0.1124</v>
      </c>
      <c r="F33" s="138"/>
      <c r="G33" s="67" t="s">
        <v>1153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1418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1561</v>
      </c>
      <c r="B35" s="95" t="s">
        <v>1144</v>
      </c>
      <c r="C35" s="96">
        <v>16</v>
      </c>
      <c r="D35" s="96"/>
      <c r="E35" s="97">
        <f>Hoja1!J4</f>
        <v>6.5040650406504072E-2</v>
      </c>
      <c r="F35" s="138"/>
      <c r="G35" s="67" t="s">
        <v>1424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1145</v>
      </c>
      <c r="C36" s="96">
        <v>45</v>
      </c>
      <c r="D36" s="96"/>
      <c r="E36" s="98">
        <v>0.22</v>
      </c>
      <c r="F36" s="139"/>
      <c r="G36" s="70" t="s">
        <v>1423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1</v>
      </c>
      <c r="D39" s="68">
        <v>54</v>
      </c>
      <c r="E39" s="69">
        <v>0.1011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54</v>
      </c>
      <c r="E40" s="69">
        <v>0.1011</v>
      </c>
      <c r="F40" s="138"/>
      <c r="G40" s="67" t="s">
        <v>1153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1144</v>
      </c>
      <c r="C42" s="96">
        <v>19</v>
      </c>
      <c r="D42" s="96"/>
      <c r="E42" s="97">
        <v>0.08</v>
      </c>
      <c r="F42" s="138"/>
      <c r="G42" s="67" t="s">
        <v>1424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1145</v>
      </c>
      <c r="C43" s="96">
        <v>36</v>
      </c>
      <c r="D43" s="96"/>
      <c r="E43" s="98">
        <v>0.17</v>
      </c>
      <c r="F43" s="139"/>
      <c r="G43" s="70" t="s">
        <v>1423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87</v>
      </c>
      <c r="E46" s="69">
        <v>0.16289999999999999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89</v>
      </c>
      <c r="E47" s="69">
        <v>0.16869999999999999</v>
      </c>
      <c r="F47" s="138"/>
      <c r="G47" s="67" t="s">
        <v>1153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1418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1144</v>
      </c>
      <c r="C49" s="96">
        <v>27</v>
      </c>
      <c r="D49" s="96"/>
      <c r="E49" s="97">
        <v>0.11</v>
      </c>
      <c r="F49" s="138"/>
      <c r="G49" s="67" t="s">
        <v>1424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1145</v>
      </c>
      <c r="C50" s="96">
        <v>63</v>
      </c>
      <c r="D50" s="96"/>
      <c r="E50" s="98">
        <v>0.3</v>
      </c>
      <c r="F50" s="139"/>
      <c r="G50" s="70" t="s">
        <v>1423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79</v>
      </c>
      <c r="D52" s="68">
        <v>79</v>
      </c>
      <c r="E52" s="69">
        <v>0.1479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1</v>
      </c>
      <c r="D53" s="68">
        <v>78</v>
      </c>
      <c r="E53" s="69">
        <v>0.14610000000000001</v>
      </c>
      <c r="F53" s="138"/>
      <c r="G53" s="116" t="s">
        <v>1416</v>
      </c>
      <c r="H53" s="119">
        <v>38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v>78</v>
      </c>
      <c r="E54" s="69">
        <v>0.14610000000000001</v>
      </c>
      <c r="F54" s="138"/>
      <c r="G54" s="67" t="s">
        <v>1153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5" thickBot="1" x14ac:dyDescent="0.3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38"/>
      <c r="G55" s="67" t="s">
        <v>1418</v>
      </c>
      <c r="H55" s="120">
        <v>38</v>
      </c>
      <c r="I55" s="125">
        <v>13</v>
      </c>
      <c r="J55" s="109">
        <f t="shared" si="5"/>
        <v>0.34210526315789475</v>
      </c>
    </row>
    <row r="56" spans="2:10" ht="17.25" thickTop="1" thickBot="1" x14ac:dyDescent="0.3">
      <c r="B56" s="95" t="s">
        <v>1144</v>
      </c>
      <c r="C56" s="96">
        <f>Hoja1!M3</f>
        <v>28</v>
      </c>
      <c r="D56" s="96"/>
      <c r="E56" s="97">
        <f>Hoja1!M4</f>
        <v>0.11382113821138211</v>
      </c>
      <c r="F56" s="138"/>
      <c r="G56" s="67" t="s">
        <v>1424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7.25" thickTop="1" thickBot="1" x14ac:dyDescent="0.3">
      <c r="B57" s="95" t="s">
        <v>1145</v>
      </c>
      <c r="C57" s="96">
        <f>Hoja1!M5</f>
        <v>51</v>
      </c>
      <c r="D57" s="96"/>
      <c r="E57" s="98">
        <v>0.25</v>
      </c>
      <c r="F57" s="139"/>
      <c r="G57" s="70" t="s">
        <v>1423</v>
      </c>
      <c r="H57" s="121">
        <v>27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93</v>
      </c>
      <c r="D59" s="68">
        <v>93</v>
      </c>
      <c r="E59" s="69">
        <v>0.17419999999999999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4</v>
      </c>
      <c r="D60" s="68">
        <v>89</v>
      </c>
      <c r="E60" s="69">
        <v>0.16669999999999999</v>
      </c>
      <c r="F60" s="138"/>
      <c r="G60" s="116" t="s">
        <v>1416</v>
      </c>
      <c r="H60" s="119">
        <v>38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92</v>
      </c>
      <c r="E61" s="69">
        <v>0.17230000000000001</v>
      </c>
      <c r="F61" s="138"/>
      <c r="G61" s="67" t="s">
        <v>1153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5" thickBot="1" x14ac:dyDescent="0.3">
      <c r="B62" s="70" t="s">
        <v>16</v>
      </c>
      <c r="C62" s="71">
        <v>13</v>
      </c>
      <c r="D62" s="72">
        <v>80</v>
      </c>
      <c r="E62" s="92">
        <v>0.14979999999999999</v>
      </c>
      <c r="F62" s="138"/>
      <c r="G62" s="67" t="s">
        <v>1418</v>
      </c>
      <c r="H62" s="120">
        <v>38</v>
      </c>
      <c r="I62" s="125">
        <v>18</v>
      </c>
      <c r="J62" s="109">
        <f t="shared" si="7"/>
        <v>0.47368421052631576</v>
      </c>
    </row>
    <row r="63" spans="2:10" ht="17.25" thickTop="1" thickBot="1" x14ac:dyDescent="0.3">
      <c r="B63" s="95" t="s">
        <v>1144</v>
      </c>
      <c r="C63" s="96">
        <f>Hoja1!N3</f>
        <v>37</v>
      </c>
      <c r="D63" s="96"/>
      <c r="E63" s="97">
        <v>0.15</v>
      </c>
      <c r="F63" s="138"/>
      <c r="G63" s="67" t="s">
        <v>1424</v>
      </c>
      <c r="H63" s="120">
        <v>76</v>
      </c>
      <c r="I63" s="126">
        <v>37</v>
      </c>
      <c r="J63" s="112">
        <f t="shared" si="7"/>
        <v>0.48684210526315791</v>
      </c>
    </row>
    <row r="64" spans="2:10" ht="17.25" thickTop="1" thickBot="1" x14ac:dyDescent="0.3">
      <c r="B64" s="95" t="s">
        <v>1145</v>
      </c>
      <c r="C64" s="96">
        <f>Hoja1!N5</f>
        <v>56</v>
      </c>
      <c r="D64" s="96"/>
      <c r="E64" s="98">
        <v>0.27</v>
      </c>
      <c r="F64" s="139"/>
      <c r="G64" s="70" t="s">
        <v>1423</v>
      </c>
      <c r="H64" s="121">
        <v>37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93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8">I76/H76</f>
        <v>0</v>
      </c>
    </row>
    <row r="77" spans="2:10" ht="17.25" thickTop="1" thickBot="1" x14ac:dyDescent="0.3">
      <c r="B77" s="95" t="s">
        <v>1144</v>
      </c>
      <c r="C77" s="96">
        <f>Hoja1!P3</f>
        <v>39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8"/>
        <v>0</v>
      </c>
    </row>
    <row r="78" spans="2:10" ht="17.25" thickTop="1" thickBot="1" x14ac:dyDescent="0.3">
      <c r="B78" s="95" t="s">
        <v>1145</v>
      </c>
      <c r="C78" s="96">
        <f>Hoja1!P5</f>
        <v>51</v>
      </c>
      <c r="D78" s="96"/>
      <c r="E78" s="98">
        <f>Hoja1!P6</f>
        <v>0.24519230769230768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40</v>
      </c>
      <c r="D84" s="96"/>
      <c r="E84" s="97">
        <f>Hoja1!Q4</f>
        <v>0.16260162601626016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50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8"/>
      <c r="G103" s="67" t="s">
        <v>1153</v>
      </c>
      <c r="H103" s="120">
        <v>38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8"/>
      <c r="G104" s="67" t="s">
        <v>1418</v>
      </c>
      <c r="H104" s="120">
        <v>38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v>0</v>
      </c>
      <c r="F105" s="138"/>
      <c r="G105" s="67" t="s">
        <v>1424</v>
      </c>
      <c r="H105" s="120">
        <v>76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1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1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1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1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534</v>
      </c>
      <c r="G7" s="36">
        <f t="shared" si="5"/>
        <v>0.10299625468164794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8" si="6">B8+C8</f>
        <v>88</v>
      </c>
      <c r="F8">
        <f>'RESUMEN TOTAL'!B1</f>
        <v>534</v>
      </c>
      <c r="G8" s="36">
        <f t="shared" ref="G8:G18" si="7">E8/F8</f>
        <v>0.16479400749063669</v>
      </c>
    </row>
    <row r="9" spans="1:7" x14ac:dyDescent="0.25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534</v>
      </c>
      <c r="G9" s="36">
        <f t="shared" si="7"/>
        <v>0.14419475655430711</v>
      </c>
    </row>
    <row r="10" spans="1:7" x14ac:dyDescent="0.25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534</v>
      </c>
      <c r="G10" s="36">
        <f t="shared" si="7"/>
        <v>0.17228464419475656</v>
      </c>
    </row>
    <row r="11" spans="1:7" x14ac:dyDescent="0.25">
      <c r="A11" s="17">
        <f>'APAGADOS RADIO'!O3</f>
        <v>45332</v>
      </c>
      <c r="B11">
        <f>'APAGADOS RADIO'!O2+D11</f>
        <v>29</v>
      </c>
      <c r="C11">
        <f>'APAGADOS FIBRA'!O2</f>
        <v>93</v>
      </c>
      <c r="D11">
        <f>'APAGADOS ANTENA'!O2</f>
        <v>11</v>
      </c>
      <c r="E11">
        <f t="shared" si="6"/>
        <v>122</v>
      </c>
      <c r="F11">
        <f>'RESUMEN TOTAL'!B1</f>
        <v>534</v>
      </c>
      <c r="G11" s="36">
        <f t="shared" si="7"/>
        <v>0.22846441947565543</v>
      </c>
    </row>
    <row r="12" spans="1:7" x14ac:dyDescent="0.25">
      <c r="A12" s="17">
        <f>'APAGADOS RADIO'!P3</f>
        <v>45333</v>
      </c>
      <c r="B12">
        <f>'APAGADOS RADIO'!P2+D12</f>
        <v>25</v>
      </c>
      <c r="C12">
        <f>'APAGADOS FIBRA'!P2</f>
        <v>64</v>
      </c>
      <c r="D12">
        <f>'APAGADOS ANTENA'!P2</f>
        <v>11</v>
      </c>
      <c r="E12">
        <f t="shared" si="6"/>
        <v>89</v>
      </c>
      <c r="F12">
        <f>'RESUMEN TOTAL'!B1</f>
        <v>534</v>
      </c>
      <c r="G12" s="36">
        <f t="shared" si="7"/>
        <v>0.16666666666666666</v>
      </c>
    </row>
    <row r="13" spans="1:7" x14ac:dyDescent="0.25">
      <c r="A13" s="17">
        <f>'APAGADOS RADIO'!Q3</f>
        <v>45334</v>
      </c>
      <c r="B13">
        <f>'APAGADOS RADIO'!Q2+D13</f>
        <v>21</v>
      </c>
      <c r="C13">
        <f>'APAGADOS FIBRA'!Q2</f>
        <v>68</v>
      </c>
      <c r="D13">
        <f>'APAGADOS ANTENA'!Q2</f>
        <v>11</v>
      </c>
      <c r="E13">
        <f t="shared" si="6"/>
        <v>89</v>
      </c>
      <c r="F13">
        <f>'RESUMEN TOTAL'!B1</f>
        <v>534</v>
      </c>
      <c r="G13" s="36">
        <f t="shared" si="7"/>
        <v>0.16666666666666666</v>
      </c>
    </row>
    <row r="14" spans="1:7" x14ac:dyDescent="0.25">
      <c r="A14" s="17">
        <f>'APAGADOS RADIO'!R3</f>
        <v>45335</v>
      </c>
      <c r="B14">
        <f>'APAGADOS RADIO'!R2+D14</f>
        <v>21</v>
      </c>
      <c r="C14">
        <f>'APAGADOS FIBRA'!R2</f>
        <v>68</v>
      </c>
      <c r="D14">
        <f>'APAGADOS ANTENA'!R2</f>
        <v>11</v>
      </c>
      <c r="E14">
        <f t="shared" si="6"/>
        <v>89</v>
      </c>
      <c r="F14">
        <f>'RESUMEN TOTAL'!B1</f>
        <v>534</v>
      </c>
      <c r="G14" s="36">
        <f t="shared" si="7"/>
        <v>0.16666666666666666</v>
      </c>
    </row>
    <row r="15" spans="1:7" x14ac:dyDescent="0.25">
      <c r="A15" s="17">
        <f>'APAGADOS RADIO'!S3</f>
        <v>45336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45337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45342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20</v>
      </c>
      <c r="F44">
        <f>paradas!O3</f>
        <v>19</v>
      </c>
      <c r="G44" s="106">
        <f t="shared" si="11"/>
        <v>39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21</v>
      </c>
      <c r="F45">
        <f>paradas!P3</f>
        <v>19</v>
      </c>
      <c r="G45" s="106">
        <f t="shared" si="11"/>
        <v>40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18</v>
      </c>
      <c r="F46">
        <f>paradas!Q3</f>
        <v>19</v>
      </c>
      <c r="G46" s="106">
        <f t="shared" si="11"/>
        <v>37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22</v>
      </c>
      <c r="F47">
        <f>paradas!R3</f>
        <v>20</v>
      </c>
      <c r="G47" s="106">
        <f t="shared" si="11"/>
        <v>42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G2" sqref="G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19</v>
      </c>
      <c r="L3" s="53">
        <f>COUNTIFS('RESUMEN TOTAL'!C5:C540, "=BONOMO",'RESUMEN TOTAL'!R5:R540,"=APAGADO")</f>
        <v>27</v>
      </c>
      <c r="M3" s="53">
        <f>COUNTIFS('RESUMEN TOTAL'!C5:C540, "=BONOMO",'RESUMEN TOTAL'!S5:S540,"=APAGADO")</f>
        <v>28</v>
      </c>
      <c r="N3" s="53">
        <f>COUNTIFS('RESUMEN TOTAL'!C5:C540, "=BONOMO",'RESUMEN TOTAL'!T5:T540,"=APAGADO")</f>
        <v>37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39</v>
      </c>
      <c r="Q3" s="54">
        <f>COUNTIFS('RESUMEN TOTAL'!C5:C540, "=BONOMO",'RESUMEN TOTAL'!W5:W540,"=APAGADO")</f>
        <v>40</v>
      </c>
      <c r="R3" s="54">
        <v>0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208</v>
      </c>
      <c r="D4" s="45"/>
      <c r="E4" s="43" t="s">
        <v>1156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f t="shared" si="0"/>
        <v>0.12195121951219512</v>
      </c>
      <c r="P4" s="61">
        <f t="shared" si="0"/>
        <v>0.15853658536585366</v>
      </c>
      <c r="Q4" s="61">
        <f t="shared" si="0"/>
        <v>0.16260162601626016</v>
      </c>
      <c r="R4" s="61"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36</v>
      </c>
      <c r="L5" s="56">
        <f>COUNTIFS('RESUMEN TOTAL'!C5:C526, "=COSEIDI",'RESUMEN TOTAL'!R5:R526,"=APAGADO")</f>
        <v>63</v>
      </c>
      <c r="M5" s="56">
        <f>COUNTIFS('RESUMEN TOTAL'!C5:C526, "=COSEIDI",'RESUMEN TOTAL'!S5:S526,"=APAGADO")</f>
        <v>51</v>
      </c>
      <c r="N5" s="56">
        <f>COUNTIFS('RESUMEN TOTAL'!C5:C526, "=COSEIDI",'RESUMEN TOTAL'!T5:T526,"=APAGADO")</f>
        <v>56</v>
      </c>
      <c r="O5" s="56">
        <f>COUNTIFS('RESUMEN TOTAL'!C5:C526, "=COSEIDI",'RESUMEN TOTAL'!U5:U526,"=APAGADO")</f>
        <v>93</v>
      </c>
      <c r="P5" s="56">
        <f>COUNTIFS('RESUMEN TOTAL'!C5:C526, "=COSEIDI",'RESUMEN TOTAL'!V5:V526,"=APAGADO")</f>
        <v>51</v>
      </c>
      <c r="Q5" s="56">
        <f>COUNTIFS('RESUMEN TOTAL'!C5:C526, "=COSEIDI",'RESUMEN TOTAL'!W5:W526,"=APAGADO")</f>
        <v>50</v>
      </c>
      <c r="R5" s="56">
        <v>30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f t="shared" si="5"/>
        <v>0.44711538461538464</v>
      </c>
      <c r="P6" s="60">
        <f t="shared" si="5"/>
        <v>0.24519230769230768</v>
      </c>
      <c r="Q6" s="60">
        <f t="shared" si="5"/>
        <v>0.24038461538461539</v>
      </c>
      <c r="R6" s="60">
        <v>0</v>
      </c>
      <c r="S6" s="60">
        <f t="shared" si="5"/>
        <v>0</v>
      </c>
      <c r="T6" s="60">
        <f t="shared" si="5"/>
        <v>0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AA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20</v>
      </c>
      <c r="P2" s="18">
        <f>COUNTIFS(P4:P600, "=APAGADO",D4:D600,"=GFIJA")</f>
        <v>21</v>
      </c>
      <c r="Q2" s="18">
        <f>COUNTIFS(Q4:Q600, "=APAGADO",D4:D600,"=GFIJA")</f>
        <v>18</v>
      </c>
      <c r="R2" s="18">
        <f>COUNTIFS(R4:R600, "=APAGADO",D4:D600,"=GFIJA")</f>
        <v>22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19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20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 t="str">
        <f>'RESUMEN TOTAL'!V16</f>
        <v>APAGADO</v>
      </c>
      <c r="Q16" s="88" t="str">
        <f>'RESUMEN TOTAL'!W16</f>
        <v>APAGADO</v>
      </c>
      <c r="R16" s="88" t="str">
        <f>'RESUMEN TOTAL'!X16</f>
        <v>APAGADO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 t="str">
        <f>'RESUMEN TOTAL'!V17</f>
        <v xml:space="preserve"> </v>
      </c>
      <c r="Q17" s="88" t="str">
        <f>'RESUMEN TOTAL'!W17</f>
        <v>APAGADO</v>
      </c>
      <c r="R17" s="88" t="str">
        <f>'RESUMEN TOTAL'!X17</f>
        <v>APAGADO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 t="str">
        <f>'RESUMEN TOTAL'!U18</f>
        <v>APAGADO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 t="str">
        <f>'RESUMEN TOTAL'!U19</f>
        <v>APAGADO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 t="str">
        <f>'RESUMEN TOTAL'!X20</f>
        <v>APAGADO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 t="str">
        <f>'RESUMEN TOTAL'!X21</f>
        <v>APAGADO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 t="str">
        <f>'RESUMEN TOTAL'!V29</f>
        <v>APAGADO</v>
      </c>
      <c r="Q29" s="88" t="str">
        <f>'RESUMEN TOTAL'!W29</f>
        <v>APAGADO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 t="str">
        <f>'RESUMEN TOTAL'!V35</f>
        <v>APAGADO</v>
      </c>
      <c r="Q35" s="88" t="str">
        <f>'RESUMEN TOTAL'!W35</f>
        <v>APAGADO</v>
      </c>
      <c r="R35" s="88" t="str">
        <f>'RESUMEN TOTAL'!X35</f>
        <v>APAGADO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 t="str">
        <f>'RESUMEN TOTAL'!V41</f>
        <v>APAGADO</v>
      </c>
      <c r="Q41" s="88" t="str">
        <f>'RESUMEN TOTAL'!W41</f>
        <v>APAGADO</v>
      </c>
      <c r="R41" s="88" t="str">
        <f>'RESUMEN TOTAL'!X41</f>
        <v>APAGADO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 t="str">
        <f>'RESUMEN TOTAL'!V46</f>
        <v>APAGADO</v>
      </c>
      <c r="Q46" s="88" t="str">
        <f>'RESUMEN TOTAL'!W46</f>
        <v>APAGADO</v>
      </c>
      <c r="R46" s="88" t="str">
        <f>'RESUMEN TOTAL'!X46</f>
        <v>APAGADO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 t="str">
        <f>'RESUMEN TOTAL'!V47</f>
        <v>APAGADO</v>
      </c>
      <c r="Q47" s="88" t="str">
        <f>'RESUMEN TOTAL'!W47</f>
        <v>APAGADO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 t="str">
        <f>'RESUMEN TOTAL'!V49</f>
        <v>APAGADO</v>
      </c>
      <c r="Q49" s="88" t="str">
        <f>'RESUMEN TOTAL'!W49</f>
        <v>APAGADO</v>
      </c>
      <c r="R49" s="88" t="str">
        <f>'RESUMEN TOTAL'!X49</f>
        <v>APAGADO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 t="str">
        <f>'RESUMEN TOTAL'!V50</f>
        <v>APAGADO</v>
      </c>
      <c r="Q50" s="88" t="str">
        <f>'RESUMEN TOTAL'!W50</f>
        <v>APAGADO</v>
      </c>
      <c r="R50" s="88" t="str">
        <f>'RESUMEN TOTAL'!X50</f>
        <v>APAGADO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 t="str">
        <f>'RESUMEN TOTAL'!V52</f>
        <v>APAGADO</v>
      </c>
      <c r="Q52" s="88" t="str">
        <f>'RESUMEN TOTAL'!W52</f>
        <v>APAGADO</v>
      </c>
      <c r="R52" s="88" t="str">
        <f>'RESUMEN TOTAL'!X52</f>
        <v>APAGADO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 t="str">
        <f>'RESUMEN TOTAL'!V66</f>
        <v>APAGADO</v>
      </c>
      <c r="Q66" s="88" t="str">
        <f>'RESUMEN TOTAL'!W66</f>
        <v>APAGADO</v>
      </c>
      <c r="R66" s="88" t="str">
        <f>'RESUMEN TOTAL'!X66</f>
        <v>APAGADO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 t="str">
        <f>'RESUMEN TOTAL'!V73</f>
        <v>APAGADO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 t="str">
        <f>'RESUMEN TOTAL'!V77</f>
        <v>APAGADO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 t="str">
        <f>'RESUMEN TOTAL'!V99</f>
        <v>APAGADO</v>
      </c>
      <c r="Q99" s="88" t="str">
        <f>'RESUMEN TOTAL'!W99</f>
        <v>APAGADO</v>
      </c>
      <c r="R99" s="88" t="str">
        <f>'RESUMEN TOTAL'!X99</f>
        <v>APAGADO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 t="str">
        <f>'RESUMEN TOTAL'!U106</f>
        <v>APAGADO</v>
      </c>
      <c r="P106" s="88" t="str">
        <f>'RESUMEN TOTAL'!V106</f>
        <v>APAGADO</v>
      </c>
      <c r="Q106" s="88" t="str">
        <f>'RESUMEN TOTAL'!W106</f>
        <v>APAGADO</v>
      </c>
      <c r="R106" s="88" t="str">
        <f>'RESUMEN TOTAL'!X106</f>
        <v>APAGADO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 t="str">
        <f>'RESUMEN TOTAL'!Q111</f>
        <v>APAGADO</v>
      </c>
      <c r="L111" s="88" t="str">
        <f>'RESUMEN TOTAL'!R111</f>
        <v>APAGADO</v>
      </c>
      <c r="M111" s="88" t="str">
        <f>'RESUMEN TOTAL'!S111</f>
        <v>APAGADO</v>
      </c>
      <c r="N111" s="88">
        <f>'RESUMEN TOTAL'!T111</f>
        <v>0</v>
      </c>
      <c r="O111" s="88" t="str">
        <f>'RESUMEN TOTAL'!U111</f>
        <v>APAGADO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 t="str">
        <f>'RESUMEN TOTAL'!Q116</f>
        <v>APAGADO</v>
      </c>
      <c r="L116" s="88" t="str">
        <f>'RESUMEN TOTAL'!R116</f>
        <v>APAGADO</v>
      </c>
      <c r="M116" s="88" t="str">
        <f>'RESUMEN TOTAL'!S116</f>
        <v>APAGADO</v>
      </c>
      <c r="N116" s="88" t="str">
        <f>'RESUMEN TOTAL'!T116</f>
        <v>APAGADO</v>
      </c>
      <c r="O116" s="88" t="str">
        <f>'RESUMEN TOTAL'!U116</f>
        <v>APAGADO</v>
      </c>
      <c r="P116" s="88" t="str">
        <f>'RESUMEN TOTAL'!V116</f>
        <v>APAGADO</v>
      </c>
      <c r="Q116" s="88" t="str">
        <f>'RESUMEN TOTAL'!W116</f>
        <v>APAGADO</v>
      </c>
      <c r="R116" s="88" t="str">
        <f>'RESUMEN TOTAL'!X116</f>
        <v>APAGADO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 t="str">
        <f>'RESUMEN TOTAL'!R121</f>
        <v>APAGADO</v>
      </c>
      <c r="M121" s="88" t="str">
        <f>'RESUMEN TOTAL'!S121</f>
        <v>APAGADO</v>
      </c>
      <c r="N121" s="88" t="str">
        <f>'RESUMEN TOTAL'!T121</f>
        <v>APAGADO</v>
      </c>
      <c r="O121" s="88" t="str">
        <f>'RESUMEN TOTAL'!U121</f>
        <v>APAGADO</v>
      </c>
      <c r="P121" s="88" t="str">
        <f>'RESUMEN TOTAL'!V121</f>
        <v>APAGADO</v>
      </c>
      <c r="Q121" s="88" t="str">
        <f>'RESUMEN TOTAL'!W121</f>
        <v>APAGADO</v>
      </c>
      <c r="R121" s="88" t="str">
        <f>'RESUMEN TOTAL'!X121</f>
        <v>APAGADO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 t="str">
        <f>'RESUMEN TOTAL'!R122</f>
        <v>APAGADO</v>
      </c>
      <c r="M122" s="88" t="str">
        <f>'RESUMEN TOTAL'!S122</f>
        <v>APAGADO</v>
      </c>
      <c r="N122" s="88" t="str">
        <f>'RESUMEN TOTAL'!T122</f>
        <v>APAGADO</v>
      </c>
      <c r="O122" s="88" t="str">
        <f>'RESUMEN TOTAL'!U122</f>
        <v>APAGADO</v>
      </c>
      <c r="P122" s="88" t="str">
        <f>'RESUMEN TOTAL'!V122</f>
        <v>APAGADO</v>
      </c>
      <c r="Q122" s="88" t="str">
        <f>'RESUMEN TOTAL'!W122</f>
        <v>APAGADO</v>
      </c>
      <c r="R122" s="88" t="str">
        <f>'RESUMEN TOTAL'!X122</f>
        <v>APAGADO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 t="str">
        <f>'RESUMEN TOTAL'!R126</f>
        <v>APAGADO</v>
      </c>
      <c r="M125" s="88" t="str">
        <f>'RESUMEN TOTAL'!S126</f>
        <v>APAGADO</v>
      </c>
      <c r="N125" s="88" t="str">
        <f>'RESUMEN TOTAL'!T126</f>
        <v>APAGADO</v>
      </c>
      <c r="O125" s="88" t="str">
        <f>'RESUMEN TOTAL'!U126</f>
        <v>APAGADO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 t="str">
        <f>'RESUMEN TOTAL'!R127</f>
        <v>APAGADO</v>
      </c>
      <c r="M126" s="88" t="str">
        <f>'RESUMEN TOTAL'!S127</f>
        <v>APAGADO</v>
      </c>
      <c r="N126" s="88" t="str">
        <f>'RESUMEN TOTAL'!T127</f>
        <v>APAGADO</v>
      </c>
      <c r="O126" s="88" t="str">
        <f>'RESUMEN TOTAL'!U127</f>
        <v>APAGADO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 t="str">
        <f>'RESUMEN TOTAL'!R128</f>
        <v>APAGADO</v>
      </c>
      <c r="M127" s="88" t="str">
        <f>'RESUMEN TOTAL'!S128</f>
        <v>APAGADO</v>
      </c>
      <c r="N127" s="88" t="str">
        <f>'RESUMEN TOTAL'!T128</f>
        <v>APAGADO</v>
      </c>
      <c r="O127" s="88" t="str">
        <f>'RESUMEN TOTAL'!U128</f>
        <v>APAGADO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 t="str">
        <f>'RESUMEN TOTAL'!R129</f>
        <v>APAGADO</v>
      </c>
      <c r="M128" s="88" t="str">
        <f>'RESUMEN TOTAL'!S129</f>
        <v>APAGADO</v>
      </c>
      <c r="N128" s="88" t="str">
        <f>'RESUMEN TOTAL'!T129</f>
        <v>APAGADO</v>
      </c>
      <c r="O128" s="88" t="str">
        <f>'RESUMEN TOTAL'!U129</f>
        <v>APAGADO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 t="str">
        <f>'RESUMEN TOTAL'!R146</f>
        <v>APAGADO</v>
      </c>
      <c r="M145" s="88" t="str">
        <f>'RESUMEN TOTAL'!S146</f>
        <v>APAGADO</v>
      </c>
      <c r="N145" s="88" t="str">
        <f>'RESUMEN TOTAL'!T146</f>
        <v>APAGADO</v>
      </c>
      <c r="O145" s="88" t="str">
        <f>'RESUMEN TOTAL'!U146</f>
        <v>APAGADO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 t="str">
        <f>'RESUMEN TOTAL'!Q147</f>
        <v>APAGADO</v>
      </c>
      <c r="L146" s="88" t="str">
        <f>'RESUMEN TOTAL'!R147</f>
        <v>APAGADO</v>
      </c>
      <c r="M146" s="88" t="str">
        <f>'RESUMEN TOTAL'!S147</f>
        <v>APAGADO</v>
      </c>
      <c r="N146" s="88" t="str">
        <f>'RESUMEN TOTAL'!T147</f>
        <v>APAGADO</v>
      </c>
      <c r="O146" s="88" t="str">
        <f>'RESUMEN TOTAL'!U147</f>
        <v>APAGADO</v>
      </c>
      <c r="P146" s="88" t="str">
        <f>'RESUMEN TOTAL'!V147</f>
        <v>APAGADO</v>
      </c>
      <c r="Q146" s="88" t="str">
        <f>'RESUMEN TOTAL'!W147</f>
        <v>APAGADO</v>
      </c>
      <c r="R146" s="88" t="str">
        <f>'RESUMEN TOTAL'!X147</f>
        <v>APAGADO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 t="str">
        <f>'RESUMEN TOTAL'!R148</f>
        <v>APAGADO</v>
      </c>
      <c r="M147" s="88">
        <f>'RESUMEN TOTAL'!S148</f>
        <v>0</v>
      </c>
      <c r="N147" s="88">
        <f>'RESUMEN TOTAL'!T148</f>
        <v>0</v>
      </c>
      <c r="O147" s="88" t="str">
        <f>'RESUMEN TOTAL'!U148</f>
        <v>APAGADO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 t="str">
        <f>'RESUMEN TOTAL'!R152</f>
        <v>APAGADO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 t="str">
        <f>'RESUMEN TOTAL'!R168</f>
        <v>APAGADO</v>
      </c>
      <c r="M167" s="88" t="str">
        <f>'RESUMEN TOTAL'!S168</f>
        <v>APAGADO</v>
      </c>
      <c r="N167" s="88" t="str">
        <f>'RESUMEN TOTAL'!T168</f>
        <v>APAGADO</v>
      </c>
      <c r="O167" s="88" t="str">
        <f>'RESUMEN TOTAL'!U168</f>
        <v>APAGADO</v>
      </c>
      <c r="P167" s="88" t="str">
        <f>'RESUMEN TOTAL'!V168</f>
        <v>APAGADO</v>
      </c>
      <c r="Q167" s="88" t="str">
        <f>'RESUMEN TOTAL'!W168</f>
        <v>APAGADO</v>
      </c>
      <c r="R167" s="88" t="str">
        <f>'RESUMEN TOTAL'!X168</f>
        <v>APAGADO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 t="str">
        <f>'RESUMEN TOTAL'!R169</f>
        <v>APAGADO</v>
      </c>
      <c r="M168" s="88" t="str">
        <f>'RESUMEN TOTAL'!S169</f>
        <v>APAGADO</v>
      </c>
      <c r="N168" s="88" t="str">
        <f>'RESUMEN TOTAL'!T169</f>
        <v>APAGADO</v>
      </c>
      <c r="O168" s="88" t="str">
        <f>'RESUMEN TOTAL'!U169</f>
        <v>APAGADO</v>
      </c>
      <c r="P168" s="88" t="str">
        <f>'RESUMEN TOTAL'!V169</f>
        <v>APAGADO</v>
      </c>
      <c r="Q168" s="88" t="str">
        <f>'RESUMEN TOTAL'!W169</f>
        <v>APAGADO</v>
      </c>
      <c r="R168" s="88" t="str">
        <f>'RESUMEN TOTAL'!X169</f>
        <v>APAGADO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 t="str">
        <f>'RESUMEN TOTAL'!T176</f>
        <v>APAGADO</v>
      </c>
      <c r="O175" s="88" t="str">
        <f>'RESUMEN TOTAL'!U176</f>
        <v>APAGADO</v>
      </c>
      <c r="P175" s="88" t="str">
        <f>'RESUMEN TOTAL'!V176</f>
        <v>APAGADO</v>
      </c>
      <c r="Q175" s="88" t="str">
        <f>'RESUMEN TOTAL'!W176</f>
        <v>APAGADO</v>
      </c>
      <c r="R175" s="88" t="str">
        <f>'RESUMEN TOTAL'!X176</f>
        <v>APAGADO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 t="str">
        <f>'RESUMEN TOTAL'!T177</f>
        <v>APAGADO</v>
      </c>
      <c r="O176" s="88" t="str">
        <f>'RESUMEN TOTAL'!U177</f>
        <v>APAGADO</v>
      </c>
      <c r="P176" s="88" t="str">
        <f>'RESUMEN TOTAL'!V177</f>
        <v>APAGADO</v>
      </c>
      <c r="Q176" s="88" t="str">
        <f>'RESUMEN TOTAL'!W177</f>
        <v>APAGADO</v>
      </c>
      <c r="R176" s="88" t="str">
        <f>'RESUMEN TOTAL'!X177</f>
        <v>APAGADO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 t="str">
        <f>'RESUMEN TOTAL'!U178</f>
        <v>APAGADO</v>
      </c>
      <c r="P177" s="88" t="str">
        <f>'RESUMEN TOTAL'!V178</f>
        <v>APAGADO</v>
      </c>
      <c r="Q177" s="88" t="str">
        <f>'RESUMEN TOTAL'!W178</f>
        <v>APAGADO</v>
      </c>
      <c r="R177" s="88" t="str">
        <f>'RESUMEN TOTAL'!X178</f>
        <v>APAGADO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 t="str">
        <f>'RESUMEN TOTAL'!Q180</f>
        <v>APAGADO</v>
      </c>
      <c r="L179" s="88">
        <f>'RESUMEN TOTAL'!R180</f>
        <v>0</v>
      </c>
      <c r="M179" s="88" t="str">
        <f>'RESUMEN TOTAL'!S180</f>
        <v>APAGADO</v>
      </c>
      <c r="N179" s="88" t="str">
        <f>'RESUMEN TOTAL'!T180</f>
        <v>APAGADO</v>
      </c>
      <c r="O179" s="88" t="str">
        <f>'RESUMEN TOTAL'!U180</f>
        <v>APAGADO</v>
      </c>
      <c r="P179" s="88" t="str">
        <f>'RESUMEN TOTAL'!V180</f>
        <v>APAGADO</v>
      </c>
      <c r="Q179" s="88" t="str">
        <f>'RESUMEN TOTAL'!W180</f>
        <v>APAGADO</v>
      </c>
      <c r="R179" s="88" t="str">
        <f>'RESUMEN TOTAL'!X180</f>
        <v>APAGADO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 t="str">
        <f>'RESUMEN TOTAL'!Q182</f>
        <v>APAGADO</v>
      </c>
      <c r="L181" s="88" t="str">
        <f>'RESUMEN TOTAL'!R182</f>
        <v>APAGADO</v>
      </c>
      <c r="M181" s="88" t="str">
        <f>'RESUMEN TOTAL'!S182</f>
        <v>APAGADO</v>
      </c>
      <c r="N181" s="88" t="str">
        <f>'RESUMEN TOTAL'!T182</f>
        <v>APAGADO</v>
      </c>
      <c r="O181" s="88" t="str">
        <f>'RESUMEN TOTAL'!U182</f>
        <v>APAGADO</v>
      </c>
      <c r="P181" s="88" t="str">
        <f>'RESUMEN TOTAL'!V182</f>
        <v>APAGADO</v>
      </c>
      <c r="Q181" s="88" t="str">
        <f>'RESUMEN TOTAL'!W182</f>
        <v>APAGADO</v>
      </c>
      <c r="R181" s="88" t="str">
        <f>'RESUMEN TOTAL'!X182</f>
        <v>APAGADO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 t="str">
        <f>'RESUMEN TOTAL'!Q183</f>
        <v>APAGADO</v>
      </c>
      <c r="L182" s="88" t="str">
        <f>'RESUMEN TOTAL'!R183</f>
        <v>APAGADO</v>
      </c>
      <c r="M182" s="88" t="str">
        <f>'RESUMEN TOTAL'!S183</f>
        <v>APAGADO</v>
      </c>
      <c r="N182" s="88" t="str">
        <f>'RESUMEN TOTAL'!T183</f>
        <v>APAGADO</v>
      </c>
      <c r="O182" s="88" t="str">
        <f>'RESUMEN TOTAL'!U183</f>
        <v>APAGADO</v>
      </c>
      <c r="P182" s="88" t="str">
        <f>'RESUMEN TOTAL'!V183</f>
        <v>APAGADO</v>
      </c>
      <c r="Q182" s="88" t="str">
        <f>'RESUMEN TOTAL'!W183</f>
        <v>APAGADO</v>
      </c>
      <c r="R182" s="88" t="str">
        <f>'RESUMEN TOTAL'!X183</f>
        <v>APAGADO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 t="str">
        <f>'RESUMEN TOTAL'!Q188</f>
        <v>APAGADO</v>
      </c>
      <c r="L187" s="88" t="str">
        <f>'RESUMEN TOTAL'!R188</f>
        <v>APAGADO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 t="str">
        <f>'RESUMEN TOTAL'!Q189</f>
        <v>APAGADO</v>
      </c>
      <c r="L188" s="88" t="str">
        <f>'RESUMEN TOTAL'!R189</f>
        <v>APAGADO</v>
      </c>
      <c r="M188" s="88" t="str">
        <f>'RESUMEN TOTAL'!S189</f>
        <v>APAGADO</v>
      </c>
      <c r="N188" s="88" t="str">
        <f>'RESUMEN TOTAL'!T189</f>
        <v>APAGADO</v>
      </c>
      <c r="O188" s="88" t="str">
        <f>'RESUMEN TOTAL'!U189</f>
        <v>APAGADO</v>
      </c>
      <c r="P188" s="88" t="str">
        <f>'RESUMEN TOTAL'!V189</f>
        <v>APAGADO</v>
      </c>
      <c r="Q188" s="88" t="str">
        <f>'RESUMEN TOTAL'!W189</f>
        <v>APAGADO</v>
      </c>
      <c r="R188" s="88" t="str">
        <f>'RESUMEN TOTAL'!X189</f>
        <v>APAGADO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 t="str">
        <f>'RESUMEN TOTAL'!Q190</f>
        <v>APAGADO</v>
      </c>
      <c r="L189" s="88" t="str">
        <f>'RESUMEN TOTAL'!R190</f>
        <v>APAGADO</v>
      </c>
      <c r="M189" s="88" t="str">
        <f>'RESUMEN TOTAL'!S190</f>
        <v>APAGADO</v>
      </c>
      <c r="N189" s="88" t="str">
        <f>'RESUMEN TOTAL'!T190</f>
        <v>APAGADO</v>
      </c>
      <c r="O189" s="88" t="str">
        <f>'RESUMEN TOTAL'!U190</f>
        <v>APAGADO</v>
      </c>
      <c r="P189" s="88" t="str">
        <f>'RESUMEN TOTAL'!V190</f>
        <v>APAGADO</v>
      </c>
      <c r="Q189" s="88" t="str">
        <f>'RESUMEN TOTAL'!W190</f>
        <v>APAGADO</v>
      </c>
      <c r="R189" s="88" t="str">
        <f>'RESUMEN TOTAL'!X190</f>
        <v>APAGADO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 t="str">
        <f>'RESUMEN TOTAL'!Q192</f>
        <v>APAGADO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 t="str">
        <f>'RESUMEN TOTAL'!Q193</f>
        <v>APAGADO</v>
      </c>
      <c r="L192" s="88" t="str">
        <f>'RESUMEN TOTAL'!R193</f>
        <v>APAGADO</v>
      </c>
      <c r="M192" s="88" t="str">
        <f>'RESUMEN TOTAL'!S193</f>
        <v>APAGADO</v>
      </c>
      <c r="N192" s="88" t="str">
        <f>'RESUMEN TOTAL'!T193</f>
        <v>APAGADO</v>
      </c>
      <c r="O192" s="88" t="str">
        <f>'RESUMEN TOTAL'!U193</f>
        <v>APAGADO</v>
      </c>
      <c r="P192" s="88" t="str">
        <f>'RESUMEN TOTAL'!V193</f>
        <v>APAGADO</v>
      </c>
      <c r="Q192" s="88" t="str">
        <f>'RESUMEN TOTAL'!W193</f>
        <v>APAGADO</v>
      </c>
      <c r="R192" s="88" t="str">
        <f>'RESUMEN TOTAL'!X193</f>
        <v>APAGADO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 t="str">
        <f>'RESUMEN TOTAL'!W195</f>
        <v>APAGADO</v>
      </c>
      <c r="R194" s="88" t="str">
        <f>'RESUMEN TOTAL'!X195</f>
        <v>APAGADO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 t="str">
        <f>'RESUMEN TOTAL'!U198</f>
        <v>APAGADO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 t="str">
        <f>'RESUMEN TOTAL'!U199</f>
        <v>APAGADO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 t="str">
        <f>'RESUMEN TOTAL'!Q202</f>
        <v>APAGADO</v>
      </c>
      <c r="L201" s="88" t="str">
        <f>'RESUMEN TOTAL'!R202</f>
        <v>APAGADO</v>
      </c>
      <c r="M201" s="88" t="str">
        <f>'RESUMEN TOTAL'!S202</f>
        <v>APAGADO</v>
      </c>
      <c r="N201" s="88" t="str">
        <f>'RESUMEN TOTAL'!T202</f>
        <v>APAGADO</v>
      </c>
      <c r="O201" s="88" t="str">
        <f>'RESUMEN TOTAL'!U202</f>
        <v>APAGADO</v>
      </c>
      <c r="P201" s="88" t="str">
        <f>'RESUMEN TOTAL'!V202</f>
        <v>APAGADO</v>
      </c>
      <c r="Q201" s="88" t="str">
        <f>'RESUMEN TOTAL'!W202</f>
        <v>APAGADO</v>
      </c>
      <c r="R201" s="88" t="str">
        <f>'RESUMEN TOTAL'!X202</f>
        <v>APAGADO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 t="str">
        <f>'RESUMEN TOTAL'!U203</f>
        <v>APAGADO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 t="str">
        <f>'RESUMEN TOTAL'!U206</f>
        <v>APAGADO</v>
      </c>
      <c r="P205" s="88">
        <f>'RESUMEN TOTAL'!V206</f>
        <v>0</v>
      </c>
      <c r="Q205" s="88" t="str">
        <f>'RESUMEN TOTAL'!W206</f>
        <v>APAGADO</v>
      </c>
      <c r="R205" s="88" t="str">
        <f>'RESUMEN TOTAL'!X206</f>
        <v>APAGADO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 t="str">
        <f>'RESUMEN TOTAL'!Q211</f>
        <v>APAGADO</v>
      </c>
      <c r="L210" s="88" t="str">
        <f>'RESUMEN TOTAL'!R211</f>
        <v>APAGADO</v>
      </c>
      <c r="M210" s="88" t="str">
        <f>'RESUMEN TOTAL'!S211</f>
        <v>APAGADO</v>
      </c>
      <c r="N210" s="88" t="str">
        <f>'RESUMEN TOTAL'!T211</f>
        <v>APAGADO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 t="str">
        <f>'RESUMEN TOTAL'!R213</f>
        <v>APAGADO</v>
      </c>
      <c r="M212" s="88" t="str">
        <f>'RESUMEN TOTAL'!S213</f>
        <v>APAGADO</v>
      </c>
      <c r="N212" s="88" t="str">
        <f>'RESUMEN TOTAL'!T213</f>
        <v>APAGADO</v>
      </c>
      <c r="O212" s="88" t="str">
        <f>'RESUMEN TOTAL'!U213</f>
        <v>APAGADO</v>
      </c>
      <c r="P212" s="88" t="str">
        <f>'RESUMEN TOTAL'!V213</f>
        <v>APAGADO</v>
      </c>
      <c r="Q212" s="88" t="str">
        <f>'RESUMEN TOTAL'!W213</f>
        <v>APAGADO</v>
      </c>
      <c r="R212" s="88" t="str">
        <f>'RESUMEN TOTAL'!X213</f>
        <v>APAGADO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 t="str">
        <f>'RESUMEN TOTAL'!T218</f>
        <v>APAGADO</v>
      </c>
      <c r="O217" s="88" t="str">
        <f>'RESUMEN TOTAL'!U218</f>
        <v>APAGADO</v>
      </c>
      <c r="P217" s="88" t="str">
        <f>'RESUMEN TOTAL'!V218</f>
        <v>APAGADO</v>
      </c>
      <c r="Q217" s="88" t="str">
        <f>'RESUMEN TOTAL'!W218</f>
        <v>APAGADO</v>
      </c>
      <c r="R217" s="88" t="str">
        <f>'RESUMEN TOTAL'!X218</f>
        <v>APAGADO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 t="str">
        <f>'RESUMEN TOTAL'!T220</f>
        <v>APAGADO</v>
      </c>
      <c r="O219" s="88" t="str">
        <f>'RESUMEN TOTAL'!U220</f>
        <v>APAGADO</v>
      </c>
      <c r="P219" s="88" t="str">
        <f>'RESUMEN TOTAL'!V220</f>
        <v>APAGADO</v>
      </c>
      <c r="Q219" s="88" t="str">
        <f>'RESUMEN TOTAL'!W220</f>
        <v>APAGADO</v>
      </c>
      <c r="R219" s="88" t="str">
        <f>'RESUMEN TOTAL'!X220</f>
        <v>APAGADO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 t="str">
        <f>'RESUMEN TOTAL'!R222</f>
        <v>APAGADO</v>
      </c>
      <c r="M221" s="88" t="str">
        <f>'RESUMEN TOTAL'!S222</f>
        <v>APAGADO</v>
      </c>
      <c r="N221" s="88" t="str">
        <f>'RESUMEN TOTAL'!T222</f>
        <v>APAGADO</v>
      </c>
      <c r="O221" s="88" t="str">
        <f>'RESUMEN TOTAL'!U222</f>
        <v>APAGADO</v>
      </c>
      <c r="P221" s="88" t="str">
        <f>'RESUMEN TOTAL'!V222</f>
        <v>APAGADO</v>
      </c>
      <c r="Q221" s="88" t="str">
        <f>'RESUMEN TOTAL'!W222</f>
        <v>APAGADO</v>
      </c>
      <c r="R221" s="88" t="str">
        <f>'RESUMEN TOTAL'!X222</f>
        <v>APAGADO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 t="str">
        <f>'RESUMEN TOTAL'!T223</f>
        <v>APAGADO</v>
      </c>
      <c r="O222" s="88" t="str">
        <f>'RESUMEN TOTAL'!U223</f>
        <v>APAGADO</v>
      </c>
      <c r="P222" s="88" t="str">
        <f>'RESUMEN TOTAL'!V223</f>
        <v>APAGADO</v>
      </c>
      <c r="Q222" s="88" t="str">
        <f>'RESUMEN TOTAL'!W223</f>
        <v>APAGADO</v>
      </c>
      <c r="R222" s="88" t="str">
        <f>'RESUMEN TOTAL'!X223</f>
        <v>APAGADO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 t="str">
        <f>'RESUMEN TOTAL'!T226</f>
        <v>APAGADO</v>
      </c>
      <c r="O225" s="88" t="str">
        <f>'RESUMEN TOTAL'!U226</f>
        <v>APAGADO</v>
      </c>
      <c r="P225" s="88" t="str">
        <f>'RESUMEN TOTAL'!V226</f>
        <v>APAGADO</v>
      </c>
      <c r="Q225" s="88" t="str">
        <f>'RESUMEN TOTAL'!W226</f>
        <v>APAGADO</v>
      </c>
      <c r="R225" s="88" t="str">
        <f>'RESUMEN TOTAL'!X226</f>
        <v>APAGADO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 t="str">
        <f>'RESUMEN TOTAL'!X235</f>
        <v>APAGADO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 t="str">
        <f>'RESUMEN TOTAL'!R236</f>
        <v>APAGADO</v>
      </c>
      <c r="M235" s="88" t="str">
        <f>'RESUMEN TOTAL'!S236</f>
        <v>APAGADO</v>
      </c>
      <c r="N235" s="88" t="str">
        <f>'RESUMEN TOTAL'!T236</f>
        <v>APAGADO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 t="str">
        <f>'RESUMEN TOTAL'!R237</f>
        <v>APAGADO</v>
      </c>
      <c r="M236" s="88" t="str">
        <f>'RESUMEN TOTAL'!S237</f>
        <v>APAGADO</v>
      </c>
      <c r="N236" s="88" t="str">
        <f>'RESUMEN TOTAL'!T237</f>
        <v>APAGADO</v>
      </c>
      <c r="O236" s="88" t="str">
        <f>'RESUMEN TOTAL'!U237</f>
        <v>APAGADO</v>
      </c>
      <c r="P236" s="88" t="str">
        <f>'RESUMEN TOTAL'!V237</f>
        <v>APAGADO</v>
      </c>
      <c r="Q236" s="88" t="str">
        <f>'RESUMEN TOTAL'!W237</f>
        <v>APAGADO</v>
      </c>
      <c r="R236" s="88" t="str">
        <f>'RESUMEN TOTAL'!X237</f>
        <v>APAGADO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 t="str">
        <f>'RESUMEN TOTAL'!R238</f>
        <v>APAGADO</v>
      </c>
      <c r="M237" s="88" t="str">
        <f>'RESUMEN TOTAL'!S238</f>
        <v>APAGADO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 t="str">
        <f>'RESUMEN TOTAL'!R239</f>
        <v>APAGADO</v>
      </c>
      <c r="M238" s="88" t="str">
        <f>'RESUMEN TOTAL'!S239</f>
        <v>APAGADO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 t="str">
        <f>'RESUMEN TOTAL'!R240</f>
        <v>APAGADO</v>
      </c>
      <c r="M239" s="88" t="str">
        <f>'RESUMEN TOTAL'!S240</f>
        <v>APAGADO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 t="str">
        <f>'RESUMEN TOTAL'!R249</f>
        <v>APAGADO</v>
      </c>
      <c r="M248" s="88" t="str">
        <f>'RESUMEN TOTAL'!S249</f>
        <v>APAGADO</v>
      </c>
      <c r="N248" s="88" t="str">
        <f>'RESUMEN TOTAL'!T249</f>
        <v>APAGADO</v>
      </c>
      <c r="O248" s="88" t="str">
        <f>'RESUMEN TOTAL'!U249</f>
        <v>APAGADO</v>
      </c>
      <c r="P248" s="88" t="str">
        <f>'RESUMEN TOTAL'!V249</f>
        <v>APAGADO</v>
      </c>
      <c r="Q248" s="88" t="str">
        <f>'RESUMEN TOTAL'!W249</f>
        <v>APAGADO</v>
      </c>
      <c r="R248" s="88" t="str">
        <f>'RESUMEN TOTAL'!X249</f>
        <v>APAGADO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 t="str">
        <f>'RESUMEN TOTAL'!X250</f>
        <v>APAGADO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 t="str">
        <f>'RESUMEN TOTAL'!Q251</f>
        <v>APAGADO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 t="str">
        <f>'RESUMEN TOTAL'!X251</f>
        <v>APAGADO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 t="str">
        <f>'RESUMEN TOTAL'!Q252</f>
        <v>APAGADO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 t="str">
        <f>'RESUMEN TOTAL'!X252</f>
        <v>APAGADO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 t="str">
        <f>'RESUMEN TOTAL'!Q253</f>
        <v>APAGADO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 t="str">
        <f>'RESUMEN TOTAL'!X254</f>
        <v>APAGADO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 t="str">
        <f>'RESUMEN TOTAL'!Q256</f>
        <v>APAGADO</v>
      </c>
      <c r="L255" s="88" t="str">
        <f>'RESUMEN TOTAL'!R256</f>
        <v>APAGADO</v>
      </c>
      <c r="M255" s="88" t="str">
        <f>'RESUMEN TOTAL'!S256</f>
        <v>APAGADO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 t="str">
        <f>'RESUMEN TOTAL'!X256</f>
        <v>APAGADO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 t="str">
        <f>'RESUMEN TOTAL'!U260</f>
        <v>APAGADO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 t="str">
        <f>'RESUMEN TOTAL'!U261</f>
        <v>APAGADO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 t="str">
        <f>'RESUMEN TOTAL'!U262</f>
        <v>APAGADO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 t="str">
        <f>'RESUMEN TOTAL'!U263</f>
        <v>APAGADO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 t="str">
        <f>'RESUMEN TOTAL'!U264</f>
        <v>APAGADO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 t="str">
        <f>'RESUMEN TOTAL'!U265</f>
        <v>APAGADO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 t="str">
        <f>'RESUMEN TOTAL'!U266</f>
        <v>APAGADO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 t="str">
        <f>'RESUMEN TOTAL'!U267</f>
        <v>APAGADO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 t="str">
        <f>'RESUMEN TOTAL'!U268</f>
        <v>APAGADO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 t="str">
        <f>'RESUMEN TOTAL'!U269</f>
        <v>APAGADO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 t="str">
        <f>'RESUMEN TOTAL'!U270</f>
        <v>APAGADO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 t="str">
        <f>'RESUMEN TOTAL'!U271</f>
        <v>APAGADO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 t="str">
        <f>'RESUMEN TOTAL'!U272</f>
        <v>APAGADO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 t="str">
        <f>'RESUMEN TOTAL'!U273</f>
        <v>APAGADO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 t="str">
        <f>'RESUMEN TOTAL'!U275</f>
        <v>APAGADO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 t="str">
        <f>'RESUMEN TOTAL'!U276</f>
        <v>APAGADO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 t="str">
        <f>'RESUMEN TOTAL'!U277</f>
        <v>APAGADO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 t="str">
        <f>'RESUMEN TOTAL'!U278</f>
        <v>APAGADO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 t="str">
        <f>'RESUMEN TOTAL'!R279</f>
        <v>APAGADO</v>
      </c>
      <c r="M278" s="88">
        <f>'RESUMEN TOTAL'!S279</f>
        <v>0</v>
      </c>
      <c r="N278" s="88">
        <f>'RESUMEN TOTAL'!T279</f>
        <v>0</v>
      </c>
      <c r="O278" s="88" t="str">
        <f>'RESUMEN TOTAL'!U279</f>
        <v>APAGADO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 t="str">
        <f>'RESUMEN TOTAL'!R280</f>
        <v>APAGADO</v>
      </c>
      <c r="M279" s="88">
        <f>'RESUMEN TOTAL'!S280</f>
        <v>0</v>
      </c>
      <c r="N279" s="88">
        <f>'RESUMEN TOTAL'!T280</f>
        <v>0</v>
      </c>
      <c r="O279" s="88" t="str">
        <f>'RESUMEN TOTAL'!U280</f>
        <v>APAGADO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 t="str">
        <f>'RESUMEN TOTAL'!Q281</f>
        <v>APAGADO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 t="str">
        <f>'RESUMEN TOTAL'!S290</f>
        <v>APAGADO</v>
      </c>
      <c r="N289" s="88" t="str">
        <f>'RESUMEN TOTAL'!T290</f>
        <v>APAGADO</v>
      </c>
      <c r="O289" s="88" t="str">
        <f>'RESUMEN TOTAL'!U290</f>
        <v>APAGADO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 t="str">
        <f>'RESUMEN TOTAL'!S291</f>
        <v>APAGADO</v>
      </c>
      <c r="N290" s="88" t="str">
        <f>'RESUMEN TOTAL'!T291</f>
        <v>APAGADO</v>
      </c>
      <c r="O290" s="88" t="str">
        <f>'RESUMEN TOTAL'!U291</f>
        <v>APAGADO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 t="str">
        <f>'RESUMEN TOTAL'!Q300</f>
        <v>APAGADO</v>
      </c>
      <c r="L299" s="88" t="str">
        <f>'RESUMEN TOTAL'!R300</f>
        <v>APAGADO</v>
      </c>
      <c r="M299" s="88" t="str">
        <f>'RESUMEN TOTAL'!S300</f>
        <v>APAGADO</v>
      </c>
      <c r="N299" s="88" t="str">
        <f>'RESUMEN TOTAL'!T300</f>
        <v>APAGADO</v>
      </c>
      <c r="O299" s="88" t="str">
        <f>'RESUMEN TOTAL'!U300</f>
        <v>APAGADO</v>
      </c>
      <c r="P299" s="88" t="str">
        <f>'RESUMEN TOTAL'!V300</f>
        <v>APAGADO</v>
      </c>
      <c r="Q299" s="88" t="str">
        <f>'RESUMEN TOTAL'!W300</f>
        <v>APAGADO</v>
      </c>
      <c r="R299" s="88" t="str">
        <f>'RESUMEN TOTAL'!X300</f>
        <v>APAGADO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 t="str">
        <f>'RESUMEN TOTAL'!T326</f>
        <v>APAGADO</v>
      </c>
      <c r="O325" s="88" t="str">
        <f>'RESUMEN TOTAL'!U326</f>
        <v>APAGADO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 t="str">
        <f>'RESUMEN TOTAL'!R332</f>
        <v>APAGADO</v>
      </c>
      <c r="M331" s="88">
        <f>'RESUMEN TOTAL'!S332</f>
        <v>0</v>
      </c>
      <c r="N331" s="88">
        <f>'RESUMEN TOTAL'!T332</f>
        <v>0</v>
      </c>
      <c r="O331" s="88" t="str">
        <f>'RESUMEN TOTAL'!U332</f>
        <v>APAGADO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 t="str">
        <f>'RESUMEN TOTAL'!R333</f>
        <v>APAGADO</v>
      </c>
      <c r="M332" s="88">
        <f>'RESUMEN TOTAL'!S333</f>
        <v>0</v>
      </c>
      <c r="N332" s="88">
        <f>'RESUMEN TOTAL'!T333</f>
        <v>0</v>
      </c>
      <c r="O332" s="88" t="str">
        <f>'RESUMEN TOTAL'!U333</f>
        <v>APAGADO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 t="str">
        <f>'RESUMEN TOTAL'!X334</f>
        <v>APAGADO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 t="str">
        <f>'RESUMEN TOTAL'!X335</f>
        <v>APAGADO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 t="str">
        <f>'RESUMEN TOTAL'!R340</f>
        <v>APAGADO</v>
      </c>
      <c r="M339" s="88">
        <f>'RESUMEN TOTAL'!S340</f>
        <v>0</v>
      </c>
      <c r="N339" s="88" t="str">
        <f>'RESUMEN TOTAL'!T340</f>
        <v>APAGADO</v>
      </c>
      <c r="O339" s="88" t="str">
        <f>'RESUMEN TOTAL'!U340</f>
        <v>APAGADO</v>
      </c>
      <c r="P339" s="88" t="str">
        <f>'RESUMEN TOTAL'!V340</f>
        <v>APAGADO</v>
      </c>
      <c r="Q339" s="88" t="str">
        <f>'RESUMEN TOTAL'!W340</f>
        <v>APAGADO</v>
      </c>
      <c r="R339" s="88" t="str">
        <f>'RESUMEN TOTAL'!X340</f>
        <v>APAGADO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 t="str">
        <f>'RESUMEN TOTAL'!R341</f>
        <v>APAGADO</v>
      </c>
      <c r="M340" s="88">
        <f>'RESUMEN TOTAL'!S341</f>
        <v>0</v>
      </c>
      <c r="N340" s="88" t="str">
        <f>'RESUMEN TOTAL'!T341</f>
        <v>APAGADO</v>
      </c>
      <c r="O340" s="88" t="str">
        <f>'RESUMEN TOTAL'!U341</f>
        <v>APAGADO</v>
      </c>
      <c r="P340" s="88" t="str">
        <f>'RESUMEN TOTAL'!V341</f>
        <v>APAGADO</v>
      </c>
      <c r="Q340" s="88" t="str">
        <f>'RESUMEN TOTAL'!W341</f>
        <v>APAGADO</v>
      </c>
      <c r="R340" s="88" t="str">
        <f>'RESUMEN TOTAL'!X341</f>
        <v>APAGADO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 t="str">
        <f>'RESUMEN TOTAL'!R344</f>
        <v>APAGADO</v>
      </c>
      <c r="M343" s="88" t="str">
        <f>'RESUMEN TOTAL'!S344</f>
        <v>APAGADO</v>
      </c>
      <c r="N343" s="88" t="str">
        <f>'RESUMEN TOTAL'!T344</f>
        <v>APAGADO</v>
      </c>
      <c r="O343" s="88" t="str">
        <f>'RESUMEN TOTAL'!U344</f>
        <v>APAGADO</v>
      </c>
      <c r="P343" s="88" t="str">
        <f>'RESUMEN TOTAL'!V344</f>
        <v>APAGADO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 t="str">
        <f>'RESUMEN TOTAL'!R352</f>
        <v>APAGADO</v>
      </c>
      <c r="M351" s="88">
        <f>'RESUMEN TOTAL'!S352</f>
        <v>0</v>
      </c>
      <c r="N351" s="88" t="str">
        <f>'RESUMEN TOTAL'!T352</f>
        <v>APAGADO</v>
      </c>
      <c r="O351" s="88" t="str">
        <f>'RESUMEN TOTAL'!U352</f>
        <v>APAGADO</v>
      </c>
      <c r="P351" s="88" t="str">
        <f>'RESUMEN TOTAL'!V352</f>
        <v>APAGADO</v>
      </c>
      <c r="Q351" s="88" t="str">
        <f>'RESUMEN TOTAL'!W352</f>
        <v>APAGADO</v>
      </c>
      <c r="R351" s="88" t="str">
        <f>'RESUMEN TOTAL'!X352</f>
        <v>APAGADO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 t="str">
        <f>'RESUMEN TOTAL'!R353</f>
        <v>APAGADO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 t="str">
        <f>'RESUMEN TOTAL'!V353</f>
        <v>APAGADO</v>
      </c>
      <c r="Q352" s="88" t="str">
        <f>'RESUMEN TOTAL'!W353</f>
        <v>APAGADO</v>
      </c>
      <c r="R352" s="88" t="str">
        <f>'RESUMEN TOTAL'!X353</f>
        <v>APAGADO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 t="str">
        <f>'RESUMEN TOTAL'!Q354</f>
        <v>APAGADO</v>
      </c>
      <c r="L353" s="88" t="str">
        <f>'RESUMEN TOTAL'!R354</f>
        <v>APAGADO</v>
      </c>
      <c r="M353" s="88" t="str">
        <f>'RESUMEN TOTAL'!S354</f>
        <v>APAGADO</v>
      </c>
      <c r="N353" s="88" t="str">
        <f>'RESUMEN TOTAL'!T354</f>
        <v>APAGADO</v>
      </c>
      <c r="O353" s="88" t="str">
        <f>'RESUMEN TOTAL'!U354</f>
        <v>APAGADO</v>
      </c>
      <c r="P353" s="88" t="str">
        <f>'RESUMEN TOTAL'!V354</f>
        <v>APAGADO</v>
      </c>
      <c r="Q353" s="88" t="str">
        <f>'RESUMEN TOTAL'!W354</f>
        <v>APAGADO</v>
      </c>
      <c r="R353" s="88" t="str">
        <f>'RESUMEN TOTAL'!X354</f>
        <v>APAGADO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 t="str">
        <f>'RESUMEN TOTAL'!Q355</f>
        <v>APAGADO</v>
      </c>
      <c r="L354" s="88" t="str">
        <f>'RESUMEN TOTAL'!R355</f>
        <v>APAGADO</v>
      </c>
      <c r="M354" s="88" t="str">
        <f>'RESUMEN TOTAL'!S355</f>
        <v>APAGADO</v>
      </c>
      <c r="N354" s="88" t="str">
        <f>'RESUMEN TOTAL'!T355</f>
        <v>APAGADO</v>
      </c>
      <c r="O354" s="88" t="str">
        <f>'RESUMEN TOTAL'!U355</f>
        <v>APAGADO</v>
      </c>
      <c r="P354" s="88" t="str">
        <f>'RESUMEN TOTAL'!V355</f>
        <v>APAGADO</v>
      </c>
      <c r="Q354" s="88" t="str">
        <f>'RESUMEN TOTAL'!W355</f>
        <v>APAGADO</v>
      </c>
      <c r="R354" s="88" t="str">
        <f>'RESUMEN TOTAL'!X355</f>
        <v>APAGADO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 t="str">
        <f>'RESUMEN TOTAL'!Q356</f>
        <v>APAGADO</v>
      </c>
      <c r="L355" s="88" t="str">
        <f>'RESUMEN TOTAL'!R356</f>
        <v>APAGADO</v>
      </c>
      <c r="M355" s="88" t="str">
        <f>'RESUMEN TOTAL'!S356</f>
        <v>APAGADO</v>
      </c>
      <c r="N355" s="88" t="str">
        <f>'RESUMEN TOTAL'!T356</f>
        <v>APAGADO</v>
      </c>
      <c r="O355" s="88" t="str">
        <f>'RESUMEN TOTAL'!U356</f>
        <v>APAGADO</v>
      </c>
      <c r="P355" s="88" t="str">
        <f>'RESUMEN TOTAL'!V356</f>
        <v>APAGADO</v>
      </c>
      <c r="Q355" s="88" t="str">
        <f>'RESUMEN TOTAL'!W356</f>
        <v>APAGADO</v>
      </c>
      <c r="R355" s="88" t="str">
        <f>'RESUMEN TOTAL'!X356</f>
        <v>APAGADO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 t="str">
        <f>'RESUMEN TOTAL'!X357</f>
        <v>APAGADO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 t="str">
        <f>'RESUMEN TOTAL'!X358</f>
        <v>APAGADO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 t="str">
        <f>'RESUMEN TOTAL'!T361</f>
        <v>APAGADO</v>
      </c>
      <c r="O360" s="88" t="str">
        <f>'RESUMEN TOTAL'!U361</f>
        <v>APAGADO</v>
      </c>
      <c r="P360" s="88" t="str">
        <f>'RESUMEN TOTAL'!V361</f>
        <v>APAGADO</v>
      </c>
      <c r="Q360" s="88" t="str">
        <f>'RESUMEN TOTAL'!W361</f>
        <v>APAGADO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 t="str">
        <f>'RESUMEN TOTAL'!T362</f>
        <v>APAGADO</v>
      </c>
      <c r="O361" s="88" t="str">
        <f>'RESUMEN TOTAL'!U362</f>
        <v>APAGADO</v>
      </c>
      <c r="P361" s="88" t="str">
        <f>'RESUMEN TOTAL'!V362</f>
        <v>APAGADO</v>
      </c>
      <c r="Q361" s="88" t="str">
        <f>'RESUMEN TOTAL'!W362</f>
        <v>APAGADO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 t="str">
        <f>'RESUMEN TOTAL'!U363</f>
        <v>APAGADO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 t="str">
        <f>'RESUMEN TOTAL'!R368</f>
        <v>APAGADO</v>
      </c>
      <c r="M367" s="88" t="str">
        <f>'RESUMEN TOTAL'!S368</f>
        <v>APAGADO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 t="str">
        <f>'RESUMEN TOTAL'!Q369</f>
        <v>APAGADO</v>
      </c>
      <c r="L368" s="88" t="str">
        <f>'RESUMEN TOTAL'!R369</f>
        <v>APAGADO</v>
      </c>
      <c r="M368" s="88" t="str">
        <f>'RESUMEN TOTAL'!S369</f>
        <v>APAGADO</v>
      </c>
      <c r="N368" s="88" t="str">
        <f>'RESUMEN TOTAL'!T369</f>
        <v>APAGADO</v>
      </c>
      <c r="O368" s="88" t="str">
        <f>'RESUMEN TOTAL'!U369</f>
        <v>APAGADO</v>
      </c>
      <c r="P368" s="88" t="str">
        <f>'RESUMEN TOTAL'!V369</f>
        <v>APAGADO</v>
      </c>
      <c r="Q368" s="88" t="str">
        <f>'RESUMEN TOTAL'!W369</f>
        <v>APAGADO</v>
      </c>
      <c r="R368" s="88" t="str">
        <f>'RESUMEN TOTAL'!X369</f>
        <v>APAGADO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 t="str">
        <f>'RESUMEN TOTAL'!Q370</f>
        <v>APAGADO</v>
      </c>
      <c r="L369" s="88" t="str">
        <f>'RESUMEN TOTAL'!R370</f>
        <v>APAGADO</v>
      </c>
      <c r="M369" s="88" t="str">
        <f>'RESUMEN TOTAL'!S370</f>
        <v>APAGADO</v>
      </c>
      <c r="N369" s="88" t="str">
        <f>'RESUMEN TOTAL'!T370</f>
        <v>APAGADO</v>
      </c>
      <c r="O369" s="88" t="str">
        <f>'RESUMEN TOTAL'!U370</f>
        <v>APAGADO</v>
      </c>
      <c r="P369" s="88" t="str">
        <f>'RESUMEN TOTAL'!V370</f>
        <v>APAGADO</v>
      </c>
      <c r="Q369" s="88" t="str">
        <f>'RESUMEN TOTAL'!W370</f>
        <v>APAGADO</v>
      </c>
      <c r="R369" s="88" t="str">
        <f>'RESUMEN TOTAL'!X370</f>
        <v>APAGADO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 t="str">
        <f>'RESUMEN TOTAL'!R371</f>
        <v>APAGADO</v>
      </c>
      <c r="M370" s="88" t="str">
        <f>'RESUMEN TOTAL'!S371</f>
        <v>APAGADO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 t="str">
        <f>'RESUMEN TOTAL'!R372</f>
        <v>APAGADO</v>
      </c>
      <c r="M371" s="88" t="str">
        <f>'RESUMEN TOTAL'!S372</f>
        <v>APAGADO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 t="str">
        <f>'RESUMEN TOTAL'!Q375</f>
        <v>APAGADO</v>
      </c>
      <c r="L374" s="88" t="str">
        <f>'RESUMEN TOTAL'!R375</f>
        <v>APAGADO</v>
      </c>
      <c r="M374" s="88" t="str">
        <f>'RESUMEN TOTAL'!S375</f>
        <v>APAGADO</v>
      </c>
      <c r="N374" s="88" t="str">
        <f>'RESUMEN TOTAL'!T375</f>
        <v>APAGADO</v>
      </c>
      <c r="O374" s="88" t="str">
        <f>'RESUMEN TOTAL'!U375</f>
        <v>APAGADO</v>
      </c>
      <c r="P374" s="88" t="str">
        <f>'RESUMEN TOTAL'!V375</f>
        <v>APAGADO</v>
      </c>
      <c r="Q374" s="88" t="str">
        <f>'RESUMEN TOTAL'!W375</f>
        <v>APAGADO</v>
      </c>
      <c r="R374" s="88" t="str">
        <f>'RESUMEN TOTAL'!X375</f>
        <v>APAGADO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 t="str">
        <f>'RESUMEN TOTAL'!Q376</f>
        <v>APAGADO</v>
      </c>
      <c r="L375" s="88" t="str">
        <f>'RESUMEN TOTAL'!R376</f>
        <v>APAGADO</v>
      </c>
      <c r="M375" s="88" t="str">
        <f>'RESUMEN TOTAL'!S376</f>
        <v>APAGADO</v>
      </c>
      <c r="N375" s="88" t="str">
        <f>'RESUMEN TOTAL'!T376</f>
        <v>APAGADO</v>
      </c>
      <c r="O375" s="88" t="str">
        <f>'RESUMEN TOTAL'!U376</f>
        <v>APAGADO</v>
      </c>
      <c r="P375" s="88" t="str">
        <f>'RESUMEN TOTAL'!V376</f>
        <v>APAGADO</v>
      </c>
      <c r="Q375" s="88" t="str">
        <f>'RESUMEN TOTAL'!W376</f>
        <v>APAGADO</v>
      </c>
      <c r="R375" s="88" t="str">
        <f>'RESUMEN TOTAL'!X376</f>
        <v>APAGADO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 t="str">
        <f>'RESUMEN TOTAL'!X383</f>
        <v>APAGADO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 t="str">
        <f>'RESUMEN TOTAL'!X390</f>
        <v>APAGADO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 t="str">
        <f>'RESUMEN TOTAL'!Q391</f>
        <v>APAGADO</v>
      </c>
      <c r="L390" s="88" t="str">
        <f>'RESUMEN TOTAL'!R391</f>
        <v>APAGADO</v>
      </c>
      <c r="M390" s="88" t="str">
        <f>'RESUMEN TOTAL'!S391</f>
        <v>APAGADO</v>
      </c>
      <c r="N390" s="88" t="str">
        <f>'RESUMEN TOTAL'!T391</f>
        <v>APAGADO</v>
      </c>
      <c r="O390" s="88" t="str">
        <f>'RESUMEN TOTAL'!U391</f>
        <v>APAGADO</v>
      </c>
      <c r="P390" s="88" t="str">
        <f>'RESUMEN TOTAL'!V391</f>
        <v>APAGADO</v>
      </c>
      <c r="Q390" s="88" t="str">
        <f>'RESUMEN TOTAL'!W391</f>
        <v>APAGADO</v>
      </c>
      <c r="R390" s="88" t="str">
        <f>'RESUMEN TOTAL'!X391</f>
        <v>APAGADO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 t="str">
        <f>'RESUMEN TOTAL'!Q398</f>
        <v>APAGADO</v>
      </c>
      <c r="L397" s="88" t="str">
        <f>'RESUMEN TOTAL'!R398</f>
        <v>APAGADO</v>
      </c>
      <c r="M397" s="88" t="str">
        <f>'RESUMEN TOTAL'!S398</f>
        <v>APAGADO</v>
      </c>
      <c r="N397" s="88" t="str">
        <f>'RESUMEN TOTAL'!T398</f>
        <v>APAGADO</v>
      </c>
      <c r="O397" s="88" t="str">
        <f>'RESUMEN TOTAL'!U398</f>
        <v>APAGADO</v>
      </c>
      <c r="P397" s="88" t="str">
        <f>'RESUMEN TOTAL'!V398</f>
        <v>APAGADO</v>
      </c>
      <c r="Q397" s="88" t="str">
        <f>'RESUMEN TOTAL'!W398</f>
        <v>APAGADO</v>
      </c>
      <c r="R397" s="88" t="str">
        <f>'RESUMEN TOTAL'!X398</f>
        <v>APAGADO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 t="str">
        <f>'RESUMEN TOTAL'!Q401</f>
        <v>APAGADO</v>
      </c>
      <c r="L400" s="88" t="str">
        <f>'RESUMEN TOTAL'!R401</f>
        <v>APAGADO</v>
      </c>
      <c r="M400" s="88" t="str">
        <f>'RESUMEN TOTAL'!S401</f>
        <v>APAGADO</v>
      </c>
      <c r="N400" s="88" t="str">
        <f>'RESUMEN TOTAL'!T401</f>
        <v>APAGADO</v>
      </c>
      <c r="O400" s="88">
        <f>'RESUMEN TOTAL'!U401</f>
        <v>0</v>
      </c>
      <c r="P400" s="88">
        <f>'RESUMEN TOTAL'!V401</f>
        <v>0</v>
      </c>
      <c r="Q400" s="88" t="str">
        <f>'RESUMEN TOTAL'!W401</f>
        <v>APAGADO</v>
      </c>
      <c r="R400" s="88" t="str">
        <f>'RESUMEN TOTAL'!X401</f>
        <v>APAGADO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 t="str">
        <f>'RESUMEN TOTAL'!S403</f>
        <v>APAGADO</v>
      </c>
      <c r="N402" s="88" t="str">
        <f>'RESUMEN TOTAL'!T403</f>
        <v>APAGADO</v>
      </c>
      <c r="O402" s="88" t="str">
        <f>'RESUMEN TOTAL'!U403</f>
        <v>APAGADO</v>
      </c>
      <c r="P402" s="88" t="str">
        <f>'RESUMEN TOTAL'!V403</f>
        <v>APAGADO</v>
      </c>
      <c r="Q402" s="88" t="str">
        <f>'RESUMEN TOTAL'!W403</f>
        <v>APAGADO</v>
      </c>
      <c r="R402" s="88" t="str">
        <f>'RESUMEN TOTAL'!X403</f>
        <v>APAGADO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 t="str">
        <f>'RESUMEN TOTAL'!Q404</f>
        <v>APAGADO</v>
      </c>
      <c r="L403" s="88" t="str">
        <f>'RESUMEN TOTAL'!R404</f>
        <v>APAGADO</v>
      </c>
      <c r="M403" s="88" t="str">
        <f>'RESUMEN TOTAL'!S404</f>
        <v>APAGADO</v>
      </c>
      <c r="N403" s="88" t="str">
        <f>'RESUMEN TOTAL'!T404</f>
        <v>APAGADO</v>
      </c>
      <c r="O403" s="88" t="str">
        <f>'RESUMEN TOTAL'!U404</f>
        <v>APAGADO</v>
      </c>
      <c r="P403" s="88" t="str">
        <f>'RESUMEN TOTAL'!V404</f>
        <v>APAGADO</v>
      </c>
      <c r="Q403" s="88" t="str">
        <f>'RESUMEN TOTAL'!W404</f>
        <v>APAGADO</v>
      </c>
      <c r="R403" s="88" t="str">
        <f>'RESUMEN TOTAL'!X404</f>
        <v>APAGADO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 t="str">
        <f>'RESUMEN TOTAL'!Q407</f>
        <v>APAGADO</v>
      </c>
      <c r="L406" s="88" t="str">
        <f>'RESUMEN TOTAL'!R407</f>
        <v>APAGADO</v>
      </c>
      <c r="M406" s="88" t="str">
        <f>'RESUMEN TOTAL'!S407</f>
        <v>APAGADO</v>
      </c>
      <c r="N406" s="88" t="str">
        <f>'RESUMEN TOTAL'!T407</f>
        <v>APAGADO</v>
      </c>
      <c r="O406" s="88" t="str">
        <f>'RESUMEN TOTAL'!U407</f>
        <v>APAGADO</v>
      </c>
      <c r="P406" s="88" t="str">
        <f>'RESUMEN TOTAL'!V407</f>
        <v>APAGADO</v>
      </c>
      <c r="Q406" s="88" t="str">
        <f>'RESUMEN TOTAL'!W407</f>
        <v>APAGADO</v>
      </c>
      <c r="R406" s="88" t="str">
        <f>'RESUMEN TOTAL'!X407</f>
        <v>APAGADO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 t="str">
        <f>'RESUMEN TOTAL'!Q415</f>
        <v>APAGADO</v>
      </c>
      <c r="L414" s="88" t="str">
        <f>'RESUMEN TOTAL'!R415</f>
        <v>APAGADO</v>
      </c>
      <c r="M414" s="88" t="str">
        <f>'RESUMEN TOTAL'!S415</f>
        <v>APAGADO</v>
      </c>
      <c r="N414" s="88" t="str">
        <f>'RESUMEN TOTAL'!T415</f>
        <v>APAGADO</v>
      </c>
      <c r="O414" s="88" t="str">
        <f>'RESUMEN TOTAL'!U415</f>
        <v>APAGADO</v>
      </c>
      <c r="P414" s="88" t="str">
        <f>'RESUMEN TOTAL'!V415</f>
        <v>APAGADO</v>
      </c>
      <c r="Q414" s="88" t="str">
        <f>'RESUMEN TOTAL'!W415</f>
        <v>APAGADO</v>
      </c>
      <c r="R414" s="88" t="str">
        <f>'RESUMEN TOTAL'!X415</f>
        <v>APAGADO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 t="str">
        <f>'RESUMEN TOTAL'!Q416</f>
        <v>APAGADO</v>
      </c>
      <c r="L415" s="88" t="str">
        <f>'RESUMEN TOTAL'!R416</f>
        <v>APAGADO</v>
      </c>
      <c r="M415" s="88" t="str">
        <f>'RESUMEN TOTAL'!S416</f>
        <v>APAGADO</v>
      </c>
      <c r="N415" s="88" t="str">
        <f>'RESUMEN TOTAL'!T416</f>
        <v>APAGADO</v>
      </c>
      <c r="O415" s="88" t="str">
        <f>'RESUMEN TOTAL'!U416</f>
        <v>APAGADO</v>
      </c>
      <c r="P415" s="88" t="str">
        <f>'RESUMEN TOTAL'!V416</f>
        <v>APAGADO</v>
      </c>
      <c r="Q415" s="88" t="str">
        <f>'RESUMEN TOTAL'!W416</f>
        <v>APAGADO</v>
      </c>
      <c r="R415" s="88" t="str">
        <f>'RESUMEN TOTAL'!X416</f>
        <v>APAGADO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 t="str">
        <f>'RESUMEN TOTAL'!X417</f>
        <v>APAGADO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 t="str">
        <f>'RESUMEN TOTAL'!R431</f>
        <v>APAGADO</v>
      </c>
      <c r="M430" s="88" t="str">
        <f>'RESUMEN TOTAL'!S431</f>
        <v>APAGADO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 t="str">
        <f>'RESUMEN TOTAL'!R432</f>
        <v>APAGADO</v>
      </c>
      <c r="M431" s="88">
        <f>'RESUMEN TOTAL'!S432</f>
        <v>0</v>
      </c>
      <c r="N431" s="88">
        <f>'RESUMEN TOTAL'!T432</f>
        <v>0</v>
      </c>
      <c r="O431" s="88" t="str">
        <f>'RESUMEN TOTAL'!U432</f>
        <v>APAGADO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 t="str">
        <f>'RESUMEN TOTAL'!R434</f>
        <v>APAGADO</v>
      </c>
      <c r="M433" s="88">
        <f>'RESUMEN TOTAL'!S434</f>
        <v>0</v>
      </c>
      <c r="N433" s="88">
        <f>'RESUMEN TOTAL'!T434</f>
        <v>0</v>
      </c>
      <c r="O433" s="88" t="str">
        <f>'RESUMEN TOTAL'!U434</f>
        <v>APAGADO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 t="str">
        <f>'RESUMEN TOTAL'!R435</f>
        <v>APAGADO</v>
      </c>
      <c r="M434" s="88">
        <f>'RESUMEN TOTAL'!S435</f>
        <v>0</v>
      </c>
      <c r="N434" s="88">
        <f>'RESUMEN TOTAL'!T435</f>
        <v>0</v>
      </c>
      <c r="O434" s="88" t="str">
        <f>'RESUMEN TOTAL'!U435</f>
        <v>APAGADO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 t="str">
        <f>'RESUMEN TOTAL'!R436</f>
        <v>APAGADO</v>
      </c>
      <c r="M435" s="88">
        <f>'RESUMEN TOTAL'!S436</f>
        <v>0</v>
      </c>
      <c r="N435" s="88">
        <f>'RESUMEN TOTAL'!T436</f>
        <v>0</v>
      </c>
      <c r="O435" s="88" t="str">
        <f>'RESUMEN TOTAL'!U436</f>
        <v>APAGADO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 t="str">
        <f>'RESUMEN TOTAL'!X437</f>
        <v>APAGADO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 t="str">
        <f>'RESUMEN TOTAL'!R438</f>
        <v>APAGADO</v>
      </c>
      <c r="M437" s="88">
        <f>'RESUMEN TOTAL'!S438</f>
        <v>0</v>
      </c>
      <c r="N437" s="88">
        <f>'RESUMEN TOTAL'!T438</f>
        <v>0</v>
      </c>
      <c r="O437" s="88" t="str">
        <f>'RESUMEN TOTAL'!U438</f>
        <v>APAGADO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 t="str">
        <f>'RESUMEN TOTAL'!X439</f>
        <v>APAGADO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 t="str">
        <f>'RESUMEN TOTAL'!X440</f>
        <v>APAGADO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 t="str">
        <f>'RESUMEN TOTAL'!U444</f>
        <v>APAGADO</v>
      </c>
      <c r="P443" s="88" t="str">
        <f>'RESUMEN TOTAL'!V444</f>
        <v>APAGADO</v>
      </c>
      <c r="Q443" s="88" t="str">
        <f>'RESUMEN TOTAL'!W444</f>
        <v>APAGADO</v>
      </c>
      <c r="R443" s="88" t="str">
        <f>'RESUMEN TOTAL'!X444</f>
        <v>APAGADO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 t="str">
        <f>'RESUMEN TOTAL'!R450</f>
        <v>APAGADO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 t="str">
        <f>'RESUMEN TOTAL'!Q456</f>
        <v>APAGADO</v>
      </c>
      <c r="L455" s="88" t="str">
        <f>'RESUMEN TOTAL'!R456</f>
        <v>APAGADO</v>
      </c>
      <c r="M455" s="88" t="str">
        <f>'RESUMEN TOTAL'!S456</f>
        <v>APAGADO</v>
      </c>
      <c r="N455" s="88" t="str">
        <f>'RESUMEN TOTAL'!T456</f>
        <v>APAGADO</v>
      </c>
      <c r="O455" s="88" t="str">
        <f>'RESUMEN TOTAL'!U456</f>
        <v>APAGADO</v>
      </c>
      <c r="P455" s="88" t="str">
        <f>'RESUMEN TOTAL'!V456</f>
        <v>APAGADO</v>
      </c>
      <c r="Q455" s="88" t="str">
        <f>'RESUMEN TOTAL'!W456</f>
        <v>APAGADO</v>
      </c>
      <c r="R455" s="88" t="str">
        <f>'RESUMEN TOTAL'!X456</f>
        <v>APAGADO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 t="str">
        <f>'RESUMEN TOTAL'!X463</f>
        <v>APAGADO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 t="str">
        <f>'RESUMEN TOTAL'!X464</f>
        <v>APAGADO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 t="str">
        <f>'RESUMEN TOTAL'!U465</f>
        <v>APAGADO</v>
      </c>
      <c r="P464" s="88" t="str">
        <f>'RESUMEN TOTAL'!V465</f>
        <v>APAGADO</v>
      </c>
      <c r="Q464" s="88" t="e">
        <f>'RESUMEN TOTAL'!#REF!</f>
        <v>#REF!</v>
      </c>
      <c r="R464" s="88" t="str">
        <f>'RESUMEN TOTAL'!X465</f>
        <v>APAGADO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 t="str">
        <f>'RESUMEN TOTAL'!Q467</f>
        <v>APAGADO</v>
      </c>
      <c r="L466" s="88" t="str">
        <f>'RESUMEN TOTAL'!R467</f>
        <v>APAGADO</v>
      </c>
      <c r="M466" s="88" t="str">
        <f>'RESUMEN TOTAL'!S467</f>
        <v>APAGADO</v>
      </c>
      <c r="N466" s="88" t="str">
        <f>'RESUMEN TOTAL'!T467</f>
        <v>APAGADO</v>
      </c>
      <c r="O466" s="88" t="str">
        <f>'RESUMEN TOTAL'!U467</f>
        <v>APAGADO</v>
      </c>
      <c r="P466" s="88" t="str">
        <f>'RESUMEN TOTAL'!V467</f>
        <v>APAGADO</v>
      </c>
      <c r="Q466" s="88" t="str">
        <f>'RESUMEN TOTAL'!W467</f>
        <v>APAGADO</v>
      </c>
      <c r="R466" s="88" t="str">
        <f>'RESUMEN TOTAL'!X467</f>
        <v>APAGADO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 t="str">
        <f>'RESUMEN TOTAL'!Q468</f>
        <v>APAGADO</v>
      </c>
      <c r="L467" s="88" t="str">
        <f>'RESUMEN TOTAL'!R468</f>
        <v>APAGADO</v>
      </c>
      <c r="M467" s="88" t="str">
        <f>'RESUMEN TOTAL'!S468</f>
        <v>APAGADO</v>
      </c>
      <c r="N467" s="88" t="str">
        <f>'RESUMEN TOTAL'!T468</f>
        <v>APAGADO</v>
      </c>
      <c r="O467" s="88" t="str">
        <f>'RESUMEN TOTAL'!U468</f>
        <v>APAGADO</v>
      </c>
      <c r="P467" s="88" t="str">
        <f>'RESUMEN TOTAL'!V468</f>
        <v>APAGADO</v>
      </c>
      <c r="Q467" s="88" t="str">
        <f>'RESUMEN TOTAL'!W468</f>
        <v>APAGADO</v>
      </c>
      <c r="R467" s="88" t="str">
        <f>'RESUMEN TOTAL'!X468</f>
        <v>APAGADO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 t="str">
        <f>'RESUMEN TOTAL'!T479</f>
        <v>APAGADO</v>
      </c>
      <c r="O478" s="88" t="str">
        <f>'RESUMEN TOTAL'!U479</f>
        <v>APAGADO</v>
      </c>
      <c r="P478" s="88" t="str">
        <f>'RESUMEN TOTAL'!V479</f>
        <v>APAGADO</v>
      </c>
      <c r="Q478" s="88" t="str">
        <f>'RESUMEN TOTAL'!W479</f>
        <v>APAGADO</v>
      </c>
      <c r="R478" s="88" t="str">
        <f>'RESUMEN TOTAL'!X479</f>
        <v>APAGADO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 t="str">
        <f>'RESUMEN TOTAL'!T480</f>
        <v>APAGADO</v>
      </c>
      <c r="O479" s="88" t="str">
        <f>'RESUMEN TOTAL'!U480</f>
        <v>APAGADO</v>
      </c>
      <c r="P479" s="88" t="str">
        <f>'RESUMEN TOTAL'!V480</f>
        <v>APAGADO</v>
      </c>
      <c r="Q479" s="88" t="str">
        <f>'RESUMEN TOTAL'!W480</f>
        <v>APAGADO</v>
      </c>
      <c r="R479" s="88" t="str">
        <f>'RESUMEN TOTAL'!X480</f>
        <v>APAGADO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 t="str">
        <f>'RESUMEN TOTAL'!Q483</f>
        <v>APAGADO</v>
      </c>
      <c r="L482" s="88" t="str">
        <f>'RESUMEN TOTAL'!R483</f>
        <v>APAGADO</v>
      </c>
      <c r="M482" s="88" t="str">
        <f>'RESUMEN TOTAL'!S483</f>
        <v>APAGADO</v>
      </c>
      <c r="N482" s="88" t="str">
        <f>'RESUMEN TOTAL'!T483</f>
        <v>APAGADO</v>
      </c>
      <c r="O482" s="88" t="str">
        <f>'RESUMEN TOTAL'!U483</f>
        <v>APAGADO</v>
      </c>
      <c r="P482" s="88" t="str">
        <f>'RESUMEN TOTAL'!V483</f>
        <v>APAGADO</v>
      </c>
      <c r="Q482" s="88" t="str">
        <f>'RESUMEN TOTAL'!W483</f>
        <v>APAGADO</v>
      </c>
      <c r="R482" s="88" t="str">
        <f>'RESUMEN TOTAL'!X483</f>
        <v>APAGADO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 t="str">
        <f>'RESUMEN TOTAL'!Q484</f>
        <v>APAGADO</v>
      </c>
      <c r="L483" s="88" t="str">
        <f>'RESUMEN TOTAL'!R484</f>
        <v>APAGADO</v>
      </c>
      <c r="M483" s="88" t="str">
        <f>'RESUMEN TOTAL'!S484</f>
        <v>APAGADO</v>
      </c>
      <c r="N483" s="88" t="str">
        <f>'RESUMEN TOTAL'!T484</f>
        <v>APAGADO</v>
      </c>
      <c r="O483" s="88" t="str">
        <f>'RESUMEN TOTAL'!U484</f>
        <v>APAGADO</v>
      </c>
      <c r="P483" s="88" t="str">
        <f>'RESUMEN TOTAL'!V484</f>
        <v>APAGADO</v>
      </c>
      <c r="Q483" s="88" t="str">
        <f>'RESUMEN TOTAL'!W484</f>
        <v>APAGADO</v>
      </c>
      <c r="R483" s="88" t="str">
        <f>'RESUMEN TOTAL'!X484</f>
        <v>APAGADO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 t="str">
        <f>'RESUMEN TOTAL'!X487</f>
        <v>APAGADO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 t="str">
        <f>'RESUMEN TOTAL'!V488</f>
        <v>APAGADO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 t="str">
        <f>'RESUMEN TOTAL'!Q489</f>
        <v>APAGADO</v>
      </c>
      <c r="L488" s="88" t="str">
        <f>'RESUMEN TOTAL'!R489</f>
        <v>APAGADO</v>
      </c>
      <c r="M488" s="88" t="str">
        <f>'RESUMEN TOTAL'!S489</f>
        <v>APAGADO</v>
      </c>
      <c r="N488" s="88" t="str">
        <f>'RESUMEN TOTAL'!T489</f>
        <v>APAGADO</v>
      </c>
      <c r="O488" s="88" t="str">
        <f>'RESUMEN TOTAL'!U489</f>
        <v>APAGADO</v>
      </c>
      <c r="P488" s="88" t="str">
        <f>'RESUMEN TOTAL'!V489</f>
        <v>APAGADO</v>
      </c>
      <c r="Q488" s="88" t="str">
        <f>'RESUMEN TOTAL'!W489</f>
        <v>APAGADO</v>
      </c>
      <c r="R488" s="88" t="str">
        <f>'RESUMEN TOTAL'!X489</f>
        <v>APAGADO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 t="str">
        <f>'RESUMEN TOTAL'!Q490</f>
        <v>APAGADO</v>
      </c>
      <c r="L489" s="88" t="str">
        <f>'RESUMEN TOTAL'!R490</f>
        <v>APAGADO</v>
      </c>
      <c r="M489" s="88" t="str">
        <f>'RESUMEN TOTAL'!S490</f>
        <v>APAGADO</v>
      </c>
      <c r="N489" s="88" t="str">
        <f>'RESUMEN TOTAL'!T490</f>
        <v>APAGADO</v>
      </c>
      <c r="O489" s="88" t="str">
        <f>'RESUMEN TOTAL'!U490</f>
        <v>APAGADO</v>
      </c>
      <c r="P489" s="88">
        <f>'RESUMEN TOTAL'!V490</f>
        <v>0</v>
      </c>
      <c r="Q489" s="88" t="str">
        <f>'RESUMEN TOTAL'!W490</f>
        <v>APAGADO</v>
      </c>
      <c r="R489" s="88" t="str">
        <f>'RESUMEN TOTAL'!X490</f>
        <v>APAGADO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 t="str">
        <f>'RESUMEN TOTAL'!X493</f>
        <v>APAGADO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 t="str">
        <f>'RESUMEN TOTAL'!X494</f>
        <v>APAGADO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 t="str">
        <f>'RESUMEN TOTAL'!T495</f>
        <v>APAGADO</v>
      </c>
      <c r="O494" s="88" t="str">
        <f>'RESUMEN TOTAL'!U495</f>
        <v>APAGADO</v>
      </c>
      <c r="P494" s="88" t="str">
        <f>'RESUMEN TOTAL'!V495</f>
        <v>APAGADO</v>
      </c>
      <c r="Q494" s="88" t="str">
        <f>'RESUMEN TOTAL'!W495</f>
        <v>APAGADO</v>
      </c>
      <c r="R494" s="88" t="str">
        <f>'RESUMEN TOTAL'!X495</f>
        <v>APAGADO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 t="str">
        <f>'RESUMEN TOTAL'!T496</f>
        <v>APAGADO</v>
      </c>
      <c r="O495" s="88" t="str">
        <f>'RESUMEN TOTAL'!U496</f>
        <v>APAGADO</v>
      </c>
      <c r="P495" s="88" t="str">
        <f>'RESUMEN TOTAL'!V496</f>
        <v>APAGADO</v>
      </c>
      <c r="Q495" s="88" t="str">
        <f>'RESUMEN TOTAL'!W496</f>
        <v>APAGADO</v>
      </c>
      <c r="R495" s="88" t="str">
        <f>'RESUMEN TOTAL'!X496</f>
        <v>APAGADO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 t="str">
        <f>'RESUMEN TOTAL'!T497</f>
        <v>APAGADO</v>
      </c>
      <c r="O496" s="88" t="str">
        <f>'RESUMEN TOTAL'!U497</f>
        <v>APAGADO</v>
      </c>
      <c r="P496" s="88" t="str">
        <f>'RESUMEN TOTAL'!V497</f>
        <v>APAGADO</v>
      </c>
      <c r="Q496" s="88" t="str">
        <f>'RESUMEN TOTAL'!W497</f>
        <v>APAGADO</v>
      </c>
      <c r="R496" s="88" t="str">
        <f>'RESUMEN TOTAL'!X497</f>
        <v>APAGADO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 t="str">
        <f>'RESUMEN TOTAL'!Q498</f>
        <v>APAGADO</v>
      </c>
      <c r="L497" s="88" t="str">
        <f>'RESUMEN TOTAL'!R498</f>
        <v>APAGADO</v>
      </c>
      <c r="M497" s="88">
        <f>'RESUMEN TOTAL'!S498</f>
        <v>0</v>
      </c>
      <c r="N497" s="88" t="str">
        <f>'RESUMEN TOTAL'!T498</f>
        <v>APAGADO</v>
      </c>
      <c r="O497" s="88" t="str">
        <f>'RESUMEN TOTAL'!U498</f>
        <v>APAGADO</v>
      </c>
      <c r="P497" s="88" t="str">
        <f>'RESUMEN TOTAL'!V498</f>
        <v>APAGADO</v>
      </c>
      <c r="Q497" s="88" t="str">
        <f>'RESUMEN TOTAL'!W498</f>
        <v>APAGADO</v>
      </c>
      <c r="R497" s="88" t="str">
        <f>'RESUMEN TOTAL'!X498</f>
        <v>APAGADO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 t="str">
        <f>'RESUMEN TOTAL'!X499</f>
        <v>APAGADO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 t="str">
        <f>'RESUMEN TOTAL'!X500</f>
        <v>APAGADO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 t="str">
        <f>'RESUMEN TOTAL'!Q501</f>
        <v>APAGADO</v>
      </c>
      <c r="L500" s="88" t="str">
        <f>'RESUMEN TOTAL'!R501</f>
        <v>APAGADO</v>
      </c>
      <c r="M500" s="88" t="str">
        <f>'RESUMEN TOTAL'!S501</f>
        <v>APAGADO</v>
      </c>
      <c r="N500" s="88" t="str">
        <f>'RESUMEN TOTAL'!T501</f>
        <v>APAGADO</v>
      </c>
      <c r="O500" s="88" t="str">
        <f>'RESUMEN TOTAL'!U501</f>
        <v>APAGADO</v>
      </c>
      <c r="P500" s="88" t="str">
        <f>'RESUMEN TOTAL'!V501</f>
        <v>APAGADO</v>
      </c>
      <c r="Q500" s="88" t="str">
        <f>'RESUMEN TOTAL'!W501</f>
        <v>APAGADO</v>
      </c>
      <c r="R500" s="88" t="str">
        <f>'RESUMEN TOTAL'!X501</f>
        <v>APAGADO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 t="str">
        <f>'RESUMEN TOTAL'!Q502</f>
        <v>APAGADO</v>
      </c>
      <c r="L501" s="88" t="str">
        <f>'RESUMEN TOTAL'!R502</f>
        <v>APAGADO</v>
      </c>
      <c r="M501" s="88" t="str">
        <f>'RESUMEN TOTAL'!S502</f>
        <v>APAGADO</v>
      </c>
      <c r="N501" s="88" t="str">
        <f>'RESUMEN TOTAL'!T502</f>
        <v>APAGADO</v>
      </c>
      <c r="O501" s="88" t="str">
        <f>'RESUMEN TOTAL'!U502</f>
        <v>APAGADO</v>
      </c>
      <c r="P501" s="88" t="str">
        <f>'RESUMEN TOTAL'!V502</f>
        <v>APAGADO</v>
      </c>
      <c r="Q501" s="88" t="str">
        <f>'RESUMEN TOTAL'!W502</f>
        <v>APAGADO</v>
      </c>
      <c r="R501" s="88" t="str">
        <f>'RESUMEN TOTAL'!X502</f>
        <v>APAGADO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 t="str">
        <f>'RESUMEN TOTAL'!Q503</f>
        <v>APAGADO</v>
      </c>
      <c r="L502" s="88" t="str">
        <f>'RESUMEN TOTAL'!R503</f>
        <v>APAGADO</v>
      </c>
      <c r="M502" s="88" t="str">
        <f>'RESUMEN TOTAL'!S503</f>
        <v>APAGADO</v>
      </c>
      <c r="N502" s="88" t="str">
        <f>'RESUMEN TOTAL'!T503</f>
        <v>APAGADO</v>
      </c>
      <c r="O502" s="88" t="str">
        <f>'RESUMEN TOTAL'!U503</f>
        <v>APAGADO</v>
      </c>
      <c r="P502" s="88" t="str">
        <f>'RESUMEN TOTAL'!V503</f>
        <v>APAGADO</v>
      </c>
      <c r="Q502" s="88" t="str">
        <f>'RESUMEN TOTAL'!W503</f>
        <v>APAGADO</v>
      </c>
      <c r="R502" s="88" t="str">
        <f>'RESUMEN TOTAL'!X503</f>
        <v>APAGADO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 t="str">
        <f>'RESUMEN TOTAL'!Q504</f>
        <v>APAGADO</v>
      </c>
      <c r="L503" s="88" t="str">
        <f>'RESUMEN TOTAL'!R504</f>
        <v>APAGADO</v>
      </c>
      <c r="M503" s="88" t="str">
        <f>'RESUMEN TOTAL'!S504</f>
        <v>APAGADO</v>
      </c>
      <c r="N503" s="88" t="str">
        <f>'RESUMEN TOTAL'!T504</f>
        <v>APAGADO</v>
      </c>
      <c r="O503" s="88" t="str">
        <f>'RESUMEN TOTAL'!U504</f>
        <v>APAGADO</v>
      </c>
      <c r="P503" s="88" t="str">
        <f>'RESUMEN TOTAL'!V504</f>
        <v>APAGADO</v>
      </c>
      <c r="Q503" s="88" t="str">
        <f>'RESUMEN TOTAL'!W504</f>
        <v>APAGADO</v>
      </c>
      <c r="R503" s="88" t="str">
        <f>'RESUMEN TOTAL'!X504</f>
        <v>APAGADO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 t="str">
        <f>'RESUMEN TOTAL'!X505</f>
        <v>APAGADO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 t="str">
        <f>'RESUMEN TOTAL'!Q506</f>
        <v>APAGADO</v>
      </c>
      <c r="L505" s="88" t="str">
        <f>'RESUMEN TOTAL'!R506</f>
        <v>APAGADO</v>
      </c>
      <c r="M505" s="88" t="str">
        <f>'RESUMEN TOTAL'!S506</f>
        <v>APAGADO</v>
      </c>
      <c r="N505" s="88" t="str">
        <f>'RESUMEN TOTAL'!T506</f>
        <v>APAGADO</v>
      </c>
      <c r="O505" s="88" t="str">
        <f>'RESUMEN TOTAL'!U506</f>
        <v>APAGADO</v>
      </c>
      <c r="P505" s="88" t="str">
        <f>'RESUMEN TOTAL'!V506</f>
        <v>APAGADO</v>
      </c>
      <c r="Q505" s="88" t="str">
        <f>'RESUMEN TOTAL'!W506</f>
        <v>APAGADO</v>
      </c>
      <c r="R505" s="88" t="str">
        <f>'RESUMEN TOTAL'!X506</f>
        <v>APAGADO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 t="str">
        <f>'RESUMEN TOTAL'!Q507</f>
        <v>APAGADO</v>
      </c>
      <c r="L506" s="88" t="str">
        <f>'RESUMEN TOTAL'!R507</f>
        <v>APAGADO</v>
      </c>
      <c r="M506" s="88" t="str">
        <f>'RESUMEN TOTAL'!S507</f>
        <v>APAGADO</v>
      </c>
      <c r="N506" s="88" t="str">
        <f>'RESUMEN TOTAL'!T507</f>
        <v>APAGADO</v>
      </c>
      <c r="O506" s="88" t="str">
        <f>'RESUMEN TOTAL'!U507</f>
        <v>APAGADO</v>
      </c>
      <c r="P506" s="88" t="str">
        <f>'RESUMEN TOTAL'!V507</f>
        <v>APAGADO</v>
      </c>
      <c r="Q506" s="88" t="str">
        <f>'RESUMEN TOTAL'!W507</f>
        <v>APAGADO</v>
      </c>
      <c r="R506" s="88" t="str">
        <f>'RESUMEN TOTAL'!X507</f>
        <v>APAGADO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 t="str">
        <f>'RESUMEN TOTAL'!X508</f>
        <v>APAGADO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 t="str">
        <f>'RESUMEN TOTAL'!X509</f>
        <v>APAGADO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 t="str">
        <f>'RESUMEN TOTAL'!Q510</f>
        <v>APAGADO</v>
      </c>
      <c r="L509" s="88" t="str">
        <f>'RESUMEN TOTAL'!R510</f>
        <v>APAGADO</v>
      </c>
      <c r="M509" s="88" t="str">
        <f>'RESUMEN TOTAL'!S510</f>
        <v>APAGADO</v>
      </c>
      <c r="N509" s="88" t="str">
        <f>'RESUMEN TOTAL'!T510</f>
        <v>APAGADO</v>
      </c>
      <c r="O509" s="88" t="str">
        <f>'RESUMEN TOTAL'!U510</f>
        <v>APAGADO</v>
      </c>
      <c r="P509" s="88" t="str">
        <f>'RESUMEN TOTAL'!V510</f>
        <v>APAGADO</v>
      </c>
      <c r="Q509" s="88" t="str">
        <f>'RESUMEN TOTAL'!W510</f>
        <v>APAGADO</v>
      </c>
      <c r="R509" s="88" t="str">
        <f>'RESUMEN TOTAL'!X510</f>
        <v>APAGADO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 t="str">
        <f>'RESUMEN TOTAL'!W517</f>
        <v>APAGADO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 t="str">
        <f>'RESUMEN TOTAL'!U515</f>
        <v>APAGADO</v>
      </c>
      <c r="P512" s="88" t="str">
        <f>'RESUMEN TOTAL'!V515</f>
        <v>APAGADO</v>
      </c>
      <c r="Q512" s="88" t="str">
        <f>'RESUMEN TOTAL'!W515</f>
        <v>APAGADO</v>
      </c>
      <c r="R512" s="88" t="str">
        <f>'RESUMEN TOTAL'!X515</f>
        <v>APAGADO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 t="str">
        <f>'RESUMEN TOTAL'!U516</f>
        <v>APAGADO</v>
      </c>
      <c r="P513" s="88" t="str">
        <f>'RESUMEN TOTAL'!V516</f>
        <v>APAGADO</v>
      </c>
      <c r="Q513" s="88" t="e">
        <f>'RESUMEN TOTAL'!#REF!</f>
        <v>#REF!</v>
      </c>
      <c r="R513" s="88" t="str">
        <f>'RESUMEN TOTAL'!X516</f>
        <v>APAGADO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 t="str">
        <f>'RESUMEN TOTAL'!U517</f>
        <v>APAGADO</v>
      </c>
      <c r="P514" s="88" t="str">
        <f>'RESUMEN TOTAL'!V517</f>
        <v>APAGADO</v>
      </c>
      <c r="Q514" s="88" t="e">
        <f>'RESUMEN TOTAL'!#REF!</f>
        <v>#REF!</v>
      </c>
      <c r="R514" s="88" t="str">
        <f>'RESUMEN TOTAL'!X517</f>
        <v>APAGADO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 t="str">
        <f>'RESUMEN TOTAL'!U518</f>
        <v>APAGADO</v>
      </c>
      <c r="P515" s="88" t="str">
        <f>'RESUMEN TOTAL'!V518</f>
        <v>APAGADO</v>
      </c>
      <c r="Q515" s="88" t="str">
        <f>'RESUMEN TOTAL'!W518</f>
        <v>APAGADO</v>
      </c>
      <c r="R515" s="88" t="str">
        <f>'RESUMEN TOTAL'!X518</f>
        <v>APAGADO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 t="str">
        <f>'RESUMEN TOTAL'!X519</f>
        <v>APAGADO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 t="str">
        <f>'RESUMEN TOTAL'!X520</f>
        <v>APAGADO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 t="str">
        <f>'RESUMEN TOTAL'!X521</f>
        <v>APAGADO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 t="str">
        <f>'RESUMEN TOTAL'!X522</f>
        <v>APAGADO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 t="str">
        <f>'RESUMEN TOTAL'!T525</f>
        <v>APAGADO</v>
      </c>
      <c r="O522" s="88" t="str">
        <f>'RESUMEN TOTAL'!U525</f>
        <v>APAGADO</v>
      </c>
      <c r="P522" s="88" t="str">
        <f>'RESUMEN TOTAL'!V525</f>
        <v>APAGADO</v>
      </c>
      <c r="Q522" s="88" t="str">
        <f>'RESUMEN TOTAL'!W525</f>
        <v>APAGADO</v>
      </c>
      <c r="R522" s="88" t="str">
        <f>'RESUMEN TOTAL'!X525</f>
        <v>APAGADO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 t="str">
        <f>'RESUMEN TOTAL'!T526</f>
        <v>APAGADO</v>
      </c>
      <c r="O523" s="88" t="str">
        <f>'RESUMEN TOTAL'!U526</f>
        <v>APAGADO</v>
      </c>
      <c r="P523" s="88" t="str">
        <f>'RESUMEN TOTAL'!V526</f>
        <v>APAGADO</v>
      </c>
      <c r="Q523" s="88" t="str">
        <f>'RESUMEN TOTAL'!W526</f>
        <v>APAGADO</v>
      </c>
      <c r="R523" s="88" t="str">
        <f>'RESUMEN TOTAL'!X526</f>
        <v>APAGADO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 t="str">
        <f>'RESUMEN TOTAL'!W527</f>
        <v>APAGADO</v>
      </c>
      <c r="R524" s="88" t="str">
        <f>'RESUMEN TOTAL'!X527</f>
        <v>APAGADO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 t="str">
        <f>'RESUMEN TOTAL'!W528</f>
        <v>APAGADO</v>
      </c>
      <c r="R525" s="88" t="str">
        <f>'RESUMEN TOTAL'!X528</f>
        <v>APAGADO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2024-02-19T14:01:46Z</dcterms:modified>
</cp:coreProperties>
</file>