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21162A0D-B0FA-482F-A640-8BF09EFC8E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24" l="1"/>
  <c r="C74" i="24" s="1"/>
  <c r="C68" i="24"/>
  <c r="D68" i="24" s="1"/>
  <c r="C63" i="24"/>
  <c r="D63" i="24" s="1"/>
  <c r="C58" i="24"/>
  <c r="C59" i="24" s="1"/>
  <c r="D74" i="24" l="1"/>
  <c r="C75" i="24"/>
  <c r="D73" i="24"/>
  <c r="C69" i="24"/>
  <c r="C70" i="24" s="1"/>
  <c r="C71" i="24" s="1"/>
  <c r="D71" i="24" s="1"/>
  <c r="C64" i="24"/>
  <c r="C60" i="24"/>
  <c r="D59" i="24"/>
  <c r="D58" i="24"/>
  <c r="C76" i="24" l="1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<sst xmlns="http://schemas.openxmlformats.org/spreadsheetml/2006/main" count="3772" uniqueCount="1314">
  <si>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</si>
  <si>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</si>
  <si>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</si>
  <si>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</si>
  <si>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</si>
  <si>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</si>
  <si>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</si>
  <si>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</si>
  <si>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</si>
  <si>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</si>
  <si>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</si>
  <si>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</si>
  <si>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</si>
  <si>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</si>
  <si>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</si>
  <si>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</si>
  <si>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</si>
  <si>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</si>
  <si>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</si>
  <si>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</si>
  <si>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</si>
  <si>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</si>
  <si>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</si>
  <si>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</si>
  <si>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</si>
  <si>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</si>
  <si>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</si>
  <si>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</si>
  <si>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</si>
  <si>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</si>
  <si>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</si>
  <si>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</si>
  <si>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</si>
  <si>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</si>
  <si>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</si>
  <si>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</si>
  <si>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</si>
  <si>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</si>
  <si>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</si>
  <si>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</si>
  <si>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</si>
  <si>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</si>
  <si>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</si>
  <si>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</si>
  <si>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</si>
  <si>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</si>
  <si>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</si>
  <si>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</si>
  <si>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</si>
  <si>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</si>
  <si>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</si>
  <si>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</si>
  <si>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</si>
  <si>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</si>
  <si>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</si>
  <si>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</si>
  <si>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</si>
  <si>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</si>
  <si>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</si>
  <si>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</si>
  <si>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</si>
  <si>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</si>
  <si>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</si>
  <si>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</si>
  <si>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</si>
  <si>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</si>
  <si>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</si>
  <si>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</si>
  <si>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</si>
  <si>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</si>
  <si>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</si>
  <si>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</si>
  <si>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</si>
  <si>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</si>
  <si>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</si>
  <si>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</si>
  <si>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</si>
  <si>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</si>
  <si>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</si>
  <si>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</si>
  <si>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</si>
  <si>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</si>
  <si>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</si>
  <si>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</si>
  <si>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</si>
  <si>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</si>
  <si>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</si>
  <si>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</si>
  <si>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</si>
  <si>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</si>
  <si>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</si>
  <si>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</si>
  <si>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</si>
  <si>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</si>
  <si>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</si>
  <si>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</si>
  <si>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</si>
  <si>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</si>
  <si>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</si>
  <si>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</si>
  <si>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</si>
  <si>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</si>
  <si>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</si>
  <si>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</si>
  <si>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</si>
  <si>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</si>
  <si>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</si>
  <si>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</si>
  <si>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</si>
  <si>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</si>
  <si>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</si>
  <si>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</si>
  <si>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</si>
  <si>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</si>
  <si>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</si>
  <si>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</si>
  <si>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</si>
  <si>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</si>
  <si>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</si>
  <si>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</si>
  <si>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</si>
  <si>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</si>
  <si>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</si>
  <si>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</si>
  <si>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</si>
  <si>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</si>
  <si>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</si>
  <si>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</si>
  <si>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</si>
  <si>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</si>
  <si>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</si>
  <si>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</si>
  <si>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</si>
  <si>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</si>
  <si>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</si>
  <si>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</si>
  <si>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</si>
  <si>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</si>
  <si>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</si>
  <si>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</si>
  <si>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</si>
  <si>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</si>
  <si>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</si>
  <si>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</si>
  <si>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</si>
  <si>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</si>
  <si>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</si>
  <si>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</si>
  <si>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</si>
  <si>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</si>
  <si>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</si>
  <si>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</si>
  <si>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</si>
  <si>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</si>
  <si>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</si>
  <si>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</si>
  <si>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</si>
  <si>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</si>
  <si>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</si>
  <si>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</si>
  <si>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</si>
  <si>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</si>
  <si>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</si>
  <si>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</si>
  <si>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</si>
  <si>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</si>
  <si>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</si>
  <si>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</si>
  <si>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</si>
  <si>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</si>
  <si>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</si>
  <si>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</si>
  <si>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</si>
  <si>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</si>
  <si>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</si>
  <si>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</si>
  <si>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</si>
  <si>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</si>
  <si>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</si>
  <si>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</si>
  <si>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</si>
  <si>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</si>
  <si>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</si>
  <si>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</si>
  <si>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</si>
  <si>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</si>
  <si>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</si>
  <si>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</si>
  <si>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</si>
  <si>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</si>
  <si>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</si>
  <si>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</si>
  <si>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</si>
  <si>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</si>
  <si>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</si>
  <si>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</si>
  <si>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</si>
  <si>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</si>
  <si>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</si>
  <si>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</si>
  <si>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</si>
  <si>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</si>
  <si>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</si>
  <si>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</si>
  <si>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</si>
  <si>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</si>
  <si>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</si>
  <si>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</si>
  <si>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</si>
  <si>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</si>
  <si>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</si>
  <si>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</si>
  <si>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</si>
  <si>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</si>
  <si>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</si>
  <si>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</si>
  <si>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</si>
  <si>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</si>
  <si>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</si>
  <si>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</si>
  <si>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</si>
  <si>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</si>
  <si>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</si>
  <si>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</si>
  <si>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</si>
  <si>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</si>
  <si>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</si>
  <si>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</si>
  <si>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</si>
  <si>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</si>
  <si>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</si>
  <si>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</si>
  <si>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</si>
  <si>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</si>
  <si>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</si>
  <si>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</si>
  <si>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</si>
  <si>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</si>
  <si>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</si>
  <si>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</si>
  <si>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</si>
  <si>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</si>
  <si>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</si>
  <si>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</si>
  <si>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</si>
  <si>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</si>
  <si>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</si>
  <si>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</si>
  <si>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</si>
  <si>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</si>
  <si>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</si>
  <si>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</si>
  <si>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</si>
  <si>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</si>
  <si>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</si>
  <si>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</si>
  <si>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</si>
  <si>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</si>
  <si>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</si>
  <si>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</si>
  <si>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</si>
  <si>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</si>
  <si>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</si>
  <si>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</si>
  <si>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</si>
  <si>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</si>
  <si>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</si>
  <si>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</si>
  <si>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</si>
  <si>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</si>
  <si>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</si>
  <si>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</si>
  <si>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</si>
  <si>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</si>
  <si>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</si>
  <si>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</si>
  <si>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</si>
  <si>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</si>
  <si>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</si>
  <si>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</si>
  <si>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</si>
  <si>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</si>
  <si>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</si>
  <si>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</si>
  <si>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</si>
  <si>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</si>
  <si>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</si>
  <si>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</si>
  <si>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</si>
  <si>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</si>
  <si>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</si>
  <si>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</si>
  <si>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</si>
  <si>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</si>
  <si>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</si>
  <si>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</si>
  <si>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</si>
  <si>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</si>
  <si>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</si>
  <si>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</si>
  <si>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</si>
  <si>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</si>
  <si>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</si>
  <si>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</si>
  <si>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</si>
  <si>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</si>
  <si>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</si>
  <si>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</si>
  <si>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</si>
  <si>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</si>
  <si>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</si>
  <si>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</si>
  <si>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</si>
  <si>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</si>
  <si>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</si>
  <si>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</si>
  <si>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</si>
  <si>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</si>
  <si>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</si>
  <si>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</si>
  <si>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</si>
  <si>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</si>
  <si>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</si>
  <si>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</si>
  <si>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</si>
  <si>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</si>
  <si>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</si>
  <si>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</si>
  <si>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</si>
  <si>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</si>
  <si>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</si>
  <si>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</si>
  <si>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</si>
  <si>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</si>
  <si>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</si>
  <si>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</si>
  <si>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</si>
  <si>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</si>
  <si>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</si>
  <si>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</si>
  <si>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</si>
  <si>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</si>
  <si>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</si>
  <si>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</si>
  <si>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</si>
  <si>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</si>
  <si>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</si>
  <si>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</si>
  <si>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</si>
  <si>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</si>
  <si>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</si>
  <si>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</si>
  <si>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</si>
  <si>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</si>
  <si>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</si>
  <si>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</si>
  <si>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</si>
  <si>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</si>
  <si>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</si>
  <si>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</si>
  <si>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</si>
  <si>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</si>
  <si>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</si>
  <si>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</si>
  <si>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</si>
  <si>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</si>
  <si>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</si>
  <si>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</si>
  <si>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</si>
  <si>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</si>
  <si>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</si>
  <si>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</si>
  <si>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</si>
  <si>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</si>
  <si>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</si>
  <si>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</si>
  <si>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</si>
  <si>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</si>
  <si>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</si>
  <si>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</si>
  <si>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</si>
  <si>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</si>
  <si>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</si>
  <si>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</si>
  <si>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</si>
  <si>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</si>
  <si>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</si>
  <si>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</si>
  <si>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</si>
  <si>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</si>
  <si>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</si>
  <si>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</si>
  <si>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</si>
  <si>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</si>
  <si>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</si>
  <si>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</si>
  <si>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</si>
  <si>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</si>
  <si>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</si>
  <si>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</si>
  <si>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</si>
  <si>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</si>
  <si>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</si>
  <si>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</si>
  <si>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</si>
  <si>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</si>
  <si>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</si>
  <si>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</si>
  <si>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</si>
  <si>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</si>
  <si>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</si>
  <si>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</si>
  <si>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</si>
  <si>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</si>
  <si>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</si>
  <si>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</si>
  <si>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</si>
  <si>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</si>
  <si>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</si>
  <si>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</si>
  <si>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</si>
  <si>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</si>
  <si>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</si>
  <si>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</si>
  <si>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</si>
  <si>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</si>
  <si>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</si>
  <si>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</si>
  <si>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</si>
  <si>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</si>
  <si>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</si>
  <si>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</si>
  <si>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</si>
  <si>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</si>
  <si>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</si>
  <si>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</si>
  <si>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</si>
  <si>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</si>
  <si>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</si>
  <si>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</si>
  <si>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</si>
  <si>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</si>
  <si>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</si>
  <si>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</si>
  <si>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</si>
  <si>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</si>
  <si>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</si>
  <si>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</si>
  <si>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</si>
  <si>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</si>
  <si>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</si>
  <si>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</si>
  <si>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</si>
  <si>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</si>
  <si>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</si>
  <si>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</si>
  <si>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</si>
  <si>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</si>
  <si>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</si>
  <si>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</si>
  <si>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</si>
  <si>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</si>
  <si>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</si>
  <si>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</si>
  <si>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</si>
  <si>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</si>
  <si>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</si>
  <si>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</si>
  <si>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</si>
  <si>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</si>
  <si>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</si>
  <si>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</si>
  <si>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</si>
  <si>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</si>
  <si>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</si>
  <si>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</si>
  <si>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</si>
  <si>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</si>
  <si>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</si>
  <si>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</si>
  <si>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</si>
  <si>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</si>
  <si>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</si>
  <si>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</si>
  <si>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</si>
  <si>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</si>
  <si>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</si>
  <si>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</si>
  <si>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</si>
  <si>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</si>
  <si>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</si>
  <si>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</si>
  <si>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</si>
  <si>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</si>
  <si>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</si>
  <si>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</si>
  <si>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</si>
  <si>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</si>
  <si>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</si>
  <si>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</si>
  <si>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</si>
  <si>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</si>
  <si>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</si>
  <si>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</si>
  <si>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</si>
  <si>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</si>
  <si>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</si>
  <si>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</si>
  <si>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</si>
  <si>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</si>
  <si>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</si>
  <si>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</si>
  <si>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</si>
  <si>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</si>
  <si>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</si>
  <si>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</si>
  <si>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</si>
  <si>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</si>
  <si>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</si>
  <si>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</si>
  <si>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</si>
  <si>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</si>
  <si>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</si>
  <si>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</si>
  <si>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</si>
  <si>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</si>
  <si>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</si>
  <si>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</si>
  <si>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</si>
  <si>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</si>
  <si>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</si>
  <si>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</si>
  <si>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</si>
  <si>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</si>
  <si>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</si>
  <si>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</si>
  <si>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</si>
  <si>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</si>
  <si>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</si>
  <si>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</si>
  <si>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</si>
  <si>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</si>
  <si>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</si>
  <si>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</si>
  <si>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</si>
  <si>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</si>
  <si>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</si>
  <si>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</si>
  <si>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</si>
  <si>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</si>
  <si>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</si>
  <si>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</si>
  <si>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</si>
  <si>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</si>
  <si>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</si>
  <si>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</si>
  <si>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</si>
  <si>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</si>
  <si>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</si>
  <si>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</si>
  <si>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</si>
  <si>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</si>
  <si>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</si>
  <si>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</si>
  <si>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</si>
  <si>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</si>
  <si>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</si>
  <si>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</si>
  <si>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</si>
  <si>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</si>
  <si>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</si>
  <si>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</si>
  <si>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</si>
  <si>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</si>
  <si>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</si>
  <si>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</si>
  <si>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</si>
  <si>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</si>
  <si>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</si>
  <si>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</si>
  <si>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</si>
  <si>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</si>
  <si>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</si>
  <si>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</si>
  <si>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</si>
  <si>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</si>
  <si>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</si>
  <si>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</si>
  <si>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</si>
  <si>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</si>
  <si>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</si>
  <si>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</si>
  <si>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</si>
  <si>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</si>
  <si>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</si>
  <si>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</si>
  <si>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</si>
  <si>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</si>
  <si>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</si>
  <si>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</si>
  <si>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</si>
  <si>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</si>
  <si>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</si>
  <si>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</si>
  <si>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</si>
  <si>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</si>
  <si>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</si>
  <si>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</si>
  <si>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</si>
  <si>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</si>
  <si>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</si>
  <si>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</si>
  <si>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</si>
  <si>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</si>
  <si>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</si>
  <si>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</si>
  <si>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</si>
  <si>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</si>
  <si>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</si>
  <si>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</si>
  <si>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</si>
  <si>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</si>
  <si>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</si>
  <si>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</si>
  <si>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</si>
  <si>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</si>
  <si>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</si>
  <si>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</si>
  <si>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</si>
  <si>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</si>
  <si>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</si>
  <si>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</si>
  <si>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</si>
  <si>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</si>
  <si>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</si>
  <si>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</si>
  <si>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</si>
  <si>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</si>
  <si>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</si>
  <si>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</si>
  <si>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</si>
  <si>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</si>
  <si>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</si>
  <si>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</si>
  <si>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</si>
  <si>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</si>
  <si>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</si>
  <si>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</si>
  <si>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</si>
  <si>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</si>
  <si>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</si>
  <si>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</si>
  <si>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</si>
  <si>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</si>
  <si>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</si>
  <si>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</si>
  <si>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</si>
  <si>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</si>
  <si>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</si>
  <si>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</si>
  <si>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</si>
  <si>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</si>
  <si>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</si>
  <si>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</si>
  <si>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</si>
  <si>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</si>
  <si>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</si>
  <si>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</si>
  <si>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</si>
  <si>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</si>
  <si>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</si>
  <si>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</si>
  <si>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</si>
  <si>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</si>
  <si>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</si>
  <si>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</si>
  <si>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</si>
  <si>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</si>
  <si>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</si>
  <si>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</si>
  <si>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</si>
  <si>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</si>
  <si>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</si>
  <si>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</si>
  <si>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</si>
  <si>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</si>
  <si>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</si>
  <si>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</si>
  <si>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</si>
  <si>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</si>
  <si>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</si>
  <si>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</si>
  <si>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</si>
  <si>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</si>
  <si>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</si>
  <si>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</si>
  <si>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</si>
  <si>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</si>
  <si>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</si>
  <si>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</si>
  <si>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</si>
  <si>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</si>
  <si>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</si>
  <si>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</si>
  <si>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</si>
  <si>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</si>
  <si>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</si>
  <si>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</si>
  <si>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</si>
  <si>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</si>
  <si>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</si>
  <si>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</si>
  <si>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</si>
  <si>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</si>
  <si>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</si>
  <si>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</si>
  <si>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</si>
  <si>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</si>
  <si>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</si>
  <si>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</si>
  <si>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</si>
  <si>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</si>
  <si>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</si>
  <si>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</si>
  <si>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</si>
  <si>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</si>
  <si>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</si>
  <si>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</si>
  <si>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</si>
  <si>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</si>
  <si>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</si>
  <si>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</si>
  <si>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</si>
  <si>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</si>
  <si>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</si>
  <si>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</si>
  <si>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</si>
  <si>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</si>
  <si>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</si>
  <si>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</si>
  <si>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</si>
  <si>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</si>
  <si>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</si>
  <si>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</si>
  <si>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</si>
  <si>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</si>
  <si>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</si>
  <si>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</si>
  <si>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</si>
  <si>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</si>
  <si>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</si>
  <si>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</si>
  <si>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</si>
  <si>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</si>
  <si>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</si>
  <si>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</si>
  <si>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</si>
  <si>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</si>
  <si>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</si>
  <si>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</si>
  <si>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</si>
  <si>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</si>
  <si>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</si>
  <si>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</si>
  <si>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</si>
  <si>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</si>
  <si>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</si>
  <si>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</si>
  <si>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</si>
  <si>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</si>
  <si>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</si>
  <si>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</si>
  <si>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</si>
  <si>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</si>
  <si>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</si>
  <si>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</si>
  <si>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</si>
  <si>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</si>
  <si>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</si>
  <si>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</si>
  <si>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</si>
  <si>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</si>
  <si>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</si>
  <si>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</si>
  <si>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</si>
  <si>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</si>
  <si>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</si>
  <si>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</si>
  <si>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</si>
  <si>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</si>
  <si>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</si>
  <si>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</si>
  <si>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</si>
  <si>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</si>
  <si>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</si>
  <si>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</si>
  <si>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</si>
  <si>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</si>
  <si>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</si>
  <si>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</si>
  <si>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</si>
  <si>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</si>
  <si>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</si>
  <si>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</si>
  <si>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</si>
  <si>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</si>
  <si>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</si>
  <si>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</si>
  <si>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</si>
  <si>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</si>
  <si>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</si>
  <si>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</si>
  <si>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</si>
  <si>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</si>
  <si>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</si>
  <si>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</si>
  <si>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</si>
  <si>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</si>
  <si>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</si>
  <si>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</si>
  <si>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</si>
  <si>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</si>
  <si>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</si>
  <si>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</si>
  <si>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</si>
  <si>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</si>
  <si>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</si>
  <si>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</si>
  <si>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</si>
  <si>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</si>
  <si>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</si>
  <si>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</si>
  <si>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</si>
  <si>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</si>
  <si>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</si>
  <si>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</si>
  <si>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</si>
  <si>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</si>
  <si>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</si>
  <si>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</si>
  <si>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</si>
  <si>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</si>
  <si>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</si>
  <si>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</si>
  <si>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</si>
  <si>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</si>
  <si>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</si>
  <si>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</si>
  <si>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</si>
  <si>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</si>
  <si>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</si>
  <si>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</si>
  <si>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</si>
  <si>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</si>
  <si>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</si>
  <si>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</si>
  <si>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</si>
  <si>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</si>
  <si>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</si>
  <si>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</si>
  <si>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</si>
  <si>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</si>
  <si>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</si>
  <si>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</si>
  <si>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</si>
  <si>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</si>
  <si>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</si>
  <si>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</si>
  <si>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</si>
  <si>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</si>
  <si>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</si>
  <si>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</si>
  <si>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</si>
  <si>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</si>
  <si>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</si>
  <si>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</si>
  <si>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</si>
  <si>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</si>
  <si>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</si>
  <si>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</si>
  <si>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</si>
  <si>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</si>
  <si>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</si>
  <si>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</si>
  <si>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</si>
  <si>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</si>
  <si>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</si>
  <si>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</si>
  <si>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</si>
  <si>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</si>
  <si>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</si>
  <si>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</si>
  <si>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</si>
  <si>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</si>
  <si>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</si>
  <si>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</si>
  <si>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</si>
  <si>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</si>
  <si>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</si>
  <si>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</si>
  <si>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</si>
  <si>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</si>
  <si>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</si>
  <si>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</si>
  <si>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</si>
  <si>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</si>
  <si>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</si>
  <si>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</si>
  <si>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</si>
  <si>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</si>
  <si>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</si>
  <si>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</si>
  <si>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</si>
  <si>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</si>
  <si>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</si>
  <si>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</si>
  <si>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</si>
  <si>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</si>
  <si>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</si>
  <si>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</si>
  <si>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</si>
  <si>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</si>
  <si>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</si>
  <si>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</si>
  <si>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</si>
  <si>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</si>
  <si>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</si>
  <si>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</si>
  <si>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</si>
  <si>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</si>
  <si>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</si>
  <si>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</si>
  <si>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</si>
  <si>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</si>
  <si>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</si>
  <si>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</si>
  <si>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</si>
  <si>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</si>
  <si>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</si>
  <si>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</si>
  <si>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</si>
  <si>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</si>
  <si>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</si>
  <si>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</si>
  <si>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</si>
  <si>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</si>
  <si>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</si>
  <si>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</si>
  <si>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</si>
  <si>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</si>
  <si>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</si>
  <si>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</si>
  <si>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</si>
  <si>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</si>
  <si>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</si>
  <si>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</si>
  <si>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</si>
  <si>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</si>
  <si>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</si>
  <si>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</si>
  <si>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</si>
  <si>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</si>
  <si>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</si>
  <si>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</si>
  <si>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</si>
  <si>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</si>
  <si>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</si>
  <si>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</si>
  <si>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</si>
  <si>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</si>
  <si>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</si>
  <si>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</si>
  <si>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</si>
  <si>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</si>
  <si>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</si>
  <si>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</si>
  <si>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</si>
  <si>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</si>
  <si>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</si>
  <si>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</si>
  <si>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</si>
  <si>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</si>
  <si>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</si>
  <si>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</si>
  <si>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</si>
  <si>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</si>
  <si>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</si>
  <si>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</si>
  <si>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</si>
  <si>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</si>
  <si>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</si>
  <si>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</si>
  <si>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</si>
  <si>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</si>
  <si>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</si>
  <si>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</si>
  <si>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</si>
  <si>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</si>
  <si>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</si>
  <si>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</si>
  <si>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</si>
  <si>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</si>
  <si>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</si>
  <si>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</si>
  <si>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</si>
  <si>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</si>
  <si>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</si>
  <si>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</si>
  <si>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</si>
  <si>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</si>
  <si>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</si>
  <si>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</si>
  <si>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</si>
  <si>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</si>
  <si>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</si>
  <si>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</si>
  <si>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</si>
  <si>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</si>
  <si>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</si>
  <si>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</si>
  <si>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</si>
  <si>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</si>
  <si>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</si>
  <si>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</si>
  <si>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</si>
  <si>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</si>
  <si>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</si>
  <si>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</si>
  <si>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</si>
  <si>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</si>
  <si>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</si>
  <si>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</si>
  <si>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</si>
  <si>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</si>
  <si>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</si>
  <si>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</si>
  <si>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</si>
  <si>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</si>
  <si>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</si>
  <si>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</si>
  <si>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</si>
  <si>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</si>
  <si>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</si>
  <si>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</si>
  <si>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</si>
  <si>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</si>
  <si>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</si>
  <si>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</si>
  <si>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</si>
  <si>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</si>
  <si>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</si>
  <si>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</si>
  <si>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</si>
  <si>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</si>
  <si>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</si>
  <si>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</si>
  <si>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</si>
  <si>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</si>
  <si>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</si>
  <si>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</si>
  <si>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</si>
  <si>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</si>
  <si>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</si>
  <si>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</si>
  <si>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</si>
  <si>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</si>
  <si>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</si>
  <si>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</si>
  <si>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</si>
  <si>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</si>
  <si>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</si>
  <si>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</si>
  <si>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</si>
  <si>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</si>
  <si>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</si>
  <si>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</si>
  <si>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</si>
  <si>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</si>
  <si>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</si>
  <si>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</si>
  <si>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</si>
  <si>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</si>
  <si>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</si>
  <si>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</si>
  <si>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</si>
  <si>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</si>
  <si>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</si>
  <si>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</si>
  <si>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</si>
  <si>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</si>
  <si>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</si>
  <si>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</si>
  <si>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</si>
  <si>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</si>
  <si>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</si>
  <si>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</si>
  <si>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</si>
  <si>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</si>
  <si>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</si>
  <si>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</si>
  <si>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</si>
  <si>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</si>
  <si>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</si>
  <si>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</si>
  <si>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</si>
  <si>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</si>
  <si>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</si>
  <si>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</si>
  <si>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</si>
  <si>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</si>
  <si>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</si>
  <si>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</si>
  <si>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</si>
  <si>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</si>
  <si>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</si>
  <si>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</si>
  <si>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</si>
  <si>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</si>
  <si>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</si>
  <si>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</si>
  <si>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</si>
  <si>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</si>
  <si>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</si>
  <si>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</si>
  <si>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</si>
  <si>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</si>
  <si>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</si>
  <si>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</si>
  <si>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</si>
  <si>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</si>
  <si>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</si>
  <si>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</si>
  <si>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</si>
  <si>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</si>
  <si>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</si>
  <si>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</si>
  <si>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</si>
  <si>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</si>
  <si>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</si>
  <si>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</si>
  <si>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</si>
  <si>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</si>
  <si>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</si>
  <si>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</si>
  <si>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</si>
  <si>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</si>
  <si>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</si>
  <si>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</si>
  <si>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</si>
  <si>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</si>
  <si>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</si>
  <si>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</si>
  <si>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</si>
  <si>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</si>
  <si>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</si>
  <si>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</si>
  <si>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</si>
  <si>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</si>
  <si>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</si>
  <si>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</si>
  <si>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</si>
  <si>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</si>
  <si>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</si>
  <si>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</si>
  <si>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</si>
  <si>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</si>
  <si>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</si>
  <si>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</si>
  <si>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</si>
  <si>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</si>
  <si>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</si>
  <si>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</si>
  <si>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</si>
  <si>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</si>
  <si>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</si>
  <si>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</si>
  <si>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</si>
  <si>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</si>
  <si>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</si>
  <si>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</si>
  <si>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</si>
  <si>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</si>
  <si>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</si>
  <si>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</si>
  <si>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</si>
  <si>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</si>
  <si>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</si>
  <si>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</si>
  <si>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</si>
  <si>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</si>
  <si>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</si>
  <si>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</si>
  <si>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</si>
  <si>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</si>
  <si>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</si>
  <si>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</si>
  <si>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</si>
  <si>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</si>
  <si>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</si>
  <si>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</si>
  <si>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</si>
  <si>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</si>
  <si>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</si>
  <si>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</si>
  <si>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</si>
  <si>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</si>
  <si>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</si>
  <si>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</si>
  <si>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</si>
  <si>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</si>
  <si>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</si>
  <si>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</si>
  <si>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</si>
  <si>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</si>
  <si>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</si>
  <si>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</si>
  <si>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</si>
  <si>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</si>
  <si>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</si>
  <si>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</si>
  <si>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</si>
  <si>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</si>
  <si>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</si>
  <si>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</si>
  <si>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</si>
  <si>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</si>
  <si>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</si>
  <si>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</si>
  <si>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</si>
  <si>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</si>
  <si>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</si>
  <si>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</si>
  <si>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</si>
  <si>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</si>
  <si>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</si>
  <si>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</si>
  <si>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</si>
  <si>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</si>
  <si>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</si>
  <si>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</si>
  <si>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</si>
  <si>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</si>
  <si>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</si>
  <si>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</si>
  <si>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</si>
  <si>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</si>
  <si>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</si>
  <si>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</si>
  <si>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</si>
  <si>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</si>
  <si>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</si>
  <si>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</si>
  <si>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</si>
  <si>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</si>
  <si>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</si>
  <si>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</si>
  <si>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</si>
  <si>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</si>
  <si>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</si>
  <si>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</si>
  <si>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</si>
  <si>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</si>
  <si>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</si>
  <si>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</si>
  <si>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</si>
  <si>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</si>
  <si>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</si>
  <si>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</si>
  <si>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</si>
  <si>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</si>
  <si>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</si>
  <si>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</si>
  <si>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</si>
  <si>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</si>
  <si>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</si>
  <si>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</si>
  <si>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</si>
  <si>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</si>
  <si>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</si>
  <si>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</si>
  <si>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</si>
  <si>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</si>
  <si>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</si>
  <si>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</si>
  <si>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</si>
  <si>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</si>
  <si>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</si>
  <si>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</si>
  <si>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</si>
  <si>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</si>
  <si>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</si>
  <si>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</si>
  <si>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</si>
  <si>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</si>
  <si>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</si>
  <si>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</si>
  <si>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</si>
  <si>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</si>
  <si>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</si>
  <si>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</si>
  <si>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</si>
  <si>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</si>
  <si>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</si>
  <si>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</si>
  <si>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</si>
  <si>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</si>
  <si>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</si>
  <si>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</si>
  <si>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</si>
  <si>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</si>
  <si>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</si>
  <si>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</si>
  <si>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</si>
  <si>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20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</si>
</sst>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AD5" activePane="bottomRight" state="frozen"/>
      <selection pane="topRight" activeCell="M1" sqref="M1"/>
      <selection pane="bottomLeft" activeCell="A5" sqref="A5"/>
      <selection pane="bottomRight" activeCell="A87" sqref="A87:G39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hidden="1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hidden="1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hidden="1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hidden="1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hidden="1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hidden="1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hidden="1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hidden="1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hidden="1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hidden="1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hidden="1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hidden="1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hidden="1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hidden="1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hidden="1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hidden="1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hidden="1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hidden="1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hidden="1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hidden="1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hidden="1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hidden="1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hidden="1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hidden="1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hidden="1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hidden="1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hidden="1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hidden="1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hidden="1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hidden="1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hidden="1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hidden="1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hidden="1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hidden="1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hidden="1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hidden="1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hidden="1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hidden="1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hidden="1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hidden="1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hidden="1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hidden="1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hidden="1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hidden="1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hidden="1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hidden="1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hidden="1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hidden="1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hidden="1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hidden="1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hidden="1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hidden="1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hidden="1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hidden="1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hidden="1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hidden="1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hidden="1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hidden="1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hidden="1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hidden="1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hidden="1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hidden="1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hidden="1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hidden="1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hidden="1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hidden="1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hidden="1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hidden="1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hidden="1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hidden="1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hidden="1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hidden="1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hidden="1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hidden="1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hidden="1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hidden="1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hidden="1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hidden="1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hidden="1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hidden="1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hidden="1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hidden="1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19</v>
      </c>
      <c r="I87" s="40">
        <f>COUNTIF(K87:AL87,"APAGADO")</f>
        <v>12</v>
      </c>
      <c r="J87" s="41">
        <f>(H87)/(I87+H87)</f>
        <v>0.61290322580645162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hidden="1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hidden="1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hidden="1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hidden="1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hidden="1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hidden="1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hidden="1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hidden="1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hidden="1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hidden="1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20</v>
      </c>
      <c r="I99" s="40">
        <f t="shared" si="9"/>
        <v>11</v>
      </c>
      <c r="J99" s="41">
        <f t="shared" si="10"/>
        <v>0.64516129032258063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hidden="1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hidden="1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hidden="1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hidden="1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hidden="1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hidden="1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hidden="1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hidden="1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hidden="1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hidden="1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hidden="1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hidden="1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hidden="1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hidden="1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hidden="1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hidden="1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28</v>
      </c>
      <c r="I116" s="40">
        <f t="shared" si="9"/>
        <v>3</v>
      </c>
      <c r="J116" s="41">
        <f t="shared" si="10"/>
        <v>0.90322580645161288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28</v>
      </c>
      <c r="I117" s="40">
        <f t="shared" si="9"/>
        <v>3</v>
      </c>
      <c r="J117" s="41">
        <f t="shared" si="10"/>
        <v>0.90322580645161288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hidden="1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hidden="1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hidden="1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hidden="1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hidden="1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hidden="1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hidden="1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hidden="1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hidden="1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hidden="1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hidden="1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hidden="1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hidden="1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hidden="1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hidden="1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hidden="1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hidden="1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hidden="1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hidden="1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hidden="1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hidden="1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hidden="1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hidden="1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hidden="1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hidden="1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hidden="1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hidden="1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hidden="1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hidden="1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29</v>
      </c>
      <c r="I146" s="40">
        <f t="shared" si="18"/>
        <v>2</v>
      </c>
      <c r="J146" s="41">
        <f t="shared" si="19"/>
        <v>0.93548387096774188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hidden="1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hidden="1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hidden="1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hidden="1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hidden="1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hidden="1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hidden="1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hidden="1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hidden="1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hidden="1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hidden="1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hidden="1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hidden="1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hidden="1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hidden="1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hidden="1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hidden="1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hidden="1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hidden="1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hidden="1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hidden="1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hidden="1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hidden="1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hidden="1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hidden="1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hidden="1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hidden="1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hidden="1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hidden="1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hidden="1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hidden="1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12</v>
      </c>
      <c r="I178" s="40">
        <f t="shared" si="18"/>
        <v>19</v>
      </c>
      <c r="J178" s="41">
        <f t="shared" si="19"/>
        <v>0.38709677419354838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hidden="1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hidden="1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hidden="1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hidden="1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hidden="1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hidden="1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hidden="1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hidden="1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hidden="1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hidden="1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hidden="1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hidden="1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hidden="1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hidden="1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hidden="1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hidden="1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hidden="1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hidden="1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hidden="1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hidden="1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hidden="1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hidden="1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hidden="1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hidden="1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hidden="1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hidden="1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hidden="1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hidden="1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hidden="1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hidden="1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hidden="1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hidden="1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>
        <v>172200141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hidden="1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hidden="1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hidden="1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12</v>
      </c>
      <c r="I214" s="40">
        <f t="shared" si="18"/>
        <v>19</v>
      </c>
      <c r="J214" s="41">
        <f t="shared" si="19"/>
        <v>0.38709677419354838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hidden="1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hidden="1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hidden="1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hidden="1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hidden="1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hidden="1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hidden="1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hidden="1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25</v>
      </c>
      <c r="I222" s="40">
        <f t="shared" si="18"/>
        <v>6</v>
      </c>
      <c r="J222" s="41">
        <f t="shared" si="19"/>
        <v>0.80645161290322576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hidden="1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hidden="1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28</v>
      </c>
      <c r="I224" s="40">
        <f t="shared" si="18"/>
        <v>3</v>
      </c>
      <c r="J224" s="41">
        <f t="shared" si="19"/>
        <v>0.90322580645161288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hidden="1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hidden="1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hidden="1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hidden="1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hidden="1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hidden="1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hidden="1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11</v>
      </c>
      <c r="I231" s="40">
        <f t="shared" si="18"/>
        <v>20</v>
      </c>
      <c r="J231" s="41">
        <f t="shared" si="19"/>
        <v>0.35483870967741937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hidden="1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hidden="1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hidden="1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26</v>
      </c>
      <c r="I234" s="40">
        <f t="shared" si="18"/>
        <v>5</v>
      </c>
      <c r="J234" s="41">
        <f t="shared" si="19"/>
        <v>0.83870967741935487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hidden="1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hidden="1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11</v>
      </c>
      <c r="I236" s="40">
        <f t="shared" si="18"/>
        <v>20</v>
      </c>
      <c r="J236" s="41">
        <f t="shared" si="19"/>
        <v>0.35483870967741937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hidden="1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11</v>
      </c>
      <c r="I238" s="40">
        <f t="shared" si="23"/>
        <v>20</v>
      </c>
      <c r="J238" s="41">
        <f t="shared" si="24"/>
        <v>0.35483870967741937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hidden="1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hidden="1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hidden="1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hidden="1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hidden="1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hidden="1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hidden="1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hidden="1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hidden="1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hidden="1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hidden="1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hidden="1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hidden="1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hidden="1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hidden="1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hidden="1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hidden="1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hidden="1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hidden="1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hidden="1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hidden="1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hidden="1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hidden="1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hidden="1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hidden="1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hidden="1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hidden="1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hidden="1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hidden="1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hidden="1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11</v>
      </c>
      <c r="I269" s="40">
        <f t="shared" si="23"/>
        <v>20</v>
      </c>
      <c r="J269" s="41">
        <f t="shared" si="24"/>
        <v>0.35483870967741937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11</v>
      </c>
      <c r="I270" s="40">
        <f t="shared" si="23"/>
        <v>20</v>
      </c>
      <c r="J270" s="41">
        <f t="shared" si="24"/>
        <v>0.35483870967741937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hidden="1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hidden="1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hidden="1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hidden="1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hidden="1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hidden="1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26</v>
      </c>
      <c r="I277" s="40">
        <f t="shared" si="23"/>
        <v>5</v>
      </c>
      <c r="J277" s="41">
        <f t="shared" si="24"/>
        <v>0.83870967741935487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hidden="1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hidden="1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hidden="1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hidden="1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hidden="1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hidden="1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hidden="1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hidden="1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hidden="1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hidden="1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hidden="1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hidden="1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hidden="1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hidden="1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hidden="1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hidden="1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hidden="1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hidden="1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hidden="1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hidden="1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hidden="1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hidden="1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hidden="1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hidden="1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hidden="1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hidden="1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hidden="1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hidden="1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hidden="1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hidden="1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hidden="1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hidden="1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hidden="1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hidden="1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hidden="1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hidden="1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hidden="1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hidden="1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hidden="1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hidden="1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hidden="1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hidden="1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hidden="1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hidden="1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hidden="1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hidden="1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hidden="1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hidden="1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hidden="1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hidden="1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27</v>
      </c>
      <c r="I327" s="40">
        <f t="shared" si="26"/>
        <v>4</v>
      </c>
      <c r="J327" s="41">
        <f t="shared" si="27"/>
        <v>0.87096774193548387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hidden="1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hidden="1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hidden="1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hidden="1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hidden="1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hidden="1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hidden="1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hidden="1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hidden="1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hidden="1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hidden="1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28</v>
      </c>
      <c r="I338" s="40">
        <f t="shared" si="26"/>
        <v>3</v>
      </c>
      <c r="J338" s="41">
        <f t="shared" si="27"/>
        <v>0.90322580645161288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hidden="1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hidden="1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hidden="1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hidden="1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26</v>
      </c>
      <c r="I342" s="40">
        <f t="shared" si="26"/>
        <v>5</v>
      </c>
      <c r="J342" s="41">
        <f t="shared" si="27"/>
        <v>0.83870967741935487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hidden="1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26</v>
      </c>
      <c r="I343" s="40">
        <f t="shared" si="26"/>
        <v>5</v>
      </c>
      <c r="J343" s="41">
        <f t="shared" si="27"/>
        <v>0.83870967741935487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hidden="1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26</v>
      </c>
      <c r="I344" s="40">
        <f t="shared" si="26"/>
        <v>5</v>
      </c>
      <c r="J344" s="41">
        <f t="shared" si="27"/>
        <v>0.83870967741935487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hidden="1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hidden="1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hidden="1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hidden="1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hidden="1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hidden="1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hidden="1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hidden="1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hidden="1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hidden="1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hidden="1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hidden="1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hidden="1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hidden="1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13</v>
      </c>
      <c r="I358" s="40">
        <f t="shared" si="26"/>
        <v>18</v>
      </c>
      <c r="J358" s="41">
        <f t="shared" si="27"/>
        <v>0.41935483870967744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hidden="1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13</v>
      </c>
      <c r="I359" s="40">
        <f t="shared" si="26"/>
        <v>18</v>
      </c>
      <c r="J359" s="41">
        <f t="shared" si="27"/>
        <v>0.41935483870967744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hidden="1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hidden="1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hidden="1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hidden="1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hidden="1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hidden="1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hidden="1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hidden="1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hidden="1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hidden="1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hidden="1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hidden="1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hidden="1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hidden="1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hidden="1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hidden="1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19</v>
      </c>
      <c r="I376" s="40">
        <f t="shared" si="26"/>
        <v>12</v>
      </c>
      <c r="J376" s="41">
        <f t="shared" si="27"/>
        <v>0.61290322580645162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hidden="1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hidden="1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hidden="1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hidden="1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hidden="1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hidden="1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hidden="1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hidden="1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hidden="1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hidden="1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hidden="1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hidden="1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hidden="1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hidden="1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hidden="1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19</v>
      </c>
      <c r="I392" s="40">
        <f t="shared" si="31"/>
        <v>12</v>
      </c>
      <c r="J392" s="41">
        <f t="shared" si="32"/>
        <v>0.61290322580645162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19</v>
      </c>
      <c r="I393" s="40">
        <f t="shared" si="31"/>
        <v>12</v>
      </c>
      <c r="J393" s="41">
        <f t="shared" si="32"/>
        <v>0.61290322580645162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hidden="1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hidden="1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hidden="1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hidden="1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hidden="1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hidden="1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hidden="1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hidden="1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hidden="1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hidden="1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hidden="1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hidden="1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hidden="1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hidden="1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hidden="1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hidden="1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hidden="1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hidden="1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hidden="1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hidden="1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hidden="1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hidden="1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hidden="1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hidden="1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hidden="1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hidden="1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hidden="1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hidden="1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hidden="1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hidden="1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hidden="1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hidden="1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hidden="1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hidden="1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hidden="1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hidden="1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hidden="1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hidden="1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hidden="1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hidden="1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hidden="1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hidden="1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hidden="1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hidden="1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hidden="1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hidden="1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>
    <filterColumn colId="2">
      <filters>
        <filter val="BONOMO"/>
      </filters>
    </filterColumn>
    <filterColumn colId="29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abSelected="1" topLeftCell="A7" workbookViewId="0">
      <selection activeCell="D29" sqref="D29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1017</v>
      </c>
      <c r="C11" s="83" t="s">
        <v>1155</v>
      </c>
      <c r="D11" s="83" t="s">
        <v>157</v>
      </c>
      <c r="E11" s="132" t="s">
        <v>46</v>
      </c>
      <c r="F11" s="132" t="s">
        <v>28</v>
      </c>
      <c r="G11" s="83" t="s">
        <v>1152</v>
      </c>
    </row>
    <row r="12" spans="1:7" x14ac:dyDescent="0.25">
      <c r="A12" s="83" t="s">
        <v>52</v>
      </c>
      <c r="B12" s="83" t="s">
        <v>158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698</v>
      </c>
    </row>
    <row r="13" spans="1:7" x14ac:dyDescent="0.25">
      <c r="A13" s="83" t="s">
        <v>52</v>
      </c>
      <c r="B13" s="83" t="s">
        <v>1203</v>
      </c>
      <c r="C13" s="83" t="s">
        <v>1155</v>
      </c>
      <c r="D13" s="83" t="s">
        <v>1202</v>
      </c>
      <c r="E13" s="132" t="s">
        <v>73</v>
      </c>
      <c r="F13" s="132" t="s">
        <v>28</v>
      </c>
      <c r="G13" s="83" t="s">
        <v>1204</v>
      </c>
    </row>
    <row r="14" spans="1:7" x14ac:dyDescent="0.25">
      <c r="A14" s="83" t="s">
        <v>187</v>
      </c>
      <c r="B14" s="83" t="s">
        <v>1027</v>
      </c>
      <c r="C14" s="83" t="s">
        <v>1155</v>
      </c>
      <c r="D14" s="83" t="s">
        <v>1028</v>
      </c>
      <c r="E14" s="132" t="s">
        <v>73</v>
      </c>
      <c r="F14" s="132" t="s">
        <v>20</v>
      </c>
      <c r="G14" s="83"/>
    </row>
    <row r="15" spans="1:7" x14ac:dyDescent="0.25">
      <c r="A15" s="83" t="s">
        <v>187</v>
      </c>
      <c r="B15" s="83" t="s">
        <v>1029</v>
      </c>
      <c r="C15" s="83" t="s">
        <v>1155</v>
      </c>
      <c r="D15" s="83" t="s">
        <v>1028</v>
      </c>
      <c r="E15" s="132" t="s">
        <v>73</v>
      </c>
      <c r="F15" s="132" t="s">
        <v>20</v>
      </c>
      <c r="G15" s="83"/>
    </row>
    <row r="16" spans="1:7" x14ac:dyDescent="0.25">
      <c r="A16" s="83" t="s">
        <v>267</v>
      </c>
      <c r="B16" s="83" t="s">
        <v>268</v>
      </c>
      <c r="C16" s="83" t="s">
        <v>1155</v>
      </c>
      <c r="D16" s="83" t="s">
        <v>269</v>
      </c>
      <c r="E16" s="132" t="s">
        <v>19</v>
      </c>
      <c r="F16" s="132" t="s">
        <v>1148</v>
      </c>
      <c r="G16" s="83" t="s">
        <v>763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389</v>
      </c>
      <c r="B21" s="83" t="s">
        <v>390</v>
      </c>
      <c r="C21" s="83" t="s">
        <v>1155</v>
      </c>
      <c r="D21" s="83" t="s">
        <v>391</v>
      </c>
      <c r="E21" s="132" t="s">
        <v>19</v>
      </c>
      <c r="F21" s="132" t="s">
        <v>28</v>
      </c>
      <c r="G21" s="83" t="s">
        <v>837</v>
      </c>
    </row>
    <row r="22" spans="1:7" x14ac:dyDescent="0.25">
      <c r="A22" s="83" t="s">
        <v>521</v>
      </c>
      <c r="B22" s="83" t="s">
        <v>542</v>
      </c>
      <c r="C22" s="83" t="s">
        <v>1155</v>
      </c>
      <c r="D22" s="83" t="s">
        <v>1162</v>
      </c>
      <c r="E22" s="132"/>
      <c r="F22" s="132" t="s">
        <v>1149</v>
      </c>
      <c r="G22" s="83" t="s">
        <v>923</v>
      </c>
    </row>
    <row r="23" spans="1:7" x14ac:dyDescent="0.25">
      <c r="A23" s="83" t="s">
        <v>521</v>
      </c>
      <c r="B23" s="83" t="s">
        <v>552</v>
      </c>
      <c r="C23" s="83" t="s">
        <v>1155</v>
      </c>
      <c r="D23" s="83" t="s">
        <v>553</v>
      </c>
      <c r="E23" s="132" t="s">
        <v>73</v>
      </c>
      <c r="F23" s="132" t="s">
        <v>28</v>
      </c>
      <c r="G23" s="83" t="s">
        <v>699</v>
      </c>
    </row>
    <row r="24" spans="1:7" x14ac:dyDescent="0.25">
      <c r="A24" s="83" t="s">
        <v>521</v>
      </c>
      <c r="B24" s="83" t="s">
        <v>554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59" operator="containsText" text="Radio">
      <formula>NOT(ISERROR(SEARCH("Radio",E10)))</formula>
    </cfRule>
  </conditionalFormatting>
  <conditionalFormatting sqref="E10">
    <cfRule type="containsText" dxfId="186" priority="557" operator="containsText" text="fija">
      <formula>NOT(ISERROR(SEARCH("fija",E10)))</formula>
    </cfRule>
    <cfRule type="containsText" dxfId="185" priority="558" operator="containsText" text="domo">
      <formula>NOT(ISERROR(SEARCH("domo",E10)))</formula>
    </cfRule>
  </conditionalFormatting>
  <conditionalFormatting sqref="F10">
    <cfRule type="cellIs" dxfId="184" priority="556" operator="equal">
      <formula>"PTP A FO"</formula>
    </cfRule>
  </conditionalFormatting>
  <conditionalFormatting sqref="E10">
    <cfRule type="cellIs" dxfId="183" priority="553" operator="equal">
      <formula>$E$16</formula>
    </cfRule>
  </conditionalFormatting>
  <conditionalFormatting sqref="C10">
    <cfRule type="cellIs" dxfId="182" priority="551" operator="equal">
      <formula>$C$224</formula>
    </cfRule>
    <cfRule type="cellIs" dxfId="181" priority="552" operator="equal">
      <formula>$C$212</formula>
    </cfRule>
  </conditionalFormatting>
  <conditionalFormatting sqref="F32:G33">
    <cfRule type="containsText" dxfId="180" priority="298" operator="containsText" text="Radio">
      <formula>NOT(ISERROR(SEARCH("Radio",F32)))</formula>
    </cfRule>
  </conditionalFormatting>
  <conditionalFormatting sqref="F32:F33">
    <cfRule type="cellIs" dxfId="179" priority="295" operator="equal">
      <formula>"PTP A FO"</formula>
    </cfRule>
  </conditionalFormatting>
  <conditionalFormatting sqref="F32:F33">
    <cfRule type="cellIs" dxfId="178" priority="293" operator="equal">
      <formula>$F$10</formula>
    </cfRule>
    <cfRule type="cellIs" dxfId="177" priority="294" operator="equal">
      <formula>"PTP A FO"</formula>
    </cfRule>
  </conditionalFormatting>
  <conditionalFormatting sqref="F29:G29">
    <cfRule type="containsText" dxfId="176" priority="172" operator="containsText" text="Radio">
      <formula>NOT(ISERROR(SEARCH("Radio",F29)))</formula>
    </cfRule>
  </conditionalFormatting>
  <conditionalFormatting sqref="F29">
    <cfRule type="cellIs" dxfId="175" priority="169" operator="equal">
      <formula>"PTP A FO"</formula>
    </cfRule>
  </conditionalFormatting>
  <conditionalFormatting sqref="F29">
    <cfRule type="cellIs" dxfId="174" priority="167" operator="equal">
      <formula>$F$10</formula>
    </cfRule>
    <cfRule type="cellIs" dxfId="173" priority="168" operator="equal">
      <formula>"PTP A FO"</formula>
    </cfRule>
  </conditionalFormatting>
  <conditionalFormatting sqref="F30:G31">
    <cfRule type="containsText" dxfId="172" priority="163" operator="containsText" text="Radio">
      <formula>NOT(ISERROR(SEARCH("Radio",F30)))</formula>
    </cfRule>
  </conditionalFormatting>
  <conditionalFormatting sqref="F30:F31">
    <cfRule type="cellIs" dxfId="171" priority="160" operator="equal">
      <formula>"PTP A FO"</formula>
    </cfRule>
  </conditionalFormatting>
  <conditionalFormatting sqref="F30:F31">
    <cfRule type="cellIs" dxfId="170" priority="158" operator="equal">
      <formula>$F$10</formula>
    </cfRule>
    <cfRule type="cellIs" dxfId="169" priority="159" operator="equal">
      <formula>"PTP A FO"</formula>
    </cfRule>
  </conditionalFormatting>
  <conditionalFormatting sqref="F27:G28">
    <cfRule type="containsText" dxfId="168" priority="141" operator="containsText" text="Radio">
      <formula>NOT(ISERROR(SEARCH("Radio",F27)))</formula>
    </cfRule>
  </conditionalFormatting>
  <conditionalFormatting sqref="F27:F28">
    <cfRule type="cellIs" dxfId="167" priority="138" operator="equal">
      <formula>"PTP A FO"</formula>
    </cfRule>
  </conditionalFormatting>
  <conditionalFormatting sqref="F27:F28">
    <cfRule type="cellIs" dxfId="166" priority="136" operator="equal">
      <formula>$F$10</formula>
    </cfRule>
    <cfRule type="cellIs" dxfId="165" priority="137" operator="equal">
      <formula>"PTP A FO"</formula>
    </cfRule>
  </conditionalFormatting>
  <conditionalFormatting sqref="F10">
    <cfRule type="cellIs" dxfId="164" priority="677" operator="equal">
      <formula>#REF!</formula>
    </cfRule>
    <cfRule type="cellIs" dxfId="163" priority="678" operator="equal">
      <formula>"PTP A FO"</formula>
    </cfRule>
  </conditionalFormatting>
  <conditionalFormatting sqref="E11:G24">
    <cfRule type="containsText" dxfId="162" priority="9" operator="containsText" text="Radio">
      <formula>NOT(ISERROR(SEARCH("Radio",E11)))</formula>
    </cfRule>
  </conditionalFormatting>
  <conditionalFormatting sqref="E11:E24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4">
    <cfRule type="cellIs" dxfId="159" priority="6" operator="equal">
      <formula>"PTP A FO"</formula>
    </cfRule>
  </conditionalFormatting>
  <conditionalFormatting sqref="F11:F24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4">
    <cfRule type="cellIs" dxfId="156" priority="3" operator="equal">
      <formula>$E$7</formula>
    </cfRule>
  </conditionalFormatting>
  <conditionalFormatting sqref="C11:C24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58" workbookViewId="0">
      <selection activeCell="B80" sqref="B8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2023-01-19T10:49:18Z</cp:lastPrinted>
  <dcterms:created xsi:type="dcterms:W3CDTF">2022-01-21T13:32:57Z</dcterms:created>
  <dcterms:modified xsi:type="dcterms:W3CDTF">2023-01-23T10:16:36Z</dcterms:modified>
</cp:coreProperties>
</file>