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2FE065B5-7CD7-49F8-9DBB-971AB380A179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12" i="2" l="1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D26" i="24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76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C73" i="24" s="1"/>
  <c r="D73" i="24" s="1"/>
  <c r="E14" i="14"/>
  <c r="E9" i="14"/>
  <c r="E8" i="14"/>
  <c r="E10" i="14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<sst xmlns="http://schemas.openxmlformats.org/spreadsheetml/2006/main" count="4524" uniqueCount="1585">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</sst>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O5" activePane="bottomRight" state="frozen"/>
      <selection pane="topRight" activeCell="M1" sqref="M1"/>
      <selection pane="bottomLeft" activeCell="A5" sqref="A5"/>
      <selection pane="bottomRight" activeCell="A463" sqref="A463:H53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534</v>
      </c>
      <c r="Q2" s="75">
        <f t="shared" si="4"/>
        <v>534</v>
      </c>
      <c r="R2" s="75">
        <f t="shared" si="4"/>
        <v>534</v>
      </c>
      <c r="S2" s="75">
        <f t="shared" si="4"/>
        <v>534</v>
      </c>
      <c r="T2" s="75">
        <f t="shared" si="4"/>
        <v>534</v>
      </c>
      <c r="U2" s="75">
        <f t="shared" si="4"/>
        <v>534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26</v>
      </c>
      <c r="J15" s="34">
        <f t="shared" si="10"/>
        <v>2</v>
      </c>
      <c r="K15" s="35">
        <f t="shared" si="11"/>
        <v>0.9285714285714286</v>
      </c>
      <c r="L15" s="88"/>
      <c r="M15" s="88"/>
      <c r="N15" s="88" t="s">
        <v>1583</v>
      </c>
      <c r="O15" s="88" t="s">
        <v>1583</v>
      </c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24</v>
      </c>
      <c r="J44" s="34">
        <f t="shared" si="10"/>
        <v>4</v>
      </c>
      <c r="K44" s="35">
        <f t="shared" si="11"/>
        <v>0.8571428571428571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28</v>
      </c>
      <c r="J50" s="34">
        <f t="shared" si="10"/>
        <v>0</v>
      </c>
      <c r="K50" s="35">
        <f t="shared" si="11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27</v>
      </c>
      <c r="J55" s="34">
        <f t="shared" si="10"/>
        <v>1</v>
      </c>
      <c r="K55" s="35">
        <f t="shared" si="11"/>
        <v>0.9642857142857143</v>
      </c>
      <c r="L55" s="88"/>
      <c r="M55" s="88"/>
      <c r="N55" s="88"/>
      <c r="O55" s="88" t="s">
        <v>1583</v>
      </c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24</v>
      </c>
      <c r="J57" s="34">
        <f t="shared" si="10"/>
        <v>4</v>
      </c>
      <c r="K57" s="35">
        <f t="shared" si="11"/>
        <v>0.8571428571428571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24</v>
      </c>
      <c r="J107" s="34">
        <f t="shared" si="22"/>
        <v>4</v>
      </c>
      <c r="K107" s="35">
        <f t="shared" si="23"/>
        <v>0.8571428571428571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24</v>
      </c>
      <c r="J133" s="34">
        <f t="shared" si="18"/>
        <v>4</v>
      </c>
      <c r="K133" s="35">
        <f t="shared" si="19"/>
        <v>0.8571428571428571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24</v>
      </c>
      <c r="J134" s="34">
        <f t="shared" si="18"/>
        <v>4</v>
      </c>
      <c r="K134" s="35">
        <f t="shared" si="19"/>
        <v>0.8571428571428571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26</v>
      </c>
      <c r="J142" s="34">
        <f>COUNTIF(L142:AM142,"APAGADO")</f>
        <v>2</v>
      </c>
      <c r="K142" s="35">
        <f>(I142)/(J142+I142)</f>
        <v>0.9285714285714286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24</v>
      </c>
      <c r="J149" s="34">
        <f t="shared" ref="J149:J254" si="25">COUNTIF(L149:AM149,"APAGADO")</f>
        <v>4</v>
      </c>
      <c r="K149" s="35">
        <f t="shared" ref="K149:K254" si="26">(I149)/(J149+I149)</f>
        <v>0.8571428571428571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24</v>
      </c>
      <c r="J166" s="34">
        <f t="shared" si="27"/>
        <v>4</v>
      </c>
      <c r="K166" s="35">
        <f t="shared" si="28"/>
        <v>0.8571428571428571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24</v>
      </c>
      <c r="J195" s="34">
        <f t="shared" si="25"/>
        <v>4</v>
      </c>
      <c r="K195" s="35">
        <f t="shared" si="26"/>
        <v>0.8571428571428571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/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24</v>
      </c>
      <c r="J197" s="34">
        <f t="shared" si="25"/>
        <v>4</v>
      </c>
      <c r="K197" s="35">
        <f t="shared" si="26"/>
        <v>0.8571428571428571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25</v>
      </c>
      <c r="J198" s="34">
        <f t="shared" si="25"/>
        <v>3</v>
      </c>
      <c r="K198" s="35">
        <f t="shared" si="26"/>
        <v>0.8928571428571429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25</v>
      </c>
      <c r="J199" s="34">
        <f t="shared" si="25"/>
        <v>3</v>
      </c>
      <c r="K199" s="35">
        <f t="shared" si="26"/>
        <v>0.8928571428571429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24</v>
      </c>
      <c r="J205" s="34">
        <f t="shared" si="25"/>
        <v>4</v>
      </c>
      <c r="K205" s="35">
        <f t="shared" si="26"/>
        <v>0.8571428571428571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28</v>
      </c>
      <c r="J211" s="34">
        <f t="shared" si="25"/>
        <v>0</v>
      </c>
      <c r="K211" s="35">
        <f t="shared" si="26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24</v>
      </c>
      <c r="J225" s="34">
        <f>COUNTIF(L225:AM225,"APAGADO")</f>
        <v>4</v>
      </c>
      <c r="K225" s="35">
        <f>(I225)/(J225+I225)</f>
        <v>0.8571428571428571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26</v>
      </c>
      <c r="J232" s="34">
        <f t="shared" si="25"/>
        <v>2</v>
      </c>
      <c r="K232" s="35">
        <f t="shared" si="26"/>
        <v>0.9285714285714286</v>
      </c>
      <c r="L232" s="88"/>
      <c r="M232" s="88"/>
      <c r="N232" s="88" t="s">
        <v>1583</v>
      </c>
      <c r="O232" s="88" t="s">
        <v>1583</v>
      </c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26</v>
      </c>
      <c r="J233" s="34">
        <f t="shared" si="25"/>
        <v>2</v>
      </c>
      <c r="K233" s="35">
        <f t="shared" si="26"/>
        <v>0.9285714285714286</v>
      </c>
      <c r="L233" s="88"/>
      <c r="M233" s="88"/>
      <c r="N233" s="88" t="s">
        <v>1583</v>
      </c>
      <c r="O233" s="88" t="s">
        <v>1583</v>
      </c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24</v>
      </c>
      <c r="J234" s="34">
        <f>COUNTIF(L234:AM234,"APAGADO")</f>
        <v>4</v>
      </c>
      <c r="K234" s="35">
        <f>(I234)/(J234+I234)</f>
        <v>0.8571428571428571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24</v>
      </c>
      <c r="J235" s="34">
        <f t="shared" si="25"/>
        <v>4</v>
      </c>
      <c r="K235" s="35">
        <f t="shared" si="26"/>
        <v>0.8571428571428571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24</v>
      </c>
      <c r="J247" s="34">
        <f t="shared" si="25"/>
        <v>4</v>
      </c>
      <c r="K247" s="35">
        <f t="shared" si="26"/>
        <v>0.8571428571428571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24</v>
      </c>
      <c r="J251" s="34">
        <f t="shared" si="25"/>
        <v>4</v>
      </c>
      <c r="K251" s="35">
        <f t="shared" si="26"/>
        <v>0.8571428571428571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24</v>
      </c>
      <c r="J252" s="34">
        <f t="shared" si="25"/>
        <v>4</v>
      </c>
      <c r="K252" s="35">
        <f t="shared" si="26"/>
        <v>0.8571428571428571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24</v>
      </c>
      <c r="J253" s="34">
        <f>COUNTIF(L253:AM253,"APAGADO")</f>
        <v>4</v>
      </c>
      <c r="K253" s="35">
        <f>(I253)/(J253+I253)</f>
        <v>0.8571428571428571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26</v>
      </c>
      <c r="J254" s="34">
        <f t="shared" si="25"/>
        <v>2</v>
      </c>
      <c r="K254" s="35">
        <f t="shared" si="26"/>
        <v>0.9285714285714286</v>
      </c>
      <c r="L254" s="88" t="s">
        <v>1583</v>
      </c>
      <c r="M254" s="88"/>
      <c r="N254" s="88"/>
      <c r="O254" s="88" t="s">
        <v>1583</v>
      </c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24</v>
      </c>
      <c r="J255" s="34">
        <f t="shared" ref="J255:J319" si="38">COUNTIF(L255:AM255,"APAGADO")</f>
        <v>4</v>
      </c>
      <c r="K255" s="35">
        <f t="shared" ref="K255:K319" si="39">(I255)/(J255+I255)</f>
        <v>0.8571428571428571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24</v>
      </c>
      <c r="J274" s="34">
        <f t="shared" si="38"/>
        <v>4</v>
      </c>
      <c r="K274" s="35">
        <f t="shared" si="39"/>
        <v>0.8571428571428571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24</v>
      </c>
      <c r="J313" s="34">
        <f>COUNTIF(L313:AM313,"APAGADO")</f>
        <v>4</v>
      </c>
      <c r="K313" s="35">
        <f>(I313)/(J313+I313)</f>
        <v>0.8571428571428571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24</v>
      </c>
      <c r="J314" s="34">
        <f>COUNTIF(L314:AM314,"APAGADO")</f>
        <v>4</v>
      </c>
      <c r="K314" s="35">
        <f>(I314)/(J314+I314)</f>
        <v>0.8571428571428571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24</v>
      </c>
      <c r="J334" s="34">
        <f t="shared" si="50"/>
        <v>4</v>
      </c>
      <c r="K334" s="35">
        <f t="shared" si="51"/>
        <v>0.8571428571428571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24</v>
      </c>
      <c r="J335" s="34">
        <f t="shared" si="50"/>
        <v>4</v>
      </c>
      <c r="K335" s="35">
        <f t="shared" si="51"/>
        <v>0.8571428571428571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 t="s">
        <v>1583</v>
      </c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28</v>
      </c>
      <c r="J353" s="34">
        <f t="shared" si="50"/>
        <v>0</v>
      </c>
      <c r="K353" s="35">
        <f t="shared" si="5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24</v>
      </c>
      <c r="J383" s="34">
        <f t="shared" si="50"/>
        <v>4</v>
      </c>
      <c r="K383" s="35">
        <f t="shared" si="51"/>
        <v>0.8571428571428571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25</v>
      </c>
      <c r="J390" s="34">
        <f t="shared" ref="J390" si="56">COUNTIF(L390:AM390,"APAGADO")</f>
        <v>3</v>
      </c>
      <c r="K390" s="35">
        <f t="shared" ref="K390" si="57">(I390)/(J390+I390)</f>
        <v>0.8928571428571429</v>
      </c>
      <c r="L390" s="88"/>
      <c r="M390" s="88" t="s">
        <v>1583</v>
      </c>
      <c r="N390" s="88" t="s">
        <v>1583</v>
      </c>
      <c r="O390" s="88" t="s">
        <v>1583</v>
      </c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24</v>
      </c>
      <c r="J395" s="34">
        <f t="shared" si="50"/>
        <v>4</v>
      </c>
      <c r="K395" s="35">
        <f t="shared" si="51"/>
        <v>0.8571428571428571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28</v>
      </c>
      <c r="J398" s="34">
        <f t="shared" ref="J398:J459" si="58">COUNTIF(L398:AM398,"APAGADO")</f>
        <v>0</v>
      </c>
      <c r="K398" s="35">
        <f t="shared" ref="K398:K459" si="59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24</v>
      </c>
      <c r="J402" s="34">
        <f t="shared" si="58"/>
        <v>4</v>
      </c>
      <c r="K402" s="35">
        <f t="shared" si="59"/>
        <v>0.8571428571428571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24</v>
      </c>
      <c r="J417" s="34">
        <f>COUNTIF(L417:AM417,"APAGADO")</f>
        <v>4</v>
      </c>
      <c r="K417" s="35">
        <f>(I417)/(J417+I417)</f>
        <v>0.8571428571428571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24</v>
      </c>
      <c r="J437" s="34">
        <f t="shared" si="58"/>
        <v>4</v>
      </c>
      <c r="K437" s="35">
        <f t="shared" si="59"/>
        <v>0.8571428571428571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24</v>
      </c>
      <c r="J439" s="34">
        <f t="shared" si="58"/>
        <v>4</v>
      </c>
      <c r="K439" s="35">
        <f t="shared" si="59"/>
        <v>0.8571428571428571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24</v>
      </c>
      <c r="J440" s="34">
        <f t="shared" si="58"/>
        <v>4</v>
      </c>
      <c r="K440" s="35">
        <f t="shared" si="59"/>
        <v>0.8571428571428571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1394</v>
      </c>
      <c r="B463" s="33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24</v>
      </c>
      <c r="J463" s="34">
        <f t="shared" si="66"/>
        <v>4</v>
      </c>
      <c r="K463" s="35">
        <f t="shared" si="67"/>
        <v>0.8571428571428571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1394</v>
      </c>
      <c r="B46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24</v>
      </c>
      <c r="J464" s="34">
        <f t="shared" si="66"/>
        <v>4</v>
      </c>
      <c r="K464" s="35">
        <f t="shared" si="67"/>
        <v>0.8571428571428571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1394</v>
      </c>
      <c r="B476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24</v>
      </c>
      <c r="J476" s="34">
        <f t="shared" si="68"/>
        <v>4</v>
      </c>
      <c r="K476" s="35">
        <f t="shared" si="69"/>
        <v>0.8571428571428571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24</v>
      </c>
      <c r="J481" s="34">
        <f t="shared" ref="J481:J490" si="71">COUNTIF(L481:AM481,"APAGADO")</f>
        <v>4</v>
      </c>
      <c r="K481" s="35">
        <f t="shared" ref="K481:K490" si="72">(I481)/(J481+I481)</f>
        <v>0.8571428571428571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24</v>
      </c>
      <c r="J482" s="34">
        <f t="shared" si="71"/>
        <v>4</v>
      </c>
      <c r="K482" s="35">
        <f t="shared" si="72"/>
        <v>0.8571428571428571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1394</v>
      </c>
      <c r="B493" s="33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24</v>
      </c>
      <c r="J493" s="34">
        <f t="shared" si="74"/>
        <v>4</v>
      </c>
      <c r="K493" s="35">
        <f t="shared" si="75"/>
        <v>0.8571428571428571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1394</v>
      </c>
      <c r="B494" s="33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24</v>
      </c>
      <c r="J494" s="34">
        <f t="shared" si="74"/>
        <v>4</v>
      </c>
      <c r="K494" s="35">
        <f t="shared" si="75"/>
        <v>0.8571428571428571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1394</v>
      </c>
      <c r="B499" s="33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25</v>
      </c>
      <c r="J499" s="34">
        <f t="shared" si="74"/>
        <v>3</v>
      </c>
      <c r="K499" s="35">
        <f t="shared" si="75"/>
        <v>0.8928571428571429</v>
      </c>
      <c r="L499" s="88" t="s">
        <v>1583</v>
      </c>
      <c r="M499" s="88" t="s">
        <v>1583</v>
      </c>
      <c r="N499" s="88" t="s">
        <v>1583</v>
      </c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1394</v>
      </c>
      <c r="B500" s="33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25</v>
      </c>
      <c r="J500" s="34">
        <f t="shared" si="74"/>
        <v>3</v>
      </c>
      <c r="K500" s="35">
        <f t="shared" si="75"/>
        <v>0.8928571428571429</v>
      </c>
      <c r="L500" s="88" t="s">
        <v>1583</v>
      </c>
      <c r="M500" s="88" t="s">
        <v>1583</v>
      </c>
      <c r="N500" s="88" t="s">
        <v>1583</v>
      </c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1394</v>
      </c>
      <c r="B505" s="33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25</v>
      </c>
      <c r="J505" s="34">
        <f t="shared" si="74"/>
        <v>3</v>
      </c>
      <c r="K505" s="35">
        <f t="shared" si="75"/>
        <v>0.8928571428571429</v>
      </c>
      <c r="L505" s="88"/>
      <c r="M505" s="88" t="s">
        <v>1583</v>
      </c>
      <c r="N505" s="88" t="s">
        <v>1583</v>
      </c>
      <c r="O505" s="88" t="s">
        <v>1583</v>
      </c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1394</v>
      </c>
      <c r="B508" s="33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25</v>
      </c>
      <c r="J508" s="34">
        <f t="shared" si="74"/>
        <v>3</v>
      </c>
      <c r="K508" s="35">
        <f t="shared" si="75"/>
        <v>0.8928571428571429</v>
      </c>
      <c r="L508" s="88"/>
      <c r="M508" s="88" t="s">
        <v>1583</v>
      </c>
      <c r="N508" s="88" t="s">
        <v>1583</v>
      </c>
      <c r="O508" s="88" t="s">
        <v>1583</v>
      </c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25</v>
      </c>
      <c r="J509" s="34">
        <f t="shared" si="74"/>
        <v>3</v>
      </c>
      <c r="K509" s="35">
        <f t="shared" si="75"/>
        <v>0.8928571428571429</v>
      </c>
      <c r="L509" s="88"/>
      <c r="M509" s="88" t="s">
        <v>1583</v>
      </c>
      <c r="N509" s="88" t="s">
        <v>1583</v>
      </c>
      <c r="O509" s="88" t="s">
        <v>1583</v>
      </c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24</v>
      </c>
      <c r="J511" s="34">
        <f t="shared" si="74"/>
        <v>4</v>
      </c>
      <c r="K511" s="35">
        <f t="shared" si="75"/>
        <v>0.8571428571428571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24</v>
      </c>
      <c r="J512" s="34">
        <f t="shared" si="74"/>
        <v>4</v>
      </c>
      <c r="K512" s="35">
        <f t="shared" si="75"/>
        <v>0.8571428571428571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24</v>
      </c>
      <c r="J519" s="34">
        <f t="shared" si="77"/>
        <v>4</v>
      </c>
      <c r="K519" s="35">
        <f t="shared" si="78"/>
        <v>0.8571428571428571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24</v>
      </c>
      <c r="J520" s="34">
        <f t="shared" si="77"/>
        <v>4</v>
      </c>
      <c r="K520" s="35">
        <f t="shared" si="78"/>
        <v>0.8571428571428571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8"/>
      <c r="M521" s="90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8"/>
      <c r="M522" s="90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25</v>
      </c>
      <c r="J531" s="34">
        <f t="shared" si="80"/>
        <v>3</v>
      </c>
      <c r="K531" s="35">
        <f t="shared" si="81"/>
        <v>0.8928571428571429</v>
      </c>
      <c r="L531" s="88"/>
      <c r="M531" s="90" t="s">
        <v>1583</v>
      </c>
      <c r="N531" s="88" t="s">
        <v>1583</v>
      </c>
      <c r="O531" s="88" t="s">
        <v>1583</v>
      </c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25</v>
      </c>
      <c r="J532" s="34">
        <f t="shared" si="80"/>
        <v>3</v>
      </c>
      <c r="K532" s="35">
        <f t="shared" si="81"/>
        <v>0.8928571428571429</v>
      </c>
      <c r="L532" s="88"/>
      <c r="M532" s="90" t="s">
        <v>1583</v>
      </c>
      <c r="N532" s="88" t="s">
        <v>1583</v>
      </c>
      <c r="O532" s="88" t="s">
        <v>1583</v>
      </c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t="s">
        <v>1394</v>
      </c>
      <c r="B537" s="33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24</v>
      </c>
      <c r="J537" s="34">
        <f t="shared" si="83"/>
        <v>4</v>
      </c>
      <c r="K537" s="35">
        <f t="shared" si="84"/>
        <v>0.8571428571428571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t="s">
        <v>1394</v>
      </c>
      <c r="B538" s="33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24</v>
      </c>
      <c r="J538" s="34">
        <f t="shared" si="83"/>
        <v>4</v>
      </c>
      <c r="K538" s="35">
        <f t="shared" si="84"/>
        <v>0.8571428571428571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0" zoomScaleNormal="100" workbookViewId="0">
      <selection activeCell="F23" sqref="F23:J2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5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5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5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5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6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5"/>
      <c r="G32" s="116" t="s">
        <v>1416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5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5"/>
      <c r="G34" s="67" t="s">
        <v>1418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1561</v>
      </c>
      <c r="B35" s="95" t="s">
        <v>1144</v>
      </c>
      <c r="C35" s="96">
        <v>0</v>
      </c>
      <c r="D35" s="96"/>
      <c r="E35" s="97">
        <f>Hoja1!J4</f>
        <v>0</v>
      </c>
      <c r="F35" s="135"/>
      <c r="G35" s="67" t="s">
        <v>1424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6"/>
      <c r="G36" s="70" t="s">
        <v>1423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5"/>
      <c r="G39" s="116" t="s">
        <v>1416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5"/>
      <c r="G40" s="67" t="s">
        <v>1153</v>
      </c>
      <c r="H40" s="120">
        <v>33</v>
      </c>
      <c r="I40" s="124">
        <v>0</v>
      </c>
      <c r="J40" s="114">
        <f t="shared" ref="J40:J42" si="3">I40/H40</f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5"/>
      <c r="G41" s="67" t="s">
        <v>1418</v>
      </c>
      <c r="H41" s="120">
        <v>33</v>
      </c>
      <c r="I41" s="125">
        <v>0</v>
      </c>
      <c r="J41" s="109">
        <f t="shared" si="3"/>
        <v>0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5"/>
      <c r="G42" s="67" t="s">
        <v>1424</v>
      </c>
      <c r="H42" s="120">
        <v>66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6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5"/>
      <c r="G46" s="116" t="s">
        <v>1416</v>
      </c>
      <c r="H46" s="119">
        <v>33</v>
      </c>
      <c r="I46" s="123">
        <v>0</v>
      </c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5"/>
      <c r="G47" s="67" t="s">
        <v>1153</v>
      </c>
      <c r="H47" s="120">
        <v>33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5"/>
      <c r="G48" s="67" t="s">
        <v>1418</v>
      </c>
      <c r="H48" s="120">
        <v>33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5"/>
      <c r="G49" s="67" t="s">
        <v>1424</v>
      </c>
      <c r="H49" s="120">
        <v>66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6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5"/>
      <c r="G74" s="116" t="s">
        <v>1416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5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5"/>
      <c r="G76" s="67" t="s">
        <v>1418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5"/>
      <c r="G77" s="67" t="s">
        <v>1424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6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5"/>
      <c r="G81" s="116" t="s">
        <v>1416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5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5"/>
      <c r="G83" s="67" t="s">
        <v>1418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5"/>
      <c r="G84" s="67" t="s">
        <v>1424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6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66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5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25">
      <c r="A7" s="17">
        <f>'APAGADOS RADIO'!K3</f>
        <v>45266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45267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45268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45269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45270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45271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45272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0</v>
      </c>
      <c r="F39">
        <f>paradas!J3</f>
        <v>0</v>
      </c>
      <c r="G39" s="106">
        <f t="shared" si="11"/>
        <v>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E19" sqref="E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0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0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F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>
        <f>'RESUMEN TOTAL'!P133</f>
        <v>0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>
        <f>'RESUMEN TOTAL'!P134</f>
        <v>0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>
        <f>'RESUMEN TOTAL'!P149</f>
        <v>0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>
        <f>'RESUMEN TOTAL'!P195</f>
        <v>0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>
        <f>'RESUMEN TOTAL'!P197</f>
        <v>0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>
        <f>'RESUMEN TOTAL'!P463</f>
        <v>0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>
        <f>'RESUMEN TOTAL'!W463</f>
        <v>0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>
        <f>'RESUMEN TOTAL'!P464</f>
        <v>0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TOTAL'!W464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>
        <f>'RESUMEN TOTAL'!W465</f>
        <v>0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>
        <f>'RESUMEN TOTAL'!P499</f>
        <v>0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>
        <f>'RESUMEN TOTAL'!P500</f>
        <v>0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>
        <f>'RESUMEN TOTAL'!P505</f>
        <v>0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>
        <f>'RESUMEN TOTAL'!P508</f>
        <v>0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>
        <f>'RESUMEN TOTAL'!P509</f>
        <v>0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>
        <f>'RESUMEN TOTAL'!P519</f>
        <v>0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>
        <f>'RESUMEN TOTAL'!P520</f>
        <v>0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2023-12-04T11:23:39Z</dcterms:modified>
</cp:coreProperties>
</file>