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3456DA7F-CCB3-485D-9B0A-3ED6554B2682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7" i="24" l="1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<sst xmlns="http://schemas.openxmlformats.org/spreadsheetml/2006/main" count="5130" uniqueCount="1585">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</sst>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0" fillId="10" borderId="0" xfId="0" applyFill="1"/>
    <xf numFmtId="0" fontId="0" fillId="10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1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0"/>
  <sheetViews>
    <sheetView tabSelected="1" zoomScale="50" zoomScaleNormal="50" workbookViewId="0">
      <pane xSplit="11" ySplit="4" topLeftCell="W5" activePane="bottomRight" state="frozen"/>
      <selection pane="topRight" activeCell="M1" sqref="M1"/>
      <selection pane="bottomLeft" activeCell="A5" sqref="A5"/>
      <selection pane="bottomRight" activeCell="B543" sqref="B54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26</v>
      </c>
      <c r="J7" s="34">
        <f t="shared" ref="J7:J77" si="10">COUNTIF(L7:AM7,"APAGADO")</f>
        <v>2</v>
      </c>
      <c r="K7" s="35">
        <f t="shared" ref="K7:K77" si="11">(I7)/(J7+I7)</f>
        <v>0.9285714285714286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26</v>
      </c>
      <c r="J8" s="34">
        <f t="shared" si="10"/>
        <v>2</v>
      </c>
      <c r="K8" s="35">
        <f t="shared" si="11"/>
        <v>0.9285714285714286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26</v>
      </c>
      <c r="J10" s="34">
        <f t="shared" si="10"/>
        <v>2</v>
      </c>
      <c r="K10" s="35">
        <f t="shared" si="11"/>
        <v>0.9285714285714286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26</v>
      </c>
      <c r="J12" s="34">
        <f t="shared" si="10"/>
        <v>2</v>
      </c>
      <c r="K12" s="35">
        <f t="shared" si="11"/>
        <v>0.9285714285714286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26</v>
      </c>
      <c r="J13" s="34">
        <f t="shared" si="10"/>
        <v>2</v>
      </c>
      <c r="K13" s="35">
        <f t="shared" si="11"/>
        <v>0.9285714285714286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26</v>
      </c>
      <c r="J14" s="34">
        <f t="shared" si="10"/>
        <v>2</v>
      </c>
      <c r="K14" s="35">
        <f t="shared" si="11"/>
        <v>0.9285714285714286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23</v>
      </c>
      <c r="J35" s="34">
        <f>COUNTIF(L35:AM35,"APAGADO")</f>
        <v>5</v>
      </c>
      <c r="K35" s="35">
        <f>(I35)/(J35+I35)</f>
        <v>0.8214285714285714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23</v>
      </c>
      <c r="J41" s="34">
        <f t="shared" si="10"/>
        <v>5</v>
      </c>
      <c r="K41" s="35">
        <f t="shared" si="11"/>
        <v>0.8214285714285714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16</v>
      </c>
      <c r="J44" s="34">
        <f t="shared" si="10"/>
        <v>12</v>
      </c>
      <c r="K44" s="35">
        <f t="shared" si="11"/>
        <v>0.5714285714285714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22</v>
      </c>
      <c r="J46" s="34">
        <f t="shared" si="10"/>
        <v>6</v>
      </c>
      <c r="K46" s="35">
        <f t="shared" si="11"/>
        <v>0.7857142857142857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22</v>
      </c>
      <c r="J47" s="34">
        <f t="shared" si="10"/>
        <v>6</v>
      </c>
      <c r="K47" s="35">
        <f t="shared" si="11"/>
        <v>0.7857142857142857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22</v>
      </c>
      <c r="J49" s="34">
        <f t="shared" si="10"/>
        <v>6</v>
      </c>
      <c r="K49" s="35">
        <f t="shared" si="11"/>
        <v>0.7857142857142857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22</v>
      </c>
      <c r="J50" s="34">
        <f t="shared" si="10"/>
        <v>6</v>
      </c>
      <c r="K50" s="35">
        <f t="shared" si="11"/>
        <v>0.7857142857142857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22</v>
      </c>
      <c r="J52" s="34">
        <f t="shared" si="10"/>
        <v>6</v>
      </c>
      <c r="K52" s="35">
        <f t="shared" si="11"/>
        <v>0.7857142857142857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22</v>
      </c>
      <c r="J55" s="34">
        <f t="shared" si="10"/>
        <v>6</v>
      </c>
      <c r="K55" s="35">
        <f t="shared" si="11"/>
        <v>0.7857142857142857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16</v>
      </c>
      <c r="J57" s="34">
        <f t="shared" si="10"/>
        <v>12</v>
      </c>
      <c r="K57" s="35">
        <f t="shared" si="11"/>
        <v>0.5714285714285714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22</v>
      </c>
      <c r="J66" s="34">
        <f t="shared" si="10"/>
        <v>6</v>
      </c>
      <c r="K66" s="35">
        <f t="shared" si="11"/>
        <v>0.7857142857142857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22</v>
      </c>
      <c r="J67" s="34">
        <f t="shared" si="10"/>
        <v>6</v>
      </c>
      <c r="K67" s="35">
        <f t="shared" si="11"/>
        <v>0.7857142857142857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21</v>
      </c>
      <c r="J70" s="34">
        <f t="shared" si="10"/>
        <v>7</v>
      </c>
      <c r="K70" s="35">
        <f t="shared" si="11"/>
        <v>0.75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22</v>
      </c>
      <c r="J99" s="34">
        <f>COUNTIF(L99:AM99,"APAGADO")</f>
        <v>6</v>
      </c>
      <c r="K99" s="35">
        <f>(I99)/(J99+I99)</f>
        <v>0.7857142857142857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16</v>
      </c>
      <c r="J107" s="34">
        <f t="shared" si="22"/>
        <v>12</v>
      </c>
      <c r="K107" s="35">
        <f t="shared" si="23"/>
        <v>0.5714285714285714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26</v>
      </c>
      <c r="J116" s="34">
        <f t="shared" si="18"/>
        <v>2</v>
      </c>
      <c r="K116" s="35">
        <f t="shared" si="19"/>
        <v>0.9285714285714286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hidden="1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16</v>
      </c>
      <c r="J133" s="34">
        <f t="shared" si="18"/>
        <v>12</v>
      </c>
      <c r="K133" s="35">
        <f t="shared" si="19"/>
        <v>0.5714285714285714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16</v>
      </c>
      <c r="J134" s="34">
        <f t="shared" si="18"/>
        <v>12</v>
      </c>
      <c r="K134" s="35">
        <f t="shared" si="19"/>
        <v>0.5714285714285714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25</v>
      </c>
      <c r="J142" s="34">
        <f>COUNTIF(L142:AM142,"APAGADO")</f>
        <v>3</v>
      </c>
      <c r="K142" s="35">
        <f>(I142)/(J142+I142)</f>
        <v>0.8928571428571429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16</v>
      </c>
      <c r="J149" s="34">
        <f t="shared" ref="J149:J254" si="25">COUNTIF(L149:AM149,"APAGADO")</f>
        <v>12</v>
      </c>
      <c r="K149" s="35">
        <f t="shared" ref="K149:K254" si="26">(I149)/(J149+I149)</f>
        <v>0.5714285714285714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16</v>
      </c>
      <c r="J166" s="34">
        <f t="shared" si="27"/>
        <v>12</v>
      </c>
      <c r="K166" s="35">
        <f t="shared" si="28"/>
        <v>0.5714285714285714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26</v>
      </c>
      <c r="J179" s="34">
        <f t="shared" si="25"/>
        <v>2</v>
      </c>
      <c r="K179" s="35">
        <f t="shared" si="26"/>
        <v>0.9285714285714286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27</v>
      </c>
      <c r="J188" s="34">
        <f t="shared" si="25"/>
        <v>1</v>
      </c>
      <c r="K188" s="35">
        <f t="shared" si="26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17</v>
      </c>
      <c r="J195" s="34">
        <f t="shared" si="25"/>
        <v>11</v>
      </c>
      <c r="K195" s="35">
        <f t="shared" si="26"/>
        <v>0.6071428571428571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27</v>
      </c>
      <c r="J196" s="34">
        <f t="shared" si="25"/>
        <v>1</v>
      </c>
      <c r="K196" s="35">
        <f t="shared" si="26"/>
        <v>0.9642857142857143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16</v>
      </c>
      <c r="J197" s="34">
        <f t="shared" si="25"/>
        <v>12</v>
      </c>
      <c r="K197" s="35">
        <f t="shared" si="26"/>
        <v>0.5714285714285714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23</v>
      </c>
      <c r="J198" s="34">
        <f t="shared" si="25"/>
        <v>5</v>
      </c>
      <c r="K198" s="35">
        <f t="shared" si="26"/>
        <v>0.8214285714285714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23</v>
      </c>
      <c r="J199" s="34">
        <f t="shared" si="25"/>
        <v>5</v>
      </c>
      <c r="K199" s="35">
        <f t="shared" si="26"/>
        <v>0.8214285714285714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16</v>
      </c>
      <c r="J205" s="34">
        <f t="shared" si="25"/>
        <v>12</v>
      </c>
      <c r="K205" s="35">
        <f t="shared" si="26"/>
        <v>0.5714285714285714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26</v>
      </c>
      <c r="J206" s="34">
        <f t="shared" si="25"/>
        <v>2</v>
      </c>
      <c r="K206" s="35">
        <f t="shared" si="26"/>
        <v>0.9285714285714286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26</v>
      </c>
      <c r="J210" s="34">
        <f>COUNTIF(L210:AM210,"APAGADO")</f>
        <v>2</v>
      </c>
      <c r="K210" s="35">
        <f>(I210)/(J210+I210)</f>
        <v>0.9285714285714286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26</v>
      </c>
      <c r="J211" s="34">
        <f t="shared" si="25"/>
        <v>2</v>
      </c>
      <c r="K211" s="35">
        <f t="shared" si="26"/>
        <v>0.9285714285714286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27</v>
      </c>
      <c r="J213" s="34">
        <f t="shared" ref="J213" si="36">COUNTIF(L213:AM213,"APAGADO")</f>
        <v>1</v>
      </c>
      <c r="K213" s="35">
        <f t="shared" ref="K213" si="37">(I213)/(J213+I213)</f>
        <v>0.9642857142857143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22</v>
      </c>
      <c r="J218" s="34">
        <f t="shared" si="25"/>
        <v>6</v>
      </c>
      <c r="K218" s="35">
        <f t="shared" si="26"/>
        <v>0.7857142857142857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22</v>
      </c>
      <c r="J220" s="34">
        <f t="shared" si="25"/>
        <v>6</v>
      </c>
      <c r="K220" s="35">
        <f t="shared" si="26"/>
        <v>0.7857142857142857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22</v>
      </c>
      <c r="J223" s="34">
        <f t="shared" si="25"/>
        <v>6</v>
      </c>
      <c r="K223" s="35">
        <f t="shared" si="26"/>
        <v>0.7857142857142857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21</v>
      </c>
      <c r="J225" s="34">
        <f>COUNTIF(L225:AM225,"APAGADO")</f>
        <v>7</v>
      </c>
      <c r="K225" s="35">
        <f>(I225)/(J225+I225)</f>
        <v>0.75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22</v>
      </c>
      <c r="J226" s="34">
        <f t="shared" si="25"/>
        <v>6</v>
      </c>
      <c r="K226" s="35">
        <f t="shared" si="26"/>
        <v>0.7857142857142857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16</v>
      </c>
      <c r="J234" s="34">
        <f>COUNTIF(L234:AM234,"APAGADO")</f>
        <v>12</v>
      </c>
      <c r="K234" s="35">
        <f>(I234)/(J234+I234)</f>
        <v>0.5714285714285714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16</v>
      </c>
      <c r="J235" s="34">
        <f t="shared" si="25"/>
        <v>12</v>
      </c>
      <c r="K235" s="35">
        <f t="shared" si="26"/>
        <v>0.5714285714285714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16</v>
      </c>
      <c r="J247" s="34">
        <f t="shared" si="25"/>
        <v>12</v>
      </c>
      <c r="K247" s="35">
        <f t="shared" si="26"/>
        <v>0.5714285714285714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17</v>
      </c>
      <c r="J251" s="34">
        <f t="shared" si="25"/>
        <v>11</v>
      </c>
      <c r="K251" s="35">
        <f t="shared" si="26"/>
        <v>0.6071428571428571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17</v>
      </c>
      <c r="J252" s="34">
        <f t="shared" si="25"/>
        <v>11</v>
      </c>
      <c r="K252" s="35">
        <f t="shared" si="26"/>
        <v>0.6071428571428571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17</v>
      </c>
      <c r="J253" s="34">
        <f>COUNTIF(L253:AM253,"APAGADO")</f>
        <v>11</v>
      </c>
      <c r="K253" s="35">
        <f>(I253)/(J253+I253)</f>
        <v>0.6071428571428571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20</v>
      </c>
      <c r="J254" s="34">
        <f t="shared" si="25"/>
        <v>8</v>
      </c>
      <c r="K254" s="35">
        <f t="shared" si="26"/>
        <v>0.7142857142857143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16</v>
      </c>
      <c r="J255" s="34">
        <f t="shared" ref="J255:J319" si="38">COUNTIF(L255:AM255,"APAGADO")</f>
        <v>12</v>
      </c>
      <c r="K255" s="35">
        <f t="shared" ref="K255:K319" si="39">(I255)/(J255+I255)</f>
        <v>0.5714285714285714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26</v>
      </c>
      <c r="J261" s="34">
        <f t="shared" si="38"/>
        <v>2</v>
      </c>
      <c r="K261" s="35">
        <f t="shared" si="39"/>
        <v>0.9285714285714286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16</v>
      </c>
      <c r="J274" s="34">
        <f t="shared" si="38"/>
        <v>12</v>
      </c>
      <c r="K274" s="35">
        <f t="shared" si="39"/>
        <v>0.5714285714285714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23</v>
      </c>
      <c r="J313" s="34">
        <f>COUNTIF(L313:AM313,"APAGADO")</f>
        <v>5</v>
      </c>
      <c r="K313" s="35">
        <f>(I313)/(J313+I313)</f>
        <v>0.8214285714285714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16</v>
      </c>
      <c r="J314" s="34">
        <f>COUNTIF(L314:AM314,"APAGADO")</f>
        <v>12</v>
      </c>
      <c r="K314" s="35">
        <f>(I314)/(J314+I314)</f>
        <v>0.5714285714285714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16</v>
      </c>
      <c r="J315" s="34">
        <f>COUNTIF(L315:AM315,"APAGADO")</f>
        <v>12</v>
      </c>
      <c r="K315" s="35">
        <f>(I315)/(J315+I315)</f>
        <v>0.5714285714285714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16</v>
      </c>
      <c r="J334" s="34">
        <f t="shared" si="50"/>
        <v>12</v>
      </c>
      <c r="K334" s="35">
        <f t="shared" si="51"/>
        <v>0.5714285714285714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16</v>
      </c>
      <c r="J335" s="34">
        <f t="shared" si="50"/>
        <v>12</v>
      </c>
      <c r="K335" s="35">
        <f t="shared" si="51"/>
        <v>0.5714285714285714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24</v>
      </c>
      <c r="J351" s="34">
        <f>COUNTIF(L351:AM351,"APAGADO")</f>
        <v>4</v>
      </c>
      <c r="K351" s="35">
        <f>(I351)/(J351+I351)</f>
        <v>0.8571428571428571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16</v>
      </c>
      <c r="J383" s="34">
        <f t="shared" si="50"/>
        <v>12</v>
      </c>
      <c r="K383" s="35">
        <f t="shared" si="51"/>
        <v>0.5714285714285714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17</v>
      </c>
      <c r="J390" s="34">
        <f t="shared" ref="J390" si="56">COUNTIF(L390:AM390,"APAGADO")</f>
        <v>11</v>
      </c>
      <c r="K390" s="35">
        <f t="shared" ref="K390" si="57">(I390)/(J390+I390)</f>
        <v>0.6071428571428571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16</v>
      </c>
      <c r="J395" s="34">
        <f t="shared" si="50"/>
        <v>12</v>
      </c>
      <c r="K395" s="35">
        <f t="shared" si="51"/>
        <v>0.5714285714285714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25</v>
      </c>
      <c r="J398" s="34">
        <f t="shared" ref="J398:J459" si="58">COUNTIF(L398:AM398,"APAGADO")</f>
        <v>3</v>
      </c>
      <c r="K398" s="35">
        <f t="shared" ref="K398:K459" si="59"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17</v>
      </c>
      <c r="J402" s="34">
        <f t="shared" si="58"/>
        <v>11</v>
      </c>
      <c r="K402" s="35">
        <f t="shared" si="59"/>
        <v>0.6071428571428571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25</v>
      </c>
      <c r="J403" s="34">
        <f t="shared" si="58"/>
        <v>3</v>
      </c>
      <c r="K403" s="35">
        <f t="shared" si="59"/>
        <v>0.8928571428571429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16</v>
      </c>
      <c r="J417" s="34">
        <f>COUNTIF(L417:AM417,"APAGADO")</f>
        <v>12</v>
      </c>
      <c r="K417" s="35">
        <f>(I417)/(J417+I417)</f>
        <v>0.5714285714285714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26</v>
      </c>
      <c r="J420" s="34">
        <f t="shared" si="58"/>
        <v>2</v>
      </c>
      <c r="K420" s="35">
        <f t="shared" si="59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26</v>
      </c>
      <c r="J421" s="34">
        <f t="shared" si="58"/>
        <v>2</v>
      </c>
      <c r="K421" s="35">
        <f t="shared" si="59"/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16</v>
      </c>
      <c r="J437" s="34">
        <f t="shared" si="58"/>
        <v>12</v>
      </c>
      <c r="K437" s="35">
        <f t="shared" si="59"/>
        <v>0.5714285714285714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16</v>
      </c>
      <c r="J439" s="34">
        <f t="shared" si="58"/>
        <v>12</v>
      </c>
      <c r="K439" s="35">
        <f t="shared" si="59"/>
        <v>0.5714285714285714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16</v>
      </c>
      <c r="J440" s="34">
        <f t="shared" si="58"/>
        <v>12</v>
      </c>
      <c r="K440" s="35">
        <f t="shared" si="59"/>
        <v>0.5714285714285714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hidden="1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hidden="1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hidden="1" thickBot="1" x14ac:dyDescent="0.3">
      <c r="A463" s="137" t="s">
        <v>1394</v>
      </c>
      <c r="B463" s="138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16</v>
      </c>
      <c r="J463" s="34">
        <f t="shared" si="66"/>
        <v>12</v>
      </c>
      <c r="K463" s="35">
        <f t="shared" si="67"/>
        <v>0.5714285714285714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hidden="1" thickBot="1" x14ac:dyDescent="0.3">
      <c r="A464" s="137" t="s">
        <v>1394</v>
      </c>
      <c r="B464" s="137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16</v>
      </c>
      <c r="J464" s="34">
        <f t="shared" si="66"/>
        <v>12</v>
      </c>
      <c r="K464" s="35">
        <f t="shared" si="67"/>
        <v>0.5714285714285714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hidden="1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hidden="1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hidden="1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hidden="1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hidden="1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hidden="1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hidden="1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hidden="1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hidden="1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hidden="1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hidden="1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hidden="1" thickBot="1" x14ac:dyDescent="0.3">
      <c r="A476" s="137" t="s">
        <v>1394</v>
      </c>
      <c r="B476" s="137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16</v>
      </c>
      <c r="J476" s="34">
        <f t="shared" si="68"/>
        <v>12</v>
      </c>
      <c r="K476" s="35">
        <f t="shared" si="69"/>
        <v>0.5714285714285714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hidden="1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hidden="1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hidden="1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hidden="1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hidden="1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16</v>
      </c>
      <c r="J481" s="34">
        <f t="shared" ref="J481:J490" si="71">COUNTIF(L481:AM481,"APAGADO")</f>
        <v>12</v>
      </c>
      <c r="K481" s="35">
        <f t="shared" ref="K481:K490" si="72">(I481)/(J481+I481)</f>
        <v>0.5714285714285714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hidden="1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16</v>
      </c>
      <c r="J482" s="34">
        <f t="shared" si="71"/>
        <v>12</v>
      </c>
      <c r="K482" s="35">
        <f t="shared" si="72"/>
        <v>0.5714285714285714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hidden="1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hidden="1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hidden="1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hidden="1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hidden="1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hidden="1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hidden="1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hidden="1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hidden="1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hidden="1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hidden="1" thickBot="1" x14ac:dyDescent="0.3">
      <c r="A493" s="137" t="s">
        <v>1394</v>
      </c>
      <c r="B493" s="138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16</v>
      </c>
      <c r="J493" s="34">
        <f t="shared" si="74"/>
        <v>12</v>
      </c>
      <c r="K493" s="35">
        <f t="shared" si="75"/>
        <v>0.5714285714285714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hidden="1" thickBot="1" x14ac:dyDescent="0.3">
      <c r="A494" s="137" t="s">
        <v>1394</v>
      </c>
      <c r="B494" s="138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16</v>
      </c>
      <c r="J494" s="34">
        <f t="shared" si="74"/>
        <v>12</v>
      </c>
      <c r="K494" s="35">
        <f t="shared" si="75"/>
        <v>0.5714285714285714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hidden="1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hidden="1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hidden="1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hidden="1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hidden="1" thickBot="1" x14ac:dyDescent="0.3">
      <c r="A499" s="137" t="s">
        <v>1394</v>
      </c>
      <c r="B499" s="138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17</v>
      </c>
      <c r="J499" s="34">
        <f t="shared" si="74"/>
        <v>11</v>
      </c>
      <c r="K499" s="35">
        <f t="shared" si="75"/>
        <v>0.6071428571428571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hidden="1" thickBot="1" x14ac:dyDescent="0.3">
      <c r="A500" s="137" t="s">
        <v>1394</v>
      </c>
      <c r="B500" s="138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17</v>
      </c>
      <c r="J500" s="34">
        <f t="shared" si="74"/>
        <v>11</v>
      </c>
      <c r="K500" s="35">
        <f t="shared" si="75"/>
        <v>0.6071428571428571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hidden="1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hidden="1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hidden="1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hidden="1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hidden="1" thickBot="1" x14ac:dyDescent="0.3">
      <c r="A505" s="137" t="s">
        <v>1394</v>
      </c>
      <c r="B505" s="138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17</v>
      </c>
      <c r="J505" s="34">
        <f t="shared" si="74"/>
        <v>11</v>
      </c>
      <c r="K505" s="35">
        <f t="shared" si="75"/>
        <v>0.6071428571428571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hidden="1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hidden="1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hidden="1" thickBot="1" x14ac:dyDescent="0.3">
      <c r="A508" s="137" t="s">
        <v>1394</v>
      </c>
      <c r="B508" s="138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18</v>
      </c>
      <c r="J508" s="34">
        <f t="shared" si="74"/>
        <v>10</v>
      </c>
      <c r="K508" s="35">
        <f t="shared" si="75"/>
        <v>0.6428571428571429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hidden="1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17</v>
      </c>
      <c r="J509" s="34">
        <f t="shared" si="74"/>
        <v>11</v>
      </c>
      <c r="K509" s="35">
        <f t="shared" si="75"/>
        <v>0.6071428571428571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hidden="1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hidden="1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hidden="1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hidden="1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hidden="1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hidden="1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hidden="1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hidden="1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hidden="1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hidden="1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16</v>
      </c>
      <c r="J519" s="34">
        <f t="shared" si="77"/>
        <v>12</v>
      </c>
      <c r="K519" s="35">
        <f t="shared" si="78"/>
        <v>0.5714285714285714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hidden="1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16</v>
      </c>
      <c r="J520" s="34">
        <f t="shared" si="77"/>
        <v>12</v>
      </c>
      <c r="K520" s="35">
        <f t="shared" si="78"/>
        <v>0.5714285714285714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hidden="1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20</v>
      </c>
      <c r="J521" s="34">
        <f t="shared" si="77"/>
        <v>8</v>
      </c>
      <c r="K521" s="35">
        <f t="shared" si="78"/>
        <v>0.7142857142857143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hidden="1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20</v>
      </c>
      <c r="J522" s="34">
        <f t="shared" si="77"/>
        <v>8</v>
      </c>
      <c r="K522" s="35">
        <f t="shared" si="78"/>
        <v>0.7142857142857143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hidden="1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hidden="1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hidden="1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hidden="1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hidden="1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hidden="1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hidden="1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hidden="1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hidden="1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17</v>
      </c>
      <c r="J531" s="34">
        <f t="shared" si="80"/>
        <v>11</v>
      </c>
      <c r="K531" s="35">
        <f t="shared" si="81"/>
        <v>0.6071428571428571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hidden="1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17</v>
      </c>
      <c r="J532" s="34">
        <f t="shared" si="80"/>
        <v>11</v>
      </c>
      <c r="K532" s="35">
        <f t="shared" si="81"/>
        <v>0.6071428571428571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hidden="1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hidden="1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hidden="1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hidden="1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hidden="1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16</v>
      </c>
      <c r="J537" s="34">
        <f t="shared" si="83"/>
        <v>12</v>
      </c>
      <c r="K537" s="35">
        <f t="shared" si="84"/>
        <v>0.5714285714285714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hidden="1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16</v>
      </c>
      <c r="J538" s="34">
        <f t="shared" si="83"/>
        <v>12</v>
      </c>
      <c r="K538" s="35">
        <f t="shared" si="84"/>
        <v>0.5714285714285714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>
    <filterColumn colId="2">
      <filters>
        <filter val="BONOMO"/>
        <filter val="COSEIDI"/>
      </filters>
    </filterColumn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2" operator="equal">
      <formula>$C$227</formula>
    </cfRule>
    <cfRule type="cellIs" dxfId="116" priority="453" operator="equal">
      <formula>$C$215</formula>
    </cfRule>
  </conditionalFormatting>
  <conditionalFormatting sqref="E1:E440 E453:E1048576">
    <cfRule type="containsText" dxfId="115" priority="458" operator="containsText" text="fija">
      <formula>NOT(ISERROR(SEARCH("fija",E1)))</formula>
    </cfRule>
    <cfRule type="containsText" dxfId="114" priority="459" operator="containsText" text="domo">
      <formula>NOT(ISERROR(SEARCH("domo",E1)))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399" operator="containsText" text="fija">
      <formula>NOT(ISERROR(SEARCH("fija",E442)))</formula>
    </cfRule>
    <cfRule type="containsText" dxfId="111" priority="400" operator="containsText" text="domo">
      <formula>NOT(ISERROR(SEARCH("domo",E442)))</formula>
    </cfRule>
    <cfRule type="containsText" dxfId="110" priority="401" operator="containsText" text="Radio">
      <formula>NOT(ISERROR(SEARCH("Radio",E442)))</formula>
    </cfRule>
  </conditionalFormatting>
  <conditionalFormatting sqref="E442:E443">
    <cfRule type="containsText" dxfId="109" priority="394" operator="containsText" text="fija">
      <formula>NOT(ISERROR(SEARCH("fija",E442)))</formula>
    </cfRule>
    <cfRule type="containsText" dxfId="108" priority="395" operator="containsText" text="domo">
      <formula>NOT(ISERROR(SEARCH("domo",E442)))</formula>
    </cfRule>
  </conditionalFormatting>
  <conditionalFormatting sqref="E443">
    <cfRule type="containsText" dxfId="107" priority="392" operator="containsText" text="fija">
      <formula>NOT(ISERROR(SEARCH("fija",E443)))</formula>
    </cfRule>
    <cfRule type="containsText" dxfId="106" priority="393" operator="containsText" text="domo">
      <formula>NOT(ISERROR(SEARCH("domo",E443)))</formula>
    </cfRule>
    <cfRule type="containsText" dxfId="105" priority="396" operator="containsText" text="Radio">
      <formula>NOT(ISERROR(SEARCH("Radio",E443)))</formula>
    </cfRule>
  </conditionalFormatting>
  <conditionalFormatting sqref="E446">
    <cfRule type="containsText" dxfId="104" priority="389" operator="containsText" text="fija">
      <formula>NOT(ISERROR(SEARCH("fija",E446)))</formula>
    </cfRule>
    <cfRule type="containsText" dxfId="103" priority="390" operator="containsText" text="domo">
      <formula>NOT(ISERROR(SEARCH("domo",E446)))</formula>
    </cfRule>
    <cfRule type="containsText" dxfId="102" priority="391" operator="containsText" text="Radio">
      <formula>NOT(ISERROR(SEARCH("Radio",E446)))</formula>
    </cfRule>
  </conditionalFormatting>
  <conditionalFormatting sqref="E446:E447">
    <cfRule type="containsText" dxfId="101" priority="384" operator="containsText" text="fija">
      <formula>NOT(ISERROR(SEARCH("fija",E446)))</formula>
    </cfRule>
    <cfRule type="containsText" dxfId="100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2" operator="containsText" text="fija">
      <formula>NOT(ISERROR(SEARCH("fija",E454)))</formula>
    </cfRule>
    <cfRule type="containsText" dxfId="87" priority="403" operator="containsText" text="domo">
      <formula>NOT(ISERROR(SEARCH("domo",E454)))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ontainsText" dxfId="83" priority="49" operator="containsText" text="Radio">
      <formula>NOT(ISERROR(SEARCH("Radio",F441)))</formula>
    </cfRule>
    <cfRule type="cellIs" dxfId="82" priority="50" operator="equal">
      <formula>"PTP A FO"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28" operator="equal">
      <formula>$F$10</formula>
    </cfRule>
    <cfRule type="cellIs" dxfId="77" priority="29" operator="equal">
      <formula>"PTP A FO"</formula>
    </cfRule>
    <cfRule type="cellIs" dxfId="76" priority="30" operator="equal">
      <formula>"PTP A FO"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510:AA510 AC510:AF510 AG510:AG537 AB510:AB539 AH510:AO1048576 M511:N512 AE511:AF537 P511:Q538 S511:AA538 AC511:AD538 R511:R539 L511:L541 O511:O544 L274:AO509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notContainsText" dxfId="68" priority="212" operator="notContains" text="Caida">
      <formula>ISERROR(SEARCH("Caida",N513))</formula>
    </cfRule>
    <cfRule type="containsText" dxfId="67" priority="213" operator="containsText" text="Caida">
      <formula>NOT(ISERROR(SEARCH("Caida",N513)))</formula>
    </cfRule>
    <cfRule type="cellIs" dxfId="66" priority="214" operator="lessThan">
      <formula>0.8</formula>
    </cfRule>
    <cfRule type="cellIs" dxfId="65" priority="215" operator="greaterThan">
      <formula>0.8</formula>
    </cfRule>
    <cfRule type="cellIs" dxfId="64" priority="238" operator="greaterThan">
      <formula>0.8</formula>
    </cfRule>
    <cfRule type="cellIs" dxfId="63" priority="342" operator="equal">
      <formula>"APAGADO"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notContainsText" dxfId="58" priority="164" operator="notContains" text="Caida">
      <formula>ISERROR(SEARCH("Caida",AO513))</formula>
    </cfRule>
    <cfRule type="containsText" dxfId="57" priority="165" operator="containsText" text="Caida">
      <formula>NOT(ISERROR(SEARCH("Caida",AO513)))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J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67" zoomScaleNormal="100" workbookViewId="0">
      <selection activeCell="F79" sqref="F79:J8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5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5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5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5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6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5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5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5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5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6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5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5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5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5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6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5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5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5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5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6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5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5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5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5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6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5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5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5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5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6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76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5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P4" sqref="P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I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5" operator="containsText" text="fija">
      <formula>NOT(ISERROR(SEARCH("fija",D438)))</formula>
    </cfRule>
    <cfRule type="containsText" dxfId="42" priority="66" operator="containsText" text="domo">
      <formula>NOT(ISERROR(SEARCH("domo",D438)))</formula>
    </cfRule>
    <cfRule type="containsText" dxfId="41" priority="67" operator="containsText" text="Radio">
      <formula>NOT(ISERROR(SEARCH("Radio",D438)))</formula>
    </cfRule>
  </conditionalFormatting>
  <conditionalFormatting sqref="D438:D439">
    <cfRule type="containsText" dxfId="40" priority="62" operator="containsText" text="fija">
      <formula>NOT(ISERROR(SEARCH("fija",D438)))</formula>
    </cfRule>
    <cfRule type="containsText" dxfId="39" priority="63" operator="containsText" text="domo">
      <formula>NOT(ISERROR(SEARCH("domo",D438)))</formula>
    </cfRule>
  </conditionalFormatting>
  <conditionalFormatting sqref="D439">
    <cfRule type="containsText" dxfId="38" priority="60" operator="containsText" text="fija">
      <formula>NOT(ISERROR(SEARCH("fija",D439)))</formula>
    </cfRule>
    <cfRule type="containsText" dxfId="37" priority="61" operator="containsText" text="domo">
      <formula>NOT(ISERROR(SEARCH("domo",D439)))</formula>
    </cfRule>
    <cfRule type="containsText" dxfId="36" priority="64" operator="containsText" text="Radio">
      <formula>NOT(ISERROR(SEARCH("Radio",D439)))</formula>
    </cfRule>
  </conditionalFormatting>
  <conditionalFormatting sqref="D442">
    <cfRule type="containsText" dxfId="35" priority="57" operator="containsText" text="fija">
      <formula>NOT(ISERROR(SEARCH("fija",D442)))</formula>
    </cfRule>
    <cfRule type="containsText" dxfId="34" priority="58" operator="containsText" text="domo">
      <formula>NOT(ISERROR(SEARCH("domo",D442)))</formula>
    </cfRule>
    <cfRule type="containsText" dxfId="33" priority="59" operator="containsText" text="Radio">
      <formula>NOT(ISERROR(SEARCH("Radio",D442)))</formula>
    </cfRule>
  </conditionalFormatting>
  <conditionalFormatting sqref="D442:D443">
    <cfRule type="containsText" dxfId="32" priority="54" operator="containsText" text="fija">
      <formula>NOT(ISERROR(SEARCH("fija",D442)))</formula>
    </cfRule>
    <cfRule type="containsText" dxfId="31" priority="55" operator="containsText" text="domo">
      <formula>NOT(ISERROR(SEARCH("domo",D442)))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46" operator="containsText" text="fija">
      <formula>NOT(ISERROR(SEARCH("fija",D445)))</formula>
    </cfRule>
    <cfRule type="containsText" dxfId="24" priority="47" operator="containsText" text="domo">
      <formula>NOT(ISERROR(SEARCH("domo",D445)))</formula>
    </cfRule>
    <cfRule type="containsText" dxfId="23" priority="50" operator="containsText" text="Radio">
      <formula>NOT(ISERROR(SEARCH("Radio",D445)))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8" operator="containsText" text="fija">
      <formula>NOT(ISERROR(SEARCH("fija",D450)))</formula>
    </cfRule>
    <cfRule type="containsText" dxfId="19" priority="69" operator="containsText" text="domo">
      <formula>NOT(ISERROR(SEARCH("domo",D450)))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ontainsText" dxfId="13" priority="8" operator="containsText" text="Radio">
      <formula>NOT(ISERROR(SEARCH("Radio",E437)))</formula>
    </cfRule>
    <cfRule type="cellIs" dxfId="12" priority="9" operator="equal">
      <formula>"PTP A FO"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3" operator="lessThan">
      <formula>0.8</formula>
    </cfRule>
    <cfRule type="cellIs" dxfId="7" priority="14" operator="greater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notContainsText" dxfId="3" priority="2" operator="notContains" text="Caida">
      <formula>ISERROR(SEARCH("Caida",AJ5))</formula>
    </cfRule>
    <cfRule type="containsText" dxfId="2" priority="3" operator="containsText" text="Caida">
      <formula>NOT(ISERROR(SEARCH("Caida",AJ5)))</formula>
    </cfRule>
    <cfRule type="cellIs" dxfId="1" priority="4" operator="lessThan">
      <formula>0.8</formula>
    </cfRule>
    <cfRule type="cellIs" dxfId="0" priority="5" operator="greaterThan">
      <formula>0.8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2023-12-12T17:15:47Z</dcterms:modified>
</cp:coreProperties>
</file>