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13_ncr:1_{B916E5D0-0CA8-4539-A05F-47D81A90BBEB}" xr6:coauthVersionLast="47" xr6:coauthVersionMax="47" xr10:uidLastSave="{00000000-0000-0000-0000-000000000000}"/>
  <bookViews>
    <workbookView xWindow="-120" yWindow="-120" windowWidth="20730" windowHeight="11160" tabRatio="601" firstSheet="6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94" i="24" l="1"/>
  <c r="E94" i="24" s="1"/>
  <c r="C93" i="24"/>
  <c r="E97" i="24" s="1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95" i="24" l="1"/>
  <c r="E96" i="24"/>
  <c r="K512" i="2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28" i="24" l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89" i="24" l="1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<sst xmlns="http://schemas.openxmlformats.org/spreadsheetml/2006/main" count="5269" uniqueCount="1585">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</sst>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zoomScale="55" zoomScaleNormal="55" workbookViewId="0">
      <pane xSplit="11" ySplit="4" topLeftCell="Y5" activePane="bottomRight" state="frozen"/>
      <selection pane="topRight" activeCell="M1" sqref="M1"/>
      <selection pane="bottomLeft" activeCell="A5" sqref="A5"/>
      <selection pane="bottomRight" activeCell="D548" sqref="D54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534</v>
      </c>
      <c r="AA2" s="75">
        <f t="shared" si="4"/>
        <v>534</v>
      </c>
      <c r="AB2" s="75">
        <f t="shared" si="4"/>
        <v>534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0</v>
      </c>
      <c r="AA3" s="12">
        <f t="shared" si="7"/>
        <v>0</v>
      </c>
      <c r="AB3" s="12">
        <f t="shared" si="7"/>
        <v>0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26</v>
      </c>
      <c r="J7" s="34">
        <f t="shared" ref="J7:J77" si="10">COUNTIF(L7:AM7,"APAGADO")</f>
        <v>2</v>
      </c>
      <c r="K7" s="35">
        <f t="shared" ref="K7:K77" si="11">(I7)/(J7+I7)</f>
        <v>0.9285714285714286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26</v>
      </c>
      <c r="J8" s="34">
        <f t="shared" si="10"/>
        <v>2</v>
      </c>
      <c r="K8" s="35">
        <f t="shared" si="11"/>
        <v>0.9285714285714286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26</v>
      </c>
      <c r="J10" s="34">
        <f t="shared" si="10"/>
        <v>2</v>
      </c>
      <c r="K10" s="35">
        <f t="shared" si="11"/>
        <v>0.9285714285714286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26</v>
      </c>
      <c r="J12" s="34">
        <f t="shared" si="10"/>
        <v>2</v>
      </c>
      <c r="K12" s="35">
        <f t="shared" si="11"/>
        <v>0.9285714285714286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26</v>
      </c>
      <c r="J13" s="34">
        <f t="shared" si="10"/>
        <v>2</v>
      </c>
      <c r="K13" s="35">
        <f t="shared" si="11"/>
        <v>0.9285714285714286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26</v>
      </c>
      <c r="J14" s="34">
        <f t="shared" si="10"/>
        <v>2</v>
      </c>
      <c r="K14" s="35">
        <f t="shared" si="11"/>
        <v>0.9285714285714286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28</v>
      </c>
      <c r="J18" s="34">
        <f>COUNTIF(L18:AM18,"APAGADO")</f>
        <v>0</v>
      </c>
      <c r="K18" s="35">
        <f>(I18)/(J18+I18)</f>
        <v>1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28</v>
      </c>
      <c r="J19" s="34">
        <f>COUNTIF(L19:AM19,"APAGADO")</f>
        <v>0</v>
      </c>
      <c r="K19" s="35">
        <f>(I19)/(J19+I19)</f>
        <v>1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28</v>
      </c>
      <c r="J20" s="34">
        <f t="shared" ref="J20:J23" si="15">COUNTIF(L20:AM20,"APAGADO")</f>
        <v>0</v>
      </c>
      <c r="K20" s="35">
        <f t="shared" ref="K20:K23" si="16">(I20)/(J20+I20)</f>
        <v>1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28</v>
      </c>
      <c r="J21" s="34">
        <f t="shared" si="15"/>
        <v>0</v>
      </c>
      <c r="K21" s="35">
        <f t="shared" si="16"/>
        <v>1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28</v>
      </c>
      <c r="J22" s="34">
        <f t="shared" si="15"/>
        <v>0</v>
      </c>
      <c r="K22" s="35">
        <f t="shared" si="16"/>
        <v>1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28</v>
      </c>
      <c r="J23" s="34">
        <f t="shared" si="15"/>
        <v>0</v>
      </c>
      <c r="K23" s="35">
        <f t="shared" si="16"/>
        <v>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28</v>
      </c>
      <c r="J24" s="34">
        <f t="shared" si="10"/>
        <v>0</v>
      </c>
      <c r="K24" s="35">
        <f t="shared" si="11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26</v>
      </c>
      <c r="J25" s="34">
        <f t="shared" si="10"/>
        <v>2</v>
      </c>
      <c r="K25" s="35">
        <f t="shared" si="11"/>
        <v>0.9285714285714286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28</v>
      </c>
      <c r="J26" s="34">
        <f t="shared" si="10"/>
        <v>0</v>
      </c>
      <c r="K26" s="35">
        <f t="shared" si="11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28</v>
      </c>
      <c r="J27" s="34">
        <f t="shared" si="10"/>
        <v>0</v>
      </c>
      <c r="K27" s="35">
        <f t="shared" si="11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28</v>
      </c>
      <c r="J29" s="34">
        <f t="shared" si="10"/>
        <v>0</v>
      </c>
      <c r="K29" s="35">
        <f t="shared" si="11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28</v>
      </c>
      <c r="J40" s="34">
        <f t="shared" si="10"/>
        <v>0</v>
      </c>
      <c r="K40" s="35">
        <f t="shared" si="11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28</v>
      </c>
      <c r="J43" s="34">
        <f t="shared" si="10"/>
        <v>0</v>
      </c>
      <c r="K43" s="35">
        <f t="shared" si="11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14</v>
      </c>
      <c r="J44" s="34">
        <f t="shared" si="10"/>
        <v>14</v>
      </c>
      <c r="K44" s="35">
        <f t="shared" si="11"/>
        <v>0.5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28</v>
      </c>
      <c r="J45" s="34">
        <f t="shared" si="10"/>
        <v>0</v>
      </c>
      <c r="K45" s="35">
        <f t="shared" si="11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21</v>
      </c>
      <c r="J46" s="34">
        <f t="shared" si="10"/>
        <v>7</v>
      </c>
      <c r="K46" s="35">
        <f t="shared" si="11"/>
        <v>0.75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21</v>
      </c>
      <c r="J47" s="34">
        <f t="shared" si="10"/>
        <v>7</v>
      </c>
      <c r="K47" s="35">
        <f t="shared" si="11"/>
        <v>0.75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20</v>
      </c>
      <c r="J49" s="34">
        <f t="shared" si="10"/>
        <v>8</v>
      </c>
      <c r="K49" s="35">
        <f t="shared" si="11"/>
        <v>0.7142857142857143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21</v>
      </c>
      <c r="J55" s="34">
        <f t="shared" si="10"/>
        <v>7</v>
      </c>
      <c r="K55" s="35">
        <f t="shared" si="11"/>
        <v>0.75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14</v>
      </c>
      <c r="J57" s="34">
        <f t="shared" si="10"/>
        <v>14</v>
      </c>
      <c r="K57" s="35">
        <f t="shared" si="11"/>
        <v>0.5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24</v>
      </c>
      <c r="J59" s="34">
        <f t="shared" si="10"/>
        <v>4</v>
      </c>
      <c r="K59" s="35">
        <f t="shared" si="11"/>
        <v>0.8571428571428571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28</v>
      </c>
      <c r="J62" s="34">
        <f t="shared" si="10"/>
        <v>0</v>
      </c>
      <c r="K62" s="35">
        <f t="shared" si="11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28</v>
      </c>
      <c r="J63" s="34">
        <f t="shared" si="10"/>
        <v>0</v>
      </c>
      <c r="K63" s="35">
        <f t="shared" si="11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28</v>
      </c>
      <c r="J64" s="34">
        <f t="shared" si="10"/>
        <v>0</v>
      </c>
      <c r="K64" s="35">
        <f t="shared" si="11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21</v>
      </c>
      <c r="J67" s="34">
        <f t="shared" si="10"/>
        <v>7</v>
      </c>
      <c r="K67" s="35">
        <f t="shared" si="11"/>
        <v>0.75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28</v>
      </c>
      <c r="J68" s="34">
        <f t="shared" si="10"/>
        <v>0</v>
      </c>
      <c r="K68" s="35">
        <f t="shared" si="11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28</v>
      </c>
      <c r="J69" s="34">
        <f t="shared" si="10"/>
        <v>0</v>
      </c>
      <c r="K69" s="35">
        <f t="shared" si="11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20</v>
      </c>
      <c r="J70" s="34">
        <f t="shared" si="10"/>
        <v>8</v>
      </c>
      <c r="K70" s="35">
        <f t="shared" si="11"/>
        <v>0.7142857142857143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28</v>
      </c>
      <c r="J71" s="34">
        <f t="shared" si="10"/>
        <v>0</v>
      </c>
      <c r="K71" s="35">
        <f t="shared" si="11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28</v>
      </c>
      <c r="J77" s="34">
        <f t="shared" si="10"/>
        <v>0</v>
      </c>
      <c r="K77" s="35">
        <f t="shared" si="11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28</v>
      </c>
      <c r="J78" s="34">
        <f t="shared" ref="J78:J148" si="18">COUNTIF(L78:AM78,"APAGADO")</f>
        <v>0</v>
      </c>
      <c r="K78" s="35">
        <f t="shared" ref="K78:K148" si="19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28</v>
      </c>
      <c r="J79" s="34">
        <f t="shared" si="18"/>
        <v>0</v>
      </c>
      <c r="K79" s="35">
        <f t="shared" si="19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28</v>
      </c>
      <c r="J81" s="34">
        <f t="shared" si="18"/>
        <v>0</v>
      </c>
      <c r="K81" s="35">
        <f t="shared" si="19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28</v>
      </c>
      <c r="J85" s="34">
        <f t="shared" si="18"/>
        <v>0</v>
      </c>
      <c r="K85" s="35">
        <f t="shared" si="19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28</v>
      </c>
      <c r="J96" s="34">
        <f t="shared" si="18"/>
        <v>0</v>
      </c>
      <c r="K96" s="35">
        <f t="shared" si="19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28</v>
      </c>
      <c r="J97" s="34">
        <f t="shared" si="18"/>
        <v>0</v>
      </c>
      <c r="K97" s="35">
        <f t="shared" si="19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28</v>
      </c>
      <c r="J105" s="34">
        <f t="shared" ref="J105" si="20">COUNTIF(L105:AM105,"APAGADO")</f>
        <v>0</v>
      </c>
      <c r="K105" s="35">
        <f t="shared" ref="K105" si="21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28</v>
      </c>
      <c r="J106" s="34">
        <f t="shared" ref="J106:J109" si="22">COUNTIF(L106:AM106,"APAGADO")</f>
        <v>0</v>
      </c>
      <c r="K106" s="35">
        <f t="shared" ref="K106:K109" si="23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14</v>
      </c>
      <c r="J107" s="34">
        <f t="shared" si="22"/>
        <v>14</v>
      </c>
      <c r="K107" s="35">
        <f t="shared" si="23"/>
        <v>0.5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28</v>
      </c>
      <c r="J111" s="34">
        <f t="shared" si="18"/>
        <v>0</v>
      </c>
      <c r="K111" s="35">
        <f t="shared" si="19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28</v>
      </c>
      <c r="J112" s="34">
        <f t="shared" si="18"/>
        <v>0</v>
      </c>
      <c r="K112" s="35">
        <f t="shared" si="19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28</v>
      </c>
      <c r="J113" s="34">
        <f t="shared" si="18"/>
        <v>0</v>
      </c>
      <c r="K113" s="35">
        <f t="shared" si="19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28</v>
      </c>
      <c r="J117" s="34">
        <f t="shared" si="18"/>
        <v>0</v>
      </c>
      <c r="K117" s="35">
        <f t="shared" si="19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28</v>
      </c>
      <c r="J119" s="34">
        <f t="shared" si="18"/>
        <v>0</v>
      </c>
      <c r="K119" s="35">
        <f t="shared" si="19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28</v>
      </c>
      <c r="J120" s="34">
        <f t="shared" si="18"/>
        <v>0</v>
      </c>
      <c r="K120" s="35">
        <f t="shared" si="19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28</v>
      </c>
      <c r="J121" s="34">
        <f t="shared" si="18"/>
        <v>0</v>
      </c>
      <c r="K121" s="35">
        <f t="shared" si="19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28</v>
      </c>
      <c r="J122" s="34">
        <f t="shared" si="18"/>
        <v>0</v>
      </c>
      <c r="K122" s="35">
        <f t="shared" si="19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28</v>
      </c>
      <c r="J123" s="34">
        <f t="shared" si="18"/>
        <v>0</v>
      </c>
      <c r="K123" s="35">
        <f t="shared" si="19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28</v>
      </c>
      <c r="J124" s="34">
        <f t="shared" si="18"/>
        <v>0</v>
      </c>
      <c r="K124" s="35">
        <f t="shared" si="19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28</v>
      </c>
      <c r="J125" s="34">
        <f t="shared" si="18"/>
        <v>0</v>
      </c>
      <c r="K125" s="35">
        <f t="shared" si="19"/>
        <v>1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14</v>
      </c>
      <c r="J133" s="34">
        <f t="shared" si="18"/>
        <v>14</v>
      </c>
      <c r="K133" s="35">
        <f t="shared" si="19"/>
        <v>0.5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14</v>
      </c>
      <c r="J134" s="34">
        <f t="shared" si="18"/>
        <v>14</v>
      </c>
      <c r="K134" s="35">
        <f t="shared" si="19"/>
        <v>0.5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14</v>
      </c>
      <c r="J149" s="34">
        <f t="shared" ref="J149:J254" si="25">COUNTIF(L149:AM149,"APAGADO")</f>
        <v>14</v>
      </c>
      <c r="K149" s="35">
        <f t="shared" ref="K149:K254" si="26">(I149)/(J149+I149)</f>
        <v>0.5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28</v>
      </c>
      <c r="J150" s="34">
        <f t="shared" si="25"/>
        <v>0</v>
      </c>
      <c r="K150" s="35">
        <f t="shared" si="26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28</v>
      </c>
      <c r="J151" s="34">
        <f t="shared" si="25"/>
        <v>0</v>
      </c>
      <c r="K151" s="35">
        <f t="shared" si="26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28</v>
      </c>
      <c r="J152" s="34">
        <f t="shared" si="25"/>
        <v>0</v>
      </c>
      <c r="K152" s="35">
        <f t="shared" si="26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28</v>
      </c>
      <c r="J154" s="34">
        <f t="shared" si="25"/>
        <v>0</v>
      </c>
      <c r="K154" s="35">
        <f t="shared" si="26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28</v>
      </c>
      <c r="J158" s="34">
        <f t="shared" ref="J158:J166" si="27">COUNTIF(L158:AM158,"APAGADO")</f>
        <v>0</v>
      </c>
      <c r="K158" s="35">
        <f t="shared" ref="K158:K166" si="28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28</v>
      </c>
      <c r="J160" s="34">
        <f t="shared" si="27"/>
        <v>0</v>
      </c>
      <c r="K160" s="35">
        <f t="shared" si="28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28</v>
      </c>
      <c r="J161" s="34">
        <f t="shared" si="27"/>
        <v>0</v>
      </c>
      <c r="K161" s="35">
        <f t="shared" si="28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28</v>
      </c>
      <c r="J162" s="34">
        <f t="shared" si="27"/>
        <v>0</v>
      </c>
      <c r="K162" s="35">
        <f t="shared" si="28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28</v>
      </c>
      <c r="J163" s="34">
        <f t="shared" si="27"/>
        <v>0</v>
      </c>
      <c r="K163" s="35">
        <f t="shared" si="28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28</v>
      </c>
      <c r="J164" s="34">
        <f t="shared" si="27"/>
        <v>0</v>
      </c>
      <c r="K164" s="35">
        <f t="shared" si="28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28</v>
      </c>
      <c r="J165" s="34">
        <f t="shared" si="27"/>
        <v>0</v>
      </c>
      <c r="K165" s="35">
        <f t="shared" si="28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16</v>
      </c>
      <c r="J166" s="34">
        <f t="shared" si="27"/>
        <v>12</v>
      </c>
      <c r="K166" s="35">
        <f t="shared" si="28"/>
        <v>0.5714285714285714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28</v>
      </c>
      <c r="J167" s="34">
        <f t="shared" si="25"/>
        <v>0</v>
      </c>
      <c r="K167" s="35">
        <f t="shared" si="26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28</v>
      </c>
      <c r="J168" s="34">
        <f t="shared" si="25"/>
        <v>0</v>
      </c>
      <c r="K168" s="35">
        <f t="shared" si="26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28</v>
      </c>
      <c r="J169" s="34">
        <f t="shared" si="25"/>
        <v>0</v>
      </c>
      <c r="K169" s="35">
        <f t="shared" si="26"/>
        <v>1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27</v>
      </c>
      <c r="J172" s="34">
        <f t="shared" si="25"/>
        <v>1</v>
      </c>
      <c r="K172" s="35">
        <f t="shared" si="26"/>
        <v>0.9642857142857143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28</v>
      </c>
      <c r="J173" s="34">
        <f t="shared" si="25"/>
        <v>0</v>
      </c>
      <c r="K173" s="35">
        <f t="shared" si="26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28</v>
      </c>
      <c r="J174" s="34">
        <f t="shared" si="25"/>
        <v>0</v>
      </c>
      <c r="K174" s="35">
        <f t="shared" si="26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28</v>
      </c>
      <c r="J175" s="34">
        <f t="shared" si="25"/>
        <v>0</v>
      </c>
      <c r="K175" s="35">
        <f t="shared" si="26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28</v>
      </c>
      <c r="J176" s="34">
        <f t="shared" si="25"/>
        <v>0</v>
      </c>
      <c r="K176" s="35">
        <f t="shared" si="26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28</v>
      </c>
      <c r="J177" s="34">
        <f t="shared" si="25"/>
        <v>0</v>
      </c>
      <c r="K177" s="35">
        <f t="shared" si="26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28</v>
      </c>
      <c r="J178" s="34">
        <f t="shared" si="25"/>
        <v>0</v>
      </c>
      <c r="K178" s="35">
        <f t="shared" si="26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26</v>
      </c>
      <c r="J179" s="34">
        <f t="shared" si="25"/>
        <v>2</v>
      </c>
      <c r="K179" s="35">
        <f t="shared" si="26"/>
        <v>0.9285714285714286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28</v>
      </c>
      <c r="J180" s="34">
        <f t="shared" si="25"/>
        <v>0</v>
      </c>
      <c r="K180" s="35">
        <f t="shared" si="26"/>
        <v>1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28</v>
      </c>
      <c r="J182" s="34">
        <f t="shared" si="25"/>
        <v>0</v>
      </c>
      <c r="K182" s="35">
        <f t="shared" si="26"/>
        <v>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28</v>
      </c>
      <c r="J183" s="34">
        <f t="shared" si="25"/>
        <v>0</v>
      </c>
      <c r="K183" s="35">
        <f t="shared" si="26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28</v>
      </c>
      <c r="J193" s="34">
        <f t="shared" ref="J193" si="29">COUNTIF(L193:AM193,"APAGADO")</f>
        <v>0</v>
      </c>
      <c r="K193" s="35">
        <f t="shared" ref="K193" si="30">(I193)/(J193+I193)</f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15</v>
      </c>
      <c r="J195" s="34">
        <f t="shared" si="25"/>
        <v>13</v>
      </c>
      <c r="K195" s="35">
        <f t="shared" si="26"/>
        <v>0.5357142857142857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27</v>
      </c>
      <c r="J196" s="34">
        <f t="shared" si="25"/>
        <v>1</v>
      </c>
      <c r="K196" s="35">
        <f t="shared" si="26"/>
        <v>0.9642857142857143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14</v>
      </c>
      <c r="J197" s="34">
        <f t="shared" si="25"/>
        <v>14</v>
      </c>
      <c r="K197" s="35">
        <f t="shared" si="26"/>
        <v>0.5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23</v>
      </c>
      <c r="J198" s="34">
        <f t="shared" si="25"/>
        <v>5</v>
      </c>
      <c r="K198" s="35">
        <f t="shared" si="26"/>
        <v>0.8214285714285714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23</v>
      </c>
      <c r="J199" s="34">
        <f t="shared" si="25"/>
        <v>5</v>
      </c>
      <c r="K199" s="35">
        <f t="shared" si="26"/>
        <v>0.8214285714285714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28</v>
      </c>
      <c r="J204" s="34">
        <f t="shared" si="25"/>
        <v>0</v>
      </c>
      <c r="K204" s="35">
        <f t="shared" si="26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14</v>
      </c>
      <c r="J205" s="34">
        <f t="shared" si="25"/>
        <v>14</v>
      </c>
      <c r="K205" s="35">
        <f t="shared" si="26"/>
        <v>0.5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26</v>
      </c>
      <c r="J206" s="34">
        <f t="shared" si="25"/>
        <v>2</v>
      </c>
      <c r="K206" s="35">
        <f t="shared" si="26"/>
        <v>0.9285714285714286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25</v>
      </c>
      <c r="J210" s="34">
        <f>COUNTIF(L210:AM210,"APAGADO")</f>
        <v>3</v>
      </c>
      <c r="K210" s="35">
        <f>(I210)/(J210+I210)</f>
        <v>0.8928571428571429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26</v>
      </c>
      <c r="J211" s="34">
        <f t="shared" si="25"/>
        <v>2</v>
      </c>
      <c r="K211" s="35">
        <f t="shared" si="26"/>
        <v>0.9285714285714286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28</v>
      </c>
      <c r="J212" s="34">
        <f t="shared" ref="J212" si="33">COUNTIF(L212:AM212,"APAGADO")</f>
        <v>0</v>
      </c>
      <c r="K212" s="35">
        <f t="shared" ref="K212" si="34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27</v>
      </c>
      <c r="J213" s="34">
        <f t="shared" ref="J213" si="36">COUNTIF(L213:AM213,"APAGADO")</f>
        <v>1</v>
      </c>
      <c r="K213" s="35">
        <f t="shared" ref="K213" si="37">(I213)/(J213+I213)</f>
        <v>0.9642857142857143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28</v>
      </c>
      <c r="J214" s="34">
        <f t="shared" si="25"/>
        <v>0</v>
      </c>
      <c r="K214" s="35">
        <f t="shared" si="26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28</v>
      </c>
      <c r="J215" s="34">
        <f t="shared" si="25"/>
        <v>0</v>
      </c>
      <c r="K215" s="35">
        <f t="shared" si="26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28</v>
      </c>
      <c r="J216" s="34">
        <f t="shared" si="25"/>
        <v>0</v>
      </c>
      <c r="K216" s="35">
        <f t="shared" si="26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28</v>
      </c>
      <c r="J219" s="34">
        <f t="shared" si="25"/>
        <v>0</v>
      </c>
      <c r="K219" s="35">
        <f t="shared" si="26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28</v>
      </c>
      <c r="J222" s="34">
        <f t="shared" si="25"/>
        <v>0</v>
      </c>
      <c r="K222" s="35">
        <f t="shared" si="26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28</v>
      </c>
      <c r="J227" s="34">
        <f t="shared" si="25"/>
        <v>0</v>
      </c>
      <c r="K227" s="35">
        <f t="shared" si="26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28</v>
      </c>
      <c r="J228" s="34">
        <f t="shared" si="25"/>
        <v>0</v>
      </c>
      <c r="K228" s="35">
        <f t="shared" si="26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28</v>
      </c>
      <c r="J229" s="34">
        <f t="shared" si="25"/>
        <v>0</v>
      </c>
      <c r="K229" s="35">
        <f t="shared" si="26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28</v>
      </c>
      <c r="J230" s="34">
        <f t="shared" si="25"/>
        <v>0</v>
      </c>
      <c r="K230" s="35">
        <f t="shared" si="26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28</v>
      </c>
      <c r="J231" s="34">
        <f t="shared" si="25"/>
        <v>0</v>
      </c>
      <c r="K231" s="35">
        <f t="shared" si="26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14</v>
      </c>
      <c r="J234" s="34">
        <f>COUNTIF(L234:AM234,"APAGADO")</f>
        <v>14</v>
      </c>
      <c r="K234" s="35">
        <f>(I234)/(J234+I234)</f>
        <v>0.5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14</v>
      </c>
      <c r="J235" s="34">
        <f t="shared" si="25"/>
        <v>14</v>
      </c>
      <c r="K235" s="35">
        <f t="shared" si="26"/>
        <v>0.5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28</v>
      </c>
      <c r="J241" s="34">
        <f t="shared" si="25"/>
        <v>0</v>
      </c>
      <c r="K241" s="35">
        <f t="shared" si="26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26</v>
      </c>
      <c r="J242" s="34">
        <f>COUNTIF(L242:AM242,"APAGADO")</f>
        <v>2</v>
      </c>
      <c r="K242" s="35">
        <f>(I242)/(J242+I242)</f>
        <v>0.9285714285714286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26</v>
      </c>
      <c r="J244" s="34">
        <f t="shared" si="25"/>
        <v>2</v>
      </c>
      <c r="K244" s="35">
        <f t="shared" si="26"/>
        <v>0.9285714285714286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28</v>
      </c>
      <c r="J245" s="34">
        <f t="shared" si="25"/>
        <v>0</v>
      </c>
      <c r="K245" s="35">
        <f t="shared" si="26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14</v>
      </c>
      <c r="J247" s="34">
        <f t="shared" si="25"/>
        <v>14</v>
      </c>
      <c r="K247" s="35">
        <f t="shared" si="26"/>
        <v>0.5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15</v>
      </c>
      <c r="J251" s="34">
        <f t="shared" si="25"/>
        <v>13</v>
      </c>
      <c r="K251" s="35">
        <f t="shared" si="26"/>
        <v>0.5357142857142857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15</v>
      </c>
      <c r="J252" s="34">
        <f t="shared" si="25"/>
        <v>13</v>
      </c>
      <c r="K252" s="35">
        <f t="shared" si="26"/>
        <v>0.5357142857142857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15</v>
      </c>
      <c r="J253" s="34">
        <f>COUNTIF(L253:AM253,"APAGADO")</f>
        <v>13</v>
      </c>
      <c r="K253" s="35">
        <f>(I253)/(J253+I253)</f>
        <v>0.5357142857142857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18</v>
      </c>
      <c r="J254" s="34">
        <f t="shared" si="25"/>
        <v>10</v>
      </c>
      <c r="K254" s="35">
        <f t="shared" si="26"/>
        <v>0.6428571428571429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14</v>
      </c>
      <c r="J255" s="34">
        <f t="shared" ref="J255:J319" si="38">COUNTIF(L255:AM255,"APAGADO")</f>
        <v>14</v>
      </c>
      <c r="K255" s="35">
        <f t="shared" ref="K255:K319" si="39">(I255)/(J255+I255)</f>
        <v>0.5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28</v>
      </c>
      <c r="J257" s="34">
        <f t="shared" si="38"/>
        <v>0</v>
      </c>
      <c r="K257" s="35">
        <f t="shared" si="39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28</v>
      </c>
      <c r="J258" s="34">
        <f t="shared" ref="J258" si="41">COUNTIF(L258:AM258,"APAGADO")</f>
        <v>0</v>
      </c>
      <c r="K258" s="35">
        <f t="shared" ref="K258" si="42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28</v>
      </c>
      <c r="J259" s="34">
        <f t="shared" ref="J259" si="44">COUNTIF(L259:AM259,"APAGADO")</f>
        <v>0</v>
      </c>
      <c r="K259" s="35">
        <f t="shared" ref="K259" si="45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28</v>
      </c>
      <c r="J260" s="34">
        <f t="shared" si="38"/>
        <v>0</v>
      </c>
      <c r="K260" s="35">
        <f t="shared" si="39"/>
        <v>1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26</v>
      </c>
      <c r="J261" s="34">
        <f t="shared" si="38"/>
        <v>2</v>
      </c>
      <c r="K261" s="35">
        <f t="shared" si="39"/>
        <v>0.9285714285714286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28</v>
      </c>
      <c r="J267" s="34">
        <f>COUNTIF(L267:AM267,"APAGADO")</f>
        <v>0</v>
      </c>
      <c r="K267" s="35">
        <f>(I267)/(J267+I267)</f>
        <v>1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28</v>
      </c>
      <c r="J270" s="34">
        <f t="shared" si="38"/>
        <v>0</v>
      </c>
      <c r="K270" s="35">
        <f t="shared" si="39"/>
        <v>1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28</v>
      </c>
      <c r="J271" s="34">
        <f t="shared" si="38"/>
        <v>0</v>
      </c>
      <c r="K271" s="35">
        <f t="shared" si="39"/>
        <v>1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28</v>
      </c>
      <c r="J273" s="34">
        <f t="shared" si="38"/>
        <v>0</v>
      </c>
      <c r="K273" s="35">
        <f t="shared" si="39"/>
        <v>1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14</v>
      </c>
      <c r="J274" s="34">
        <f t="shared" si="38"/>
        <v>14</v>
      </c>
      <c r="K274" s="35">
        <f t="shared" si="39"/>
        <v>0.5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28</v>
      </c>
      <c r="J275" s="34">
        <f>COUNTIF(L275:AM275,"APAGADO")</f>
        <v>0</v>
      </c>
      <c r="K275" s="35">
        <f>(I275)/(J275+I275)</f>
        <v>1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28</v>
      </c>
      <c r="J276" s="34">
        <f>COUNTIF(L276:AM276,"APAGADO")</f>
        <v>0</v>
      </c>
      <c r="K276" s="35">
        <f>(I276)/(J276+I276)</f>
        <v>1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28</v>
      </c>
      <c r="J278" s="34">
        <f>COUNTIF(L278:AM278,"APAGADO")</f>
        <v>0</v>
      </c>
      <c r="K278" s="35">
        <f>(I278)/(J278+I278)</f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28</v>
      </c>
      <c r="J290" s="34">
        <f t="shared" ref="J290:J291" si="48">COUNTIF(L290:AM290,"APAGADO")</f>
        <v>0</v>
      </c>
      <c r="K290" s="35">
        <f t="shared" ref="K290:K291" si="49">(I290)/(J290+I290)</f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28</v>
      </c>
      <c r="J291" s="34">
        <f t="shared" si="48"/>
        <v>0</v>
      </c>
      <c r="K291" s="35">
        <f t="shared" si="49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28</v>
      </c>
      <c r="J292" s="34">
        <f t="shared" si="38"/>
        <v>0</v>
      </c>
      <c r="K292" s="35">
        <f t="shared" si="39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28</v>
      </c>
      <c r="J293" s="34">
        <f t="shared" si="38"/>
        <v>0</v>
      </c>
      <c r="K293" s="35">
        <f t="shared" si="39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28</v>
      </c>
      <c r="J307" s="34">
        <f t="shared" si="38"/>
        <v>0</v>
      </c>
      <c r="K307" s="35">
        <f t="shared" si="39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28</v>
      </c>
      <c r="J308" s="34">
        <f t="shared" si="38"/>
        <v>0</v>
      </c>
      <c r="K308" s="35">
        <f t="shared" si="39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28</v>
      </c>
      <c r="J309" s="34">
        <f t="shared" si="38"/>
        <v>0</v>
      </c>
      <c r="K309" s="35">
        <f t="shared" si="39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28</v>
      </c>
      <c r="J310" s="34">
        <f t="shared" si="38"/>
        <v>0</v>
      </c>
      <c r="K310" s="35">
        <f t="shared" si="39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23</v>
      </c>
      <c r="J313" s="34">
        <f>COUNTIF(L313:AM313,"APAGADO")</f>
        <v>5</v>
      </c>
      <c r="K313" s="35">
        <f>(I313)/(J313+I313)</f>
        <v>0.8214285714285714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15</v>
      </c>
      <c r="J314" s="34">
        <f>COUNTIF(L314:AM314,"APAGADO")</f>
        <v>13</v>
      </c>
      <c r="K314" s="35">
        <f>(I314)/(J314+I314)</f>
        <v>0.5357142857142857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16</v>
      </c>
      <c r="J315" s="34">
        <f>COUNTIF(L315:AM315,"APAGADO")</f>
        <v>12</v>
      </c>
      <c r="K315" s="35">
        <f>(I315)/(J315+I315)</f>
        <v>0.5714285714285714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28</v>
      </c>
      <c r="J326" s="34">
        <f t="shared" si="50"/>
        <v>0</v>
      </c>
      <c r="K326" s="35">
        <f t="shared" si="51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28</v>
      </c>
      <c r="J327" s="34">
        <f t="shared" si="50"/>
        <v>0</v>
      </c>
      <c r="K327" s="35">
        <f t="shared" si="51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14</v>
      </c>
      <c r="J334" s="34">
        <f t="shared" si="50"/>
        <v>14</v>
      </c>
      <c r="K334" s="35">
        <f t="shared" si="51"/>
        <v>0.5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14</v>
      </c>
      <c r="J335" s="34">
        <f t="shared" si="50"/>
        <v>14</v>
      </c>
      <c r="K335" s="35">
        <f t="shared" si="51"/>
        <v>0.5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28</v>
      </c>
      <c r="J336" s="34">
        <f t="shared" si="50"/>
        <v>0</v>
      </c>
      <c r="K336" s="35">
        <f t="shared" si="51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28</v>
      </c>
      <c r="J340" s="34">
        <f>COUNTIF(L340:AM340,"APAGADO")</f>
        <v>0</v>
      </c>
      <c r="K340" s="35">
        <f>(I340)/(J340+I340)</f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27</v>
      </c>
      <c r="J341" s="34">
        <f>COUNTIF(L341:AM341,"APAGADO")</f>
        <v>1</v>
      </c>
      <c r="K341" s="35">
        <f>(I341)/(J341+I341)</f>
        <v>0.9642857142857143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28</v>
      </c>
      <c r="J343" s="34">
        <f t="shared" si="50"/>
        <v>0</v>
      </c>
      <c r="K343" s="35">
        <f t="shared" si="51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28</v>
      </c>
      <c r="J352" s="34">
        <f t="shared" si="50"/>
        <v>0</v>
      </c>
      <c r="K352" s="35">
        <f t="shared" si="51"/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26</v>
      </c>
      <c r="J353" s="34">
        <f t="shared" si="50"/>
        <v>2</v>
      </c>
      <c r="K353" s="35">
        <f t="shared" si="51"/>
        <v>0.9285714285714286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28</v>
      </c>
      <c r="J361" s="34">
        <f t="shared" si="50"/>
        <v>0</v>
      </c>
      <c r="K361" s="35">
        <f t="shared" si="51"/>
        <v>1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28</v>
      </c>
      <c r="J362" s="34">
        <f t="shared" si="50"/>
        <v>0</v>
      </c>
      <c r="K362" s="35">
        <f t="shared" si="51"/>
        <v>1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28</v>
      </c>
      <c r="J363" s="34">
        <f t="shared" si="50"/>
        <v>0</v>
      </c>
      <c r="K363" s="35">
        <f t="shared" si="51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14</v>
      </c>
      <c r="J383" s="34">
        <f t="shared" si="50"/>
        <v>14</v>
      </c>
      <c r="K383" s="35">
        <f t="shared" si="51"/>
        <v>0.5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28</v>
      </c>
      <c r="J386" s="34">
        <f t="shared" si="50"/>
        <v>0</v>
      </c>
      <c r="K386" s="35">
        <f t="shared" si="51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28</v>
      </c>
      <c r="J387" s="34">
        <f t="shared" si="50"/>
        <v>0</v>
      </c>
      <c r="K387" s="35">
        <f t="shared" si="51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15</v>
      </c>
      <c r="J390" s="34">
        <f t="shared" ref="J390" si="56">COUNTIF(L390:AM390,"APAGADO")</f>
        <v>13</v>
      </c>
      <c r="K390" s="35">
        <f t="shared" ref="K390" si="57">(I390)/(J390+I390)</f>
        <v>0.5357142857142857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23</v>
      </c>
      <c r="J398" s="34">
        <f t="shared" ref="J398:J459" si="58">COUNTIF(L398:AM398,"APAGADO")</f>
        <v>5</v>
      </c>
      <c r="K398" s="35">
        <f t="shared" ref="K398:K459" si="59">(I398)/(J398+I398)</f>
        <v>0.8214285714285714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15</v>
      </c>
      <c r="J402" s="34">
        <f t="shared" si="58"/>
        <v>13</v>
      </c>
      <c r="K402" s="35">
        <f t="shared" si="59"/>
        <v>0.5357142857142857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23</v>
      </c>
      <c r="J403" s="34">
        <f t="shared" si="58"/>
        <v>5</v>
      </c>
      <c r="K403" s="35">
        <f t="shared" si="59"/>
        <v>0.8214285714285714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28</v>
      </c>
      <c r="J409" s="34">
        <f t="shared" si="58"/>
        <v>0</v>
      </c>
      <c r="K409" s="35">
        <f t="shared" si="59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14</v>
      </c>
      <c r="J417" s="34">
        <f>COUNTIF(L417:AM417,"APAGADO")</f>
        <v>14</v>
      </c>
      <c r="K417" s="35">
        <f>(I417)/(J417+I417)</f>
        <v>0.5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28</v>
      </c>
      <c r="J419" s="34">
        <f t="shared" si="58"/>
        <v>0</v>
      </c>
      <c r="K419" s="35">
        <f t="shared" si="59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24</v>
      </c>
      <c r="J420" s="34">
        <f t="shared" si="58"/>
        <v>4</v>
      </c>
      <c r="K420" s="35">
        <f t="shared" si="59"/>
        <v>0.8571428571428571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24</v>
      </c>
      <c r="J421" s="34">
        <f t="shared" si="58"/>
        <v>4</v>
      </c>
      <c r="K421" s="35">
        <f t="shared" si="59"/>
        <v>0.8571428571428571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28</v>
      </c>
      <c r="J427" s="34">
        <f t="shared" si="58"/>
        <v>0</v>
      </c>
      <c r="K427" s="35">
        <f t="shared" si="59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28</v>
      </c>
      <c r="J429" s="34">
        <f t="shared" si="58"/>
        <v>0</v>
      </c>
      <c r="K429" s="35">
        <f t="shared" si="59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28</v>
      </c>
      <c r="J433" s="34">
        <f t="shared" si="58"/>
        <v>0</v>
      </c>
      <c r="K433" s="35">
        <f t="shared" si="59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14</v>
      </c>
      <c r="J437" s="34">
        <f t="shared" si="58"/>
        <v>14</v>
      </c>
      <c r="K437" s="35">
        <f t="shared" si="59"/>
        <v>0.5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14</v>
      </c>
      <c r="J439" s="34">
        <f t="shared" si="58"/>
        <v>14</v>
      </c>
      <c r="K439" s="35">
        <f t="shared" si="59"/>
        <v>0.5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14</v>
      </c>
      <c r="J440" s="34">
        <f t="shared" si="58"/>
        <v>14</v>
      </c>
      <c r="K440" s="35">
        <f t="shared" si="59"/>
        <v>0.5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28</v>
      </c>
      <c r="J441" s="34">
        <f t="shared" si="58"/>
        <v>0</v>
      </c>
      <c r="K441" s="35">
        <f t="shared" si="59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28</v>
      </c>
      <c r="J442" s="34">
        <f t="shared" si="58"/>
        <v>0</v>
      </c>
      <c r="K442" s="35">
        <f t="shared" si="59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27</v>
      </c>
      <c r="J444" s="34">
        <f t="shared" si="58"/>
        <v>1</v>
      </c>
      <c r="K444" s="35">
        <f t="shared" si="59"/>
        <v>0.9642857142857143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28</v>
      </c>
      <c r="J448" s="34">
        <f t="shared" si="58"/>
        <v>0</v>
      </c>
      <c r="K448" s="35">
        <f t="shared" si="59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28</v>
      </c>
      <c r="J457" s="34">
        <f t="shared" si="58"/>
        <v>0</v>
      </c>
      <c r="K457" s="35">
        <f t="shared" si="59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28</v>
      </c>
      <c r="J458" s="34">
        <f t="shared" si="58"/>
        <v>0</v>
      </c>
      <c r="K458" s="35">
        <f t="shared" si="59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14</v>
      </c>
      <c r="J463" s="34">
        <f t="shared" si="66"/>
        <v>14</v>
      </c>
      <c r="K463" s="35">
        <f t="shared" si="67"/>
        <v>0.5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14</v>
      </c>
      <c r="J464" s="34">
        <f t="shared" si="66"/>
        <v>14</v>
      </c>
      <c r="K464" s="35">
        <f t="shared" si="67"/>
        <v>0.5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28</v>
      </c>
      <c r="J468" s="34">
        <f t="shared" ref="J468:J480" si="68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28</v>
      </c>
      <c r="J473" s="34">
        <f t="shared" si="68"/>
        <v>0</v>
      </c>
      <c r="K473" s="35">
        <f t="shared" si="69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28</v>
      </c>
      <c r="J474" s="34">
        <f t="shared" si="68"/>
        <v>0</v>
      </c>
      <c r="K474" s="35">
        <f t="shared" si="69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28</v>
      </c>
      <c r="J475" s="34">
        <f t="shared" si="68"/>
        <v>0</v>
      </c>
      <c r="K475" s="35">
        <f t="shared" si="69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14</v>
      </c>
      <c r="J476" s="34">
        <f t="shared" si="68"/>
        <v>14</v>
      </c>
      <c r="K476" s="35">
        <f t="shared" si="69"/>
        <v>0.5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14</v>
      </c>
      <c r="J481" s="34">
        <f t="shared" ref="J481:J490" si="71">COUNTIF(L481:AM481,"APAGADO")</f>
        <v>14</v>
      </c>
      <c r="K481" s="35">
        <f t="shared" ref="K481:K490" si="72">(I481)/(J481+I481)</f>
        <v>0.5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14</v>
      </c>
      <c r="J482" s="34">
        <f t="shared" si="71"/>
        <v>14</v>
      </c>
      <c r="K482" s="35">
        <f t="shared" si="72"/>
        <v>0.5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28</v>
      </c>
      <c r="J483" s="34">
        <f t="shared" si="71"/>
        <v>0</v>
      </c>
      <c r="K483" s="35">
        <f t="shared" si="72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28</v>
      </c>
      <c r="J484" s="34">
        <f t="shared" si="71"/>
        <v>0</v>
      </c>
      <c r="K484" s="35">
        <f t="shared" si="72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28</v>
      </c>
      <c r="J489" s="34">
        <f t="shared" si="71"/>
        <v>0</v>
      </c>
      <c r="K489" s="35">
        <f t="shared" si="72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28</v>
      </c>
      <c r="J490" s="34">
        <f t="shared" si="71"/>
        <v>0</v>
      </c>
      <c r="K490" s="35">
        <f t="shared" si="72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14</v>
      </c>
      <c r="J493" s="34">
        <f t="shared" si="74"/>
        <v>14</v>
      </c>
      <c r="K493" s="35">
        <f t="shared" si="75"/>
        <v>0.5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14</v>
      </c>
      <c r="J494" s="34">
        <f t="shared" si="74"/>
        <v>14</v>
      </c>
      <c r="K494" s="35">
        <f t="shared" si="75"/>
        <v>0.5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15</v>
      </c>
      <c r="J499" s="34">
        <f t="shared" si="74"/>
        <v>13</v>
      </c>
      <c r="K499" s="35">
        <f t="shared" si="75"/>
        <v>0.5357142857142857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15</v>
      </c>
      <c r="J500" s="34">
        <f t="shared" si="74"/>
        <v>13</v>
      </c>
      <c r="K500" s="35">
        <f t="shared" si="75"/>
        <v>0.5357142857142857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15</v>
      </c>
      <c r="J505" s="34">
        <f t="shared" si="74"/>
        <v>13</v>
      </c>
      <c r="K505" s="35">
        <f t="shared" si="75"/>
        <v>0.5357142857142857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16</v>
      </c>
      <c r="J508" s="34">
        <f t="shared" si="74"/>
        <v>12</v>
      </c>
      <c r="K508" s="35">
        <f t="shared" si="75"/>
        <v>0.5714285714285714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15</v>
      </c>
      <c r="J509" s="34">
        <f t="shared" si="74"/>
        <v>13</v>
      </c>
      <c r="K509" s="35">
        <f t="shared" si="75"/>
        <v>0.5357142857142857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21</v>
      </c>
      <c r="J511" s="34">
        <f t="shared" si="74"/>
        <v>7</v>
      </c>
      <c r="K511" s="35">
        <f t="shared" si="75"/>
        <v>0.75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21</v>
      </c>
      <c r="J512" s="34">
        <f t="shared" si="74"/>
        <v>7</v>
      </c>
      <c r="K512" s="35">
        <f t="shared" si="75"/>
        <v>0.75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14</v>
      </c>
      <c r="J519" s="34">
        <f t="shared" si="77"/>
        <v>14</v>
      </c>
      <c r="K519" s="35">
        <f t="shared" si="78"/>
        <v>0.5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14</v>
      </c>
      <c r="J520" s="34">
        <f t="shared" si="77"/>
        <v>14</v>
      </c>
      <c r="K520" s="35">
        <f t="shared" si="78"/>
        <v>0.5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18</v>
      </c>
      <c r="J521" s="34">
        <f t="shared" si="77"/>
        <v>10</v>
      </c>
      <c r="K521" s="35">
        <f t="shared" si="78"/>
        <v>0.6428571428571429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18</v>
      </c>
      <c r="J522" s="34">
        <f t="shared" si="77"/>
        <v>10</v>
      </c>
      <c r="K522" s="35">
        <f t="shared" si="78"/>
        <v>0.6428571428571429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15</v>
      </c>
      <c r="J531" s="34">
        <f t="shared" si="80"/>
        <v>13</v>
      </c>
      <c r="K531" s="35">
        <f t="shared" si="81"/>
        <v>0.5357142857142857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15</v>
      </c>
      <c r="J532" s="34">
        <f t="shared" si="80"/>
        <v>13</v>
      </c>
      <c r="K532" s="35">
        <f t="shared" si="81"/>
        <v>0.5357142857142857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14</v>
      </c>
      <c r="J537" s="34">
        <f t="shared" si="83"/>
        <v>14</v>
      </c>
      <c r="K537" s="35">
        <f t="shared" si="84"/>
        <v>0.5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14</v>
      </c>
      <c r="J538" s="34">
        <f t="shared" si="83"/>
        <v>14</v>
      </c>
      <c r="K538" s="35">
        <f t="shared" si="84"/>
        <v>0.5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79" zoomScaleNormal="100" workbookViewId="0">
      <selection activeCell="F93" sqref="F93:J99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42</v>
      </c>
      <c r="D94" s="68">
        <f>C94</f>
        <v>42</v>
      </c>
      <c r="E94" s="69">
        <f>D94/C93</f>
        <v>7.8651685393258425E-2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8</v>
      </c>
      <c r="D95" s="68">
        <v>34</v>
      </c>
      <c r="E95" s="69">
        <f>D95/C93</f>
        <v>6.3670411985018729E-2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7"/>
      <c r="G102" s="116" t="s">
        <v>1416</v>
      </c>
      <c r="H102" s="119">
        <v>39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7"/>
      <c r="G103" s="67" t="s">
        <v>1153</v>
      </c>
      <c r="H103" s="120">
        <v>33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7"/>
      <c r="G104" s="67" t="s">
        <v>1418</v>
      </c>
      <c r="H104" s="120">
        <v>33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f>Hoja1!T4</f>
        <v>0</v>
      </c>
      <c r="F105" s="137"/>
      <c r="G105" s="67" t="s">
        <v>1424</v>
      </c>
      <c r="H105" s="120">
        <v>66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8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7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7"/>
      <c r="G124" s="67" t="s">
        <v>1153</v>
      </c>
      <c r="H124" s="120">
        <f t="shared" ref="H124:H126" si="8">H82</f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7"/>
      <c r="G125" s="67" t="s">
        <v>1418</v>
      </c>
      <c r="H125" s="120">
        <f t="shared" si="8"/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7"/>
      <c r="G126" s="67" t="s">
        <v>1424</v>
      </c>
      <c r="H126" s="120">
        <f t="shared" si="8"/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8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7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7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7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7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8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3">H84</f>
        <v>76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77:F183"/>
    <mergeCell ref="F184:F190"/>
    <mergeCell ref="F191:F197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45276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45277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</v>
      </c>
      <c r="U6" s="60">
        <f t="shared" si="6"/>
        <v>0</v>
      </c>
      <c r="V6" s="60">
        <f t="shared" si="6"/>
        <v>0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2023-12-14T11:32:31Z</dcterms:modified>
</cp:coreProperties>
</file>