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8EF4E168-B4DA-486D-8662-8284E6A618C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C64" i="14"/>
  <c r="D64" i="14"/>
  <c r="E64" i="14"/>
  <c r="G64" i="14" s="1"/>
  <c r="F64" i="14"/>
  <c r="AI1" i="8"/>
  <c r="AI2" i="8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9" s="1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8" i="9" s="1"/>
  <c r="AI209" i="8"/>
  <c r="AI210" i="8"/>
  <c r="AI211" i="8"/>
  <c r="AI212" i="8"/>
  <c r="AI212" i="9" s="1"/>
  <c r="AI213" i="8"/>
  <c r="AI214" i="8"/>
  <c r="AI215" i="8"/>
  <c r="AI216" i="8"/>
  <c r="AI216" i="9" s="1"/>
  <c r="AI217" i="8"/>
  <c r="AI218" i="8"/>
  <c r="AI219" i="8"/>
  <c r="AI220" i="8"/>
  <c r="AI220" i="9" s="1"/>
  <c r="AI221" i="8"/>
  <c r="AI222" i="8"/>
  <c r="AI223" i="8"/>
  <c r="AI224" i="8"/>
  <c r="AI224" i="9" s="1"/>
  <c r="AI225" i="8"/>
  <c r="AI226" i="8"/>
  <c r="AI227" i="8"/>
  <c r="AI228" i="8"/>
  <c r="AI228" i="9" s="1"/>
  <c r="AI229" i="8"/>
  <c r="AI230" i="8"/>
  <c r="AI231" i="8"/>
  <c r="AI232" i="8"/>
  <c r="AI232" i="9" s="1"/>
  <c r="AI233" i="8"/>
  <c r="AI234" i="8"/>
  <c r="AI235" i="8"/>
  <c r="AI236" i="8"/>
  <c r="AI236" i="9" s="1"/>
  <c r="AI237" i="8"/>
  <c r="AI238" i="8"/>
  <c r="AI239" i="8"/>
  <c r="AI240" i="8"/>
  <c r="AI240" i="9" s="1"/>
  <c r="AI241" i="8"/>
  <c r="AI242" i="8"/>
  <c r="AI243" i="8"/>
  <c r="AI244" i="8"/>
  <c r="AI244" i="9" s="1"/>
  <c r="AI245" i="8"/>
  <c r="AI246" i="8"/>
  <c r="AI247" i="8"/>
  <c r="AI248" i="8"/>
  <c r="AI248" i="9" s="1"/>
  <c r="AI249" i="8"/>
  <c r="AI250" i="8"/>
  <c r="AI251" i="8"/>
  <c r="AI252" i="8"/>
  <c r="AI252" i="9" s="1"/>
  <c r="AI253" i="8"/>
  <c r="AI254" i="8"/>
  <c r="AI255" i="8"/>
  <c r="AI256" i="8"/>
  <c r="AI256" i="9" s="1"/>
  <c r="AI257" i="8"/>
  <c r="AI258" i="8"/>
  <c r="AI259" i="8"/>
  <c r="AI260" i="8"/>
  <c r="AI260" i="9" s="1"/>
  <c r="AI261" i="8"/>
  <c r="AI262" i="8"/>
  <c r="AI263" i="8"/>
  <c r="AI264" i="8"/>
  <c r="AI264" i="9" s="1"/>
  <c r="AI265" i="8"/>
  <c r="AI266" i="8"/>
  <c r="AI267" i="8"/>
  <c r="AI268" i="8"/>
  <c r="AI268" i="9" s="1"/>
  <c r="AI269" i="8"/>
  <c r="AI270" i="8"/>
  <c r="AI271" i="8"/>
  <c r="AI272" i="8"/>
  <c r="AI272" i="9" s="1"/>
  <c r="AI273" i="8"/>
  <c r="AI274" i="8"/>
  <c r="AI275" i="8"/>
  <c r="AI276" i="8"/>
  <c r="AI276" i="9" s="1"/>
  <c r="AI277" i="8"/>
  <c r="AI278" i="8"/>
  <c r="AI279" i="8"/>
  <c r="AI280" i="8"/>
  <c r="AI280" i="9" s="1"/>
  <c r="AI281" i="8"/>
  <c r="AI282" i="8"/>
  <c r="AI283" i="8"/>
  <c r="AI284" i="8"/>
  <c r="AI284" i="9" s="1"/>
  <c r="AI285" i="8"/>
  <c r="AI286" i="8"/>
  <c r="AI287" i="8"/>
  <c r="AI288" i="8"/>
  <c r="AI288" i="9" s="1"/>
  <c r="AI289" i="8"/>
  <c r="AI290" i="8"/>
  <c r="AI291" i="8"/>
  <c r="AI292" i="8"/>
  <c r="AI292" i="9" s="1"/>
  <c r="AI293" i="8"/>
  <c r="AI294" i="8"/>
  <c r="AI295" i="8"/>
  <c r="AI296" i="8"/>
  <c r="AI296" i="9" s="1"/>
  <c r="AI297" i="8"/>
  <c r="AI298" i="8"/>
  <c r="AI299" i="8"/>
  <c r="AI300" i="8"/>
  <c r="AI300" i="9" s="1"/>
  <c r="AI301" i="8"/>
  <c r="AI302" i="8"/>
  <c r="AI303" i="8"/>
  <c r="AI304" i="8"/>
  <c r="AI304" i="9" s="1"/>
  <c r="AI305" i="8"/>
  <c r="AI306" i="8"/>
  <c r="AI307" i="8"/>
  <c r="AI308" i="8"/>
  <c r="AI308" i="9" s="1"/>
  <c r="AI309" i="8"/>
  <c r="AI310" i="8"/>
  <c r="AI311" i="8"/>
  <c r="AI312" i="8"/>
  <c r="AI312" i="9" s="1"/>
  <c r="AI313" i="8"/>
  <c r="AI314" i="8"/>
  <c r="AI315" i="8"/>
  <c r="AI316" i="8"/>
  <c r="AI316" i="9" s="1"/>
  <c r="AI317" i="8"/>
  <c r="AI318" i="8"/>
  <c r="AI319" i="8"/>
  <c r="AI320" i="8"/>
  <c r="AI320" i="9" s="1"/>
  <c r="AI321" i="8"/>
  <c r="AI322" i="8"/>
  <c r="AI323" i="8"/>
  <c r="AI324" i="8"/>
  <c r="AI324" i="9" s="1"/>
  <c r="AI325" i="8"/>
  <c r="AI326" i="8"/>
  <c r="AI327" i="8"/>
  <c r="AI328" i="8"/>
  <c r="AI328" i="9" s="1"/>
  <c r="AI329" i="8"/>
  <c r="AI330" i="8"/>
  <c r="AI331" i="8"/>
  <c r="AI332" i="8"/>
  <c r="AI332" i="9" s="1"/>
  <c r="AI333" i="8"/>
  <c r="AI334" i="8"/>
  <c r="AI335" i="8"/>
  <c r="AI336" i="8"/>
  <c r="AI336" i="9" s="1"/>
  <c r="AI337" i="8"/>
  <c r="AI338" i="8"/>
  <c r="AI339" i="8"/>
  <c r="AI340" i="8"/>
  <c r="AI340" i="9" s="1"/>
  <c r="AI341" i="8"/>
  <c r="AI342" i="8"/>
  <c r="AI343" i="8"/>
  <c r="AI344" i="8"/>
  <c r="AI344" i="9" s="1"/>
  <c r="AI345" i="8"/>
  <c r="AI346" i="8"/>
  <c r="AI347" i="8"/>
  <c r="AI348" i="8"/>
  <c r="AI348" i="9" s="1"/>
  <c r="AI349" i="8"/>
  <c r="AI350" i="8"/>
  <c r="AI351" i="8"/>
  <c r="AI352" i="8"/>
  <c r="AI352" i="9" s="1"/>
  <c r="AI353" i="8"/>
  <c r="AI354" i="8"/>
  <c r="AI355" i="8"/>
  <c r="AI356" i="8"/>
  <c r="AI356" i="9" s="1"/>
  <c r="AI357" i="8"/>
  <c r="AI358" i="8"/>
  <c r="AI359" i="8"/>
  <c r="AI360" i="8"/>
  <c r="AI360" i="9" s="1"/>
  <c r="AI361" i="8"/>
  <c r="AI362" i="8"/>
  <c r="AI363" i="8"/>
  <c r="AI364" i="8"/>
  <c r="AI364" i="9" s="1"/>
  <c r="AI365" i="8"/>
  <c r="AI366" i="8"/>
  <c r="AI367" i="8"/>
  <c r="AI368" i="8"/>
  <c r="AI368" i="9" s="1"/>
  <c r="AI369" i="8"/>
  <c r="AI370" i="8"/>
  <c r="AI371" i="8"/>
  <c r="AI372" i="8"/>
  <c r="AI372" i="9" s="1"/>
  <c r="AI373" i="8"/>
  <c r="AI374" i="8"/>
  <c r="AI375" i="8"/>
  <c r="AI376" i="8"/>
  <c r="AI376" i="9" s="1"/>
  <c r="AI377" i="8"/>
  <c r="AI378" i="8"/>
  <c r="AI379" i="8"/>
  <c r="AI380" i="8"/>
  <c r="AI380" i="9" s="1"/>
  <c r="AI381" i="8"/>
  <c r="AI382" i="8"/>
  <c r="AI383" i="8"/>
  <c r="AI384" i="8"/>
  <c r="AI384" i="9" s="1"/>
  <c r="AI385" i="8"/>
  <c r="AI386" i="8"/>
  <c r="AI387" i="8"/>
  <c r="AI388" i="8"/>
  <c r="AI388" i="9" s="1"/>
  <c r="AI389" i="8"/>
  <c r="AI390" i="8"/>
  <c r="AI391" i="8"/>
  <c r="AI392" i="8"/>
  <c r="AI392" i="9" s="1"/>
  <c r="AI393" i="8"/>
  <c r="AI394" i="8"/>
  <c r="AI395" i="8"/>
  <c r="AI396" i="8"/>
  <c r="AI396" i="9" s="1"/>
  <c r="AI397" i="8"/>
  <c r="AI398" i="8"/>
  <c r="AI399" i="8"/>
  <c r="AI400" i="8"/>
  <c r="AI400" i="9" s="1"/>
  <c r="AI401" i="8"/>
  <c r="AI402" i="8"/>
  <c r="AI403" i="8"/>
  <c r="AI404" i="8"/>
  <c r="AI404" i="9" s="1"/>
  <c r="AI405" i="8"/>
  <c r="AI406" i="8"/>
  <c r="AI407" i="8"/>
  <c r="AI408" i="8"/>
  <c r="AI408" i="9" s="1"/>
  <c r="AI409" i="8"/>
  <c r="AI410" i="8"/>
  <c r="AI411" i="8"/>
  <c r="AI412" i="8"/>
  <c r="AI412" i="9" s="1"/>
  <c r="AI413" i="8"/>
  <c r="AI414" i="8"/>
  <c r="AI415" i="8"/>
  <c r="AI416" i="8"/>
  <c r="AI416" i="9" s="1"/>
  <c r="AI417" i="8"/>
  <c r="AI418" i="8"/>
  <c r="AI419" i="8"/>
  <c r="AI420" i="8"/>
  <c r="AI420" i="9" s="1"/>
  <c r="AI421" i="8"/>
  <c r="AI422" i="8"/>
  <c r="AI423" i="8"/>
  <c r="AI424" i="8"/>
  <c r="AI424" i="9" s="1"/>
  <c r="AI425" i="8"/>
  <c r="AI426" i="8"/>
  <c r="AI427" i="8"/>
  <c r="AI428" i="8"/>
  <c r="AI428" i="9" s="1"/>
  <c r="AI429" i="8"/>
  <c r="AI430" i="8"/>
  <c r="AI431" i="8"/>
  <c r="AI432" i="8"/>
  <c r="AI432" i="9" s="1"/>
  <c r="AI433" i="8"/>
  <c r="AI434" i="8"/>
  <c r="AI435" i="8"/>
  <c r="AI436" i="8"/>
  <c r="AI436" i="9" s="1"/>
  <c r="AI437" i="8"/>
  <c r="AI438" i="8"/>
  <c r="AI439" i="8"/>
  <c r="AI440" i="8"/>
  <c r="AI440" i="9" s="1"/>
  <c r="AI441" i="8"/>
  <c r="AI442" i="8"/>
  <c r="AI443" i="8"/>
  <c r="AI444" i="8"/>
  <c r="AI444" i="9" s="1"/>
  <c r="AI445" i="8"/>
  <c r="AI446" i="8"/>
  <c r="AI447" i="8"/>
  <c r="AI448" i="8"/>
  <c r="AI448" i="9" s="1"/>
  <c r="AI449" i="8"/>
  <c r="AI450" i="8"/>
  <c r="AI451" i="8"/>
  <c r="AI452" i="8"/>
  <c r="AI452" i="9" s="1"/>
  <c r="AI453" i="8"/>
  <c r="AI454" i="8"/>
  <c r="AI455" i="8"/>
  <c r="AI456" i="8"/>
  <c r="AI456" i="9" s="1"/>
  <c r="AI457" i="8"/>
  <c r="AI458" i="8"/>
  <c r="AI459" i="8"/>
  <c r="AI460" i="8"/>
  <c r="AI460" i="9" s="1"/>
  <c r="AI461" i="8"/>
  <c r="AI462" i="8"/>
  <c r="AI463" i="8"/>
  <c r="AI464" i="8"/>
  <c r="AI464" i="9" s="1"/>
  <c r="AI465" i="8"/>
  <c r="AI466" i="8"/>
  <c r="AI467" i="8"/>
  <c r="AI468" i="8"/>
  <c r="AI468" i="9" s="1"/>
  <c r="AI469" i="8"/>
  <c r="AI470" i="8"/>
  <c r="AI471" i="8"/>
  <c r="AI472" i="8"/>
  <c r="AI472" i="9" s="1"/>
  <c r="AI473" i="8"/>
  <c r="AI474" i="8"/>
  <c r="AI475" i="8"/>
  <c r="AI476" i="8"/>
  <c r="AI476" i="9" s="1"/>
  <c r="AI477" i="8"/>
  <c r="AI478" i="8"/>
  <c r="AI479" i="8"/>
  <c r="AI480" i="8"/>
  <c r="AI480" i="9" s="1"/>
  <c r="AI481" i="8"/>
  <c r="AI482" i="8"/>
  <c r="AI483" i="8"/>
  <c r="AI484" i="8"/>
  <c r="AI484" i="9" s="1"/>
  <c r="AI485" i="8"/>
  <c r="AI486" i="8"/>
  <c r="AI487" i="8"/>
  <c r="AI488" i="8"/>
  <c r="AI488" i="9" s="1"/>
  <c r="AI489" i="8"/>
  <c r="AI490" i="8"/>
  <c r="AI491" i="8"/>
  <c r="AI492" i="8"/>
  <c r="AI492" i="9" s="1"/>
  <c r="AI493" i="8"/>
  <c r="AI494" i="8"/>
  <c r="AI495" i="8"/>
  <c r="AI496" i="8"/>
  <c r="AI496" i="9" s="1"/>
  <c r="AI497" i="8"/>
  <c r="AI498" i="8"/>
  <c r="AI499" i="8"/>
  <c r="AI500" i="8"/>
  <c r="AI500" i="9" s="1"/>
  <c r="AI501" i="8"/>
  <c r="AI502" i="8"/>
  <c r="AI503" i="8"/>
  <c r="AI504" i="8"/>
  <c r="AI504" i="9" s="1"/>
  <c r="AI505" i="8"/>
  <c r="AI506" i="8"/>
  <c r="AI507" i="8"/>
  <c r="AI508" i="8"/>
  <c r="AI508" i="9" s="1"/>
  <c r="AI509" i="8"/>
  <c r="AI510" i="8"/>
  <c r="AI511" i="8"/>
  <c r="AI512" i="8"/>
  <c r="AI512" i="9" s="1"/>
  <c r="AI513" i="8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3" i="9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9" i="9"/>
  <c r="AI210" i="9"/>
  <c r="AI211" i="9"/>
  <c r="AI213" i="9"/>
  <c r="AI214" i="9"/>
  <c r="AI215" i="9"/>
  <c r="AI217" i="9"/>
  <c r="AI218" i="9"/>
  <c r="AI219" i="9"/>
  <c r="AI221" i="9"/>
  <c r="AI222" i="9"/>
  <c r="AI223" i="9"/>
  <c r="AI225" i="9"/>
  <c r="AI226" i="9"/>
  <c r="AI227" i="9"/>
  <c r="AI229" i="9"/>
  <c r="AI230" i="9"/>
  <c r="AI231" i="9"/>
  <c r="AI233" i="9"/>
  <c r="AI234" i="9"/>
  <c r="AI235" i="9"/>
  <c r="AI237" i="9"/>
  <c r="AI238" i="9"/>
  <c r="AI239" i="9"/>
  <c r="AI241" i="9"/>
  <c r="AI242" i="9"/>
  <c r="AI243" i="9"/>
  <c r="AI245" i="9"/>
  <c r="AI246" i="9"/>
  <c r="AI247" i="9"/>
  <c r="AI249" i="9"/>
  <c r="AI250" i="9"/>
  <c r="AI251" i="9"/>
  <c r="AI253" i="9"/>
  <c r="AI254" i="9"/>
  <c r="AI255" i="9"/>
  <c r="AI257" i="9"/>
  <c r="AI258" i="9"/>
  <c r="AI259" i="9"/>
  <c r="AI261" i="9"/>
  <c r="AI262" i="9"/>
  <c r="AI263" i="9"/>
  <c r="AI265" i="9"/>
  <c r="AI266" i="9"/>
  <c r="AI267" i="9"/>
  <c r="AI269" i="9"/>
  <c r="AI270" i="9"/>
  <c r="AI271" i="9"/>
  <c r="AI273" i="9"/>
  <c r="AI274" i="9"/>
  <c r="AI275" i="9"/>
  <c r="AI277" i="9"/>
  <c r="AI278" i="9"/>
  <c r="AI279" i="9"/>
  <c r="AI281" i="9"/>
  <c r="AI282" i="9"/>
  <c r="AI283" i="9"/>
  <c r="AI285" i="9"/>
  <c r="AI286" i="9"/>
  <c r="AI287" i="9"/>
  <c r="AI289" i="9"/>
  <c r="AI290" i="9"/>
  <c r="AI291" i="9"/>
  <c r="AI293" i="9"/>
  <c r="AI294" i="9"/>
  <c r="AI295" i="9"/>
  <c r="AI297" i="9"/>
  <c r="AI298" i="9"/>
  <c r="AI299" i="9"/>
  <c r="AI301" i="9"/>
  <c r="AI302" i="9"/>
  <c r="AI303" i="9"/>
  <c r="AI305" i="9"/>
  <c r="AI306" i="9"/>
  <c r="AI307" i="9"/>
  <c r="AI309" i="9"/>
  <c r="AI310" i="9"/>
  <c r="AI311" i="9"/>
  <c r="AI313" i="9"/>
  <c r="AI314" i="9"/>
  <c r="AI315" i="9"/>
  <c r="AI317" i="9"/>
  <c r="AI318" i="9"/>
  <c r="AI319" i="9"/>
  <c r="AI321" i="9"/>
  <c r="AI322" i="9"/>
  <c r="AI323" i="9"/>
  <c r="AI325" i="9"/>
  <c r="AI326" i="9"/>
  <c r="AI327" i="9"/>
  <c r="AI329" i="9"/>
  <c r="AI330" i="9"/>
  <c r="AI331" i="9"/>
  <c r="AI333" i="9"/>
  <c r="AI334" i="9"/>
  <c r="AI335" i="9"/>
  <c r="AI337" i="9"/>
  <c r="AI338" i="9"/>
  <c r="AI339" i="9"/>
  <c r="AI341" i="9"/>
  <c r="AI342" i="9"/>
  <c r="AI343" i="9"/>
  <c r="AI345" i="9"/>
  <c r="AI346" i="9"/>
  <c r="AI347" i="9"/>
  <c r="AI349" i="9"/>
  <c r="AI350" i="9"/>
  <c r="AI351" i="9"/>
  <c r="AI353" i="9"/>
  <c r="AI354" i="9"/>
  <c r="AI355" i="9"/>
  <c r="AI357" i="9"/>
  <c r="AI358" i="9"/>
  <c r="AI359" i="9"/>
  <c r="AI361" i="9"/>
  <c r="AI362" i="9"/>
  <c r="AI363" i="9"/>
  <c r="AI365" i="9"/>
  <c r="AI366" i="9"/>
  <c r="AI367" i="9"/>
  <c r="AI369" i="9"/>
  <c r="AI370" i="9"/>
  <c r="AI371" i="9"/>
  <c r="AI373" i="9"/>
  <c r="AI374" i="9"/>
  <c r="AI375" i="9"/>
  <c r="AI377" i="9"/>
  <c r="AI378" i="9"/>
  <c r="AI379" i="9"/>
  <c r="AI381" i="9"/>
  <c r="AI382" i="9"/>
  <c r="AI383" i="9"/>
  <c r="AI385" i="9"/>
  <c r="AI386" i="9"/>
  <c r="AI387" i="9"/>
  <c r="AI389" i="9"/>
  <c r="AI390" i="9"/>
  <c r="AI391" i="9"/>
  <c r="AI393" i="9"/>
  <c r="AI394" i="9"/>
  <c r="AI395" i="9"/>
  <c r="AI397" i="9"/>
  <c r="AI398" i="9"/>
  <c r="AI399" i="9"/>
  <c r="AI401" i="9"/>
  <c r="AI402" i="9"/>
  <c r="AI403" i="9"/>
  <c r="AI405" i="9"/>
  <c r="AI406" i="9"/>
  <c r="AI407" i="9"/>
  <c r="AI409" i="9"/>
  <c r="AI410" i="9"/>
  <c r="AI411" i="9"/>
  <c r="AI413" i="9"/>
  <c r="AI414" i="9"/>
  <c r="AI415" i="9"/>
  <c r="AI417" i="9"/>
  <c r="AI418" i="9"/>
  <c r="AI419" i="9"/>
  <c r="AI421" i="9"/>
  <c r="AI422" i="9"/>
  <c r="AI423" i="9"/>
  <c r="AI425" i="9"/>
  <c r="AI426" i="9"/>
  <c r="AI427" i="9"/>
  <c r="AI429" i="9"/>
  <c r="AI430" i="9"/>
  <c r="AI431" i="9"/>
  <c r="AI433" i="9"/>
  <c r="AI434" i="9"/>
  <c r="AI435" i="9"/>
  <c r="AI437" i="9"/>
  <c r="AI438" i="9"/>
  <c r="AI439" i="9"/>
  <c r="AI441" i="9"/>
  <c r="AI442" i="9"/>
  <c r="AI443" i="9"/>
  <c r="AI445" i="9"/>
  <c r="AI446" i="9"/>
  <c r="AI447" i="9"/>
  <c r="AI449" i="9"/>
  <c r="AI450" i="9"/>
  <c r="AI451" i="9"/>
  <c r="AI453" i="9"/>
  <c r="AI454" i="9"/>
  <c r="AI455" i="9"/>
  <c r="AI457" i="9"/>
  <c r="AI458" i="9"/>
  <c r="AI459" i="9"/>
  <c r="AI461" i="9"/>
  <c r="AI462" i="9"/>
  <c r="AI463" i="9"/>
  <c r="AI465" i="9"/>
  <c r="AI466" i="9"/>
  <c r="AI467" i="9"/>
  <c r="AI469" i="9"/>
  <c r="AI470" i="9"/>
  <c r="AI471" i="9"/>
  <c r="AI473" i="9"/>
  <c r="AI474" i="9"/>
  <c r="AI475" i="9"/>
  <c r="AI477" i="9"/>
  <c r="AI478" i="9"/>
  <c r="AI479" i="9"/>
  <c r="AI481" i="9"/>
  <c r="AI482" i="9"/>
  <c r="AI483" i="9"/>
  <c r="AI485" i="9"/>
  <c r="AI486" i="9"/>
  <c r="AI487" i="9"/>
  <c r="AI489" i="9"/>
  <c r="AI490" i="9"/>
  <c r="AI491" i="9"/>
  <c r="AI493" i="9"/>
  <c r="AI494" i="9"/>
  <c r="AI495" i="9"/>
  <c r="AI497" i="9"/>
  <c r="AI498" i="9"/>
  <c r="AI499" i="9"/>
  <c r="AI501" i="9"/>
  <c r="AI502" i="9"/>
  <c r="AI503" i="9"/>
  <c r="AI505" i="9"/>
  <c r="AI506" i="9"/>
  <c r="AI507" i="9"/>
  <c r="AI509" i="9"/>
  <c r="AI510" i="9"/>
  <c r="AI511" i="9"/>
  <c r="AI513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E44" i="14" s="1"/>
  <c r="K2" i="26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F39" i="14"/>
  <c r="I34" i="24"/>
  <c r="H34" i="24"/>
  <c r="H41" i="24"/>
  <c r="E40" i="14"/>
  <c r="H25" i="24"/>
  <c r="H39" i="24"/>
  <c r="H32" i="24"/>
  <c r="H33" i="24"/>
  <c r="H40" i="24"/>
  <c r="E38" i="14"/>
  <c r="F38" i="14"/>
  <c r="H13" i="24"/>
  <c r="J13" i="24" s="1"/>
  <c r="H27" i="24"/>
  <c r="H12" i="24"/>
  <c r="J12" i="24" s="1"/>
  <c r="H26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29" i="24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<sst xmlns="http://schemas.openxmlformats.org/spreadsheetml/2006/main" count="4373" uniqueCount="1596">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</sst>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7.7235772357723581E-2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0.15865384615384615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7.7235772357723581E-2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0.15865384615384615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tabSelected="1" zoomScale="53" zoomScaleNormal="53" workbookViewId="0">
      <pane xSplit="11" ySplit="4" topLeftCell="L513" activePane="bottomRight" state="frozen"/>
      <selection pane="topRight" activeCell="M1" sqref="M1"/>
      <selection pane="bottomLeft" activeCell="A5" sqref="A5"/>
      <selection pane="bottomRight" activeCell="L539" sqref="L53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27</v>
      </c>
      <c r="J24" s="34">
        <f t="shared" si="7"/>
        <v>1</v>
      </c>
      <c r="K24" s="35">
        <f t="shared" si="8"/>
        <v>0.9642857142857143</v>
      </c>
      <c r="L24" s="86" t="s">
        <v>1593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27</v>
      </c>
      <c r="J25" s="34">
        <f t="shared" si="7"/>
        <v>1</v>
      </c>
      <c r="K25" s="35">
        <f t="shared" si="8"/>
        <v>0.9642857142857143</v>
      </c>
      <c r="L25" s="86" t="s">
        <v>1593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27</v>
      </c>
      <c r="J29" s="34">
        <f t="shared" si="7"/>
        <v>1</v>
      </c>
      <c r="K29" s="35">
        <f t="shared" si="8"/>
        <v>0.9642857142857143</v>
      </c>
      <c r="L29" s="86" t="s">
        <v>1593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27</v>
      </c>
      <c r="J38" s="34">
        <f t="shared" si="7"/>
        <v>1</v>
      </c>
      <c r="K38" s="35">
        <f t="shared" si="8"/>
        <v>0.9642857142857143</v>
      </c>
      <c r="L38" s="86" t="s">
        <v>1593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 t="s">
        <v>1593</v>
      </c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27</v>
      </c>
      <c r="J110" s="34">
        <f t="shared" si="19"/>
        <v>1</v>
      </c>
      <c r="K110" s="35">
        <f t="shared" si="20"/>
        <v>0.9642857142857143</v>
      </c>
      <c r="L110" s="86" t="s">
        <v>1593</v>
      </c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 t="s">
        <v>1593</v>
      </c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27</v>
      </c>
      <c r="J148" s="34">
        <f t="shared" si="15"/>
        <v>1</v>
      </c>
      <c r="K148" s="35">
        <f t="shared" si="16"/>
        <v>0.9642857142857143</v>
      </c>
      <c r="L148" s="86" t="s">
        <v>1593</v>
      </c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 t="s">
        <v>1593</v>
      </c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6" t="s">
        <v>1593</v>
      </c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27</v>
      </c>
      <c r="J170" s="34">
        <f t="shared" si="22"/>
        <v>1</v>
      </c>
      <c r="K170" s="35">
        <f t="shared" si="23"/>
        <v>0.9642857142857143</v>
      </c>
      <c r="L170" s="86" t="s">
        <v>1593</v>
      </c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 t="s">
        <v>1593</v>
      </c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 t="s">
        <v>1593</v>
      </c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6" t="s">
        <v>1593</v>
      </c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6" t="s">
        <v>1593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6" t="s">
        <v>1593</v>
      </c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27</v>
      </c>
      <c r="J184" s="34">
        <f t="shared" si="22"/>
        <v>1</v>
      </c>
      <c r="K184" s="35">
        <f t="shared" si="23"/>
        <v>0.9642857142857143</v>
      </c>
      <c r="L184" s="86" t="s">
        <v>1593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27</v>
      </c>
      <c r="J185" s="34">
        <f t="shared" si="22"/>
        <v>1</v>
      </c>
      <c r="K185" s="35">
        <f t="shared" si="23"/>
        <v>0.9642857142857143</v>
      </c>
      <c r="L185" s="86" t="s">
        <v>1593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27</v>
      </c>
      <c r="J194" s="34">
        <f t="shared" si="22"/>
        <v>1</v>
      </c>
      <c r="K194" s="35">
        <f t="shared" si="23"/>
        <v>0.9642857142857143</v>
      </c>
      <c r="L194" s="86" t="s">
        <v>1593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27</v>
      </c>
      <c r="J204" s="34">
        <f t="shared" si="22"/>
        <v>1</v>
      </c>
      <c r="K204" s="35">
        <f t="shared" si="23"/>
        <v>0.9642857142857143</v>
      </c>
      <c r="L204" s="86" t="s">
        <v>1593</v>
      </c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27</v>
      </c>
      <c r="J205" s="34">
        <f t="shared" si="22"/>
        <v>1</v>
      </c>
      <c r="K205" s="35">
        <f t="shared" si="23"/>
        <v>0.9642857142857143</v>
      </c>
      <c r="L205" s="86" t="s">
        <v>1593</v>
      </c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 t="s">
        <v>1593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27</v>
      </c>
      <c r="J227" s="34">
        <f>COUNTIF(L227:AM227,"APAGADO")</f>
        <v>1</v>
      </c>
      <c r="K227" s="35">
        <f>(I227)/(J227+I227)</f>
        <v>0.9642857142857143</v>
      </c>
      <c r="L227" s="86" t="s">
        <v>1593</v>
      </c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6" t="s">
        <v>1593</v>
      </c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27</v>
      </c>
      <c r="J239" s="34">
        <f>COUNTIF(L239:AM239,"APAGADO")</f>
        <v>1</v>
      </c>
      <c r="K239" s="35">
        <f>(I239)/(J239+I239)</f>
        <v>0.9642857142857143</v>
      </c>
      <c r="L239" s="86" t="s">
        <v>1593</v>
      </c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6" t="s">
        <v>1593</v>
      </c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 t="s">
        <v>1593</v>
      </c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27</v>
      </c>
      <c r="J257" s="34">
        <f t="shared" ref="J257:J321" si="38">COUNTIF(L257:AM257,"APAGADO")</f>
        <v>1</v>
      </c>
      <c r="K257" s="35">
        <f t="shared" ref="K257:K321" si="39">(I257)/(J257+I257)</f>
        <v>0.9642857142857143</v>
      </c>
      <c r="L257" s="86" t="s">
        <v>1593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27</v>
      </c>
      <c r="J276" s="34">
        <f t="shared" si="38"/>
        <v>1</v>
      </c>
      <c r="K276" s="35">
        <f t="shared" si="39"/>
        <v>0.9642857142857143</v>
      </c>
      <c r="L276" s="86" t="s">
        <v>1593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27</v>
      </c>
      <c r="J288" s="34">
        <f>COUNTIF(L288:AM288,"APAGADO")</f>
        <v>1</v>
      </c>
      <c r="K288" s="35">
        <f>(I288)/(J288+I288)</f>
        <v>0.9642857142857143</v>
      </c>
      <c r="L288" s="86" t="s">
        <v>1593</v>
      </c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27</v>
      </c>
      <c r="J289" s="34">
        <f>COUNTIF(L289:AM289,"APAGADO")</f>
        <v>1</v>
      </c>
      <c r="K289" s="35">
        <f>(I289)/(J289+I289)</f>
        <v>0.9642857142857143</v>
      </c>
      <c r="L289" s="86" t="s">
        <v>1593</v>
      </c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27</v>
      </c>
      <c r="J322" s="34">
        <f t="shared" ref="J322:J399" si="50">COUNTIF(L322:AM322,"APAGADO")</f>
        <v>1</v>
      </c>
      <c r="K322" s="35">
        <f t="shared" ref="K322:K399" si="51">(I322)/(J322+I322)</f>
        <v>0.9642857142857143</v>
      </c>
      <c r="L322" s="86" t="s">
        <v>1593</v>
      </c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27</v>
      </c>
      <c r="J324" s="34">
        <f t="shared" si="50"/>
        <v>1</v>
      </c>
      <c r="K324" s="35">
        <f t="shared" si="51"/>
        <v>0.9642857142857143</v>
      </c>
      <c r="L324" s="86" t="s">
        <v>1593</v>
      </c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27</v>
      </c>
      <c r="J325" s="34">
        <f t="shared" si="50"/>
        <v>1</v>
      </c>
      <c r="K325" s="35">
        <f t="shared" si="51"/>
        <v>0.9642857142857143</v>
      </c>
      <c r="L325" s="86" t="s">
        <v>1593</v>
      </c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6" t="s">
        <v>1593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27</v>
      </c>
      <c r="J327" s="34">
        <f t="shared" si="50"/>
        <v>1</v>
      </c>
      <c r="K327" s="35">
        <f t="shared" si="51"/>
        <v>0.9642857142857143</v>
      </c>
      <c r="L327" s="86" t="s">
        <v>1593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 t="s">
        <v>1593</v>
      </c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 t="s">
        <v>1593</v>
      </c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27</v>
      </c>
      <c r="J363" s="34">
        <f t="shared" si="50"/>
        <v>1</v>
      </c>
      <c r="K363" s="35">
        <f t="shared" si="51"/>
        <v>0.9642857142857143</v>
      </c>
      <c r="L363" s="86" t="s">
        <v>1593</v>
      </c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6" t="s">
        <v>1593</v>
      </c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 t="s">
        <v>1593</v>
      </c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 t="s">
        <v>1593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 t="s">
        <v>1593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27</v>
      </c>
      <c r="J403" s="34">
        <f t="shared" si="58"/>
        <v>1</v>
      </c>
      <c r="K403" s="35">
        <f t="shared" si="59"/>
        <v>0.9642857142857143</v>
      </c>
      <c r="L403" s="86" t="s">
        <v>1593</v>
      </c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27</v>
      </c>
      <c r="J405" s="34">
        <f t="shared" si="58"/>
        <v>1</v>
      </c>
      <c r="K405" s="35">
        <f t="shared" si="59"/>
        <v>0.9642857142857143</v>
      </c>
      <c r="L405" s="86" t="s">
        <v>1593</v>
      </c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 t="s">
        <v>1593</v>
      </c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27</v>
      </c>
      <c r="J439" s="34">
        <f t="shared" si="58"/>
        <v>1</v>
      </c>
      <c r="K439" s="35">
        <f t="shared" si="59"/>
        <v>0.9642857142857143</v>
      </c>
      <c r="L439" s="86" t="s">
        <v>1593</v>
      </c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27</v>
      </c>
      <c r="J441" s="34">
        <f t="shared" si="58"/>
        <v>1</v>
      </c>
      <c r="K441" s="35">
        <f t="shared" si="59"/>
        <v>0.9642857142857143</v>
      </c>
      <c r="L441" s="86" t="s">
        <v>1593</v>
      </c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27</v>
      </c>
      <c r="J442" s="34">
        <f t="shared" si="58"/>
        <v>1</v>
      </c>
      <c r="K442" s="35">
        <f t="shared" si="59"/>
        <v>0.9642857142857143</v>
      </c>
      <c r="L442" s="86" t="s">
        <v>1593</v>
      </c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27</v>
      </c>
      <c r="J446" s="34">
        <f t="shared" si="58"/>
        <v>1</v>
      </c>
      <c r="K446" s="35">
        <f t="shared" si="59"/>
        <v>0.9642857142857143</v>
      </c>
      <c r="L446" s="86" t="s">
        <v>1593</v>
      </c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6" t="s">
        <v>1593</v>
      </c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6" t="s">
        <v>1593</v>
      </c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27</v>
      </c>
      <c r="J458" s="34">
        <f t="shared" ref="J458" si="64">COUNTIF(L458:AM458,"APAGADO")</f>
        <v>1</v>
      </c>
      <c r="K458" s="35">
        <f t="shared" ref="K458" si="65">(I458)/(J458+I458)</f>
        <v>0.9642857142857143</v>
      </c>
      <c r="L458" s="86" t="s">
        <v>1593</v>
      </c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27</v>
      </c>
      <c r="J465" s="34">
        <f t="shared" si="66"/>
        <v>1</v>
      </c>
      <c r="K465" s="35">
        <f t="shared" si="67"/>
        <v>0.9642857142857143</v>
      </c>
      <c r="L465" s="86" t="s">
        <v>1593</v>
      </c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27</v>
      </c>
      <c r="J466" s="34">
        <f t="shared" si="66"/>
        <v>1</v>
      </c>
      <c r="K466" s="35">
        <f t="shared" si="67"/>
        <v>0.9642857142857143</v>
      </c>
      <c r="L466" s="86" t="s">
        <v>1593</v>
      </c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27</v>
      </c>
      <c r="J467" s="34">
        <f t="shared" si="66"/>
        <v>1</v>
      </c>
      <c r="K467" s="35">
        <f t="shared" si="67"/>
        <v>0.9642857142857143</v>
      </c>
      <c r="L467" s="86" t="s">
        <v>1593</v>
      </c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 t="s">
        <v>1593</v>
      </c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 t="s">
        <v>1593</v>
      </c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27</v>
      </c>
      <c r="J475" s="34">
        <f t="shared" si="68"/>
        <v>1</v>
      </c>
      <c r="K475" s="35">
        <f t="shared" si="69"/>
        <v>0.9642857142857143</v>
      </c>
      <c r="L475" s="86" t="s">
        <v>1593</v>
      </c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27</v>
      </c>
      <c r="J476" s="34">
        <f t="shared" si="68"/>
        <v>1</v>
      </c>
      <c r="K476" s="35">
        <f t="shared" si="69"/>
        <v>0.9642857142857143</v>
      </c>
      <c r="L476" s="86" t="s">
        <v>1593</v>
      </c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27</v>
      </c>
      <c r="J485" s="34">
        <f t="shared" si="71"/>
        <v>1</v>
      </c>
      <c r="K485" s="35">
        <f t="shared" si="72"/>
        <v>0.9642857142857143</v>
      </c>
      <c r="L485" s="86" t="s">
        <v>1593</v>
      </c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27</v>
      </c>
      <c r="J486" s="34">
        <f t="shared" si="71"/>
        <v>1</v>
      </c>
      <c r="K486" s="35">
        <f t="shared" si="72"/>
        <v>0.9642857142857143</v>
      </c>
      <c r="L486" s="86" t="s">
        <v>1593</v>
      </c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27</v>
      </c>
      <c r="J487" s="34">
        <f t="shared" si="71"/>
        <v>1</v>
      </c>
      <c r="K487" s="35">
        <f t="shared" si="72"/>
        <v>0.9642857142857143</v>
      </c>
      <c r="L487" s="86" t="s">
        <v>1593</v>
      </c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27</v>
      </c>
      <c r="J488" s="34">
        <f t="shared" si="71"/>
        <v>1</v>
      </c>
      <c r="K488" s="35">
        <f t="shared" si="72"/>
        <v>0.9642857142857143</v>
      </c>
      <c r="L488" s="86" t="s">
        <v>1593</v>
      </c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27</v>
      </c>
      <c r="J489" s="34">
        <f t="shared" si="71"/>
        <v>1</v>
      </c>
      <c r="K489" s="35">
        <f t="shared" si="72"/>
        <v>0.9642857142857143</v>
      </c>
      <c r="L489" s="86" t="s">
        <v>1593</v>
      </c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 t="s">
        <v>1593</v>
      </c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27</v>
      </c>
      <c r="J499" s="34">
        <f t="shared" si="74"/>
        <v>1</v>
      </c>
      <c r="K499" s="35">
        <f t="shared" si="75"/>
        <v>0.9642857142857143</v>
      </c>
      <c r="L499" s="86" t="s">
        <v>1593</v>
      </c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27</v>
      </c>
      <c r="J500" s="34">
        <f t="shared" si="74"/>
        <v>1</v>
      </c>
      <c r="K500" s="35">
        <f t="shared" si="75"/>
        <v>0.9642857142857143</v>
      </c>
      <c r="L500" s="86" t="s">
        <v>1593</v>
      </c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6" t="s">
        <v>1593</v>
      </c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27</v>
      </c>
      <c r="J502" s="34">
        <f t="shared" si="74"/>
        <v>1</v>
      </c>
      <c r="K502" s="35">
        <f t="shared" si="75"/>
        <v>0.9642857142857143</v>
      </c>
      <c r="L502" s="86" t="s">
        <v>1593</v>
      </c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27</v>
      </c>
      <c r="J505" s="34">
        <f t="shared" si="74"/>
        <v>1</v>
      </c>
      <c r="K505" s="35">
        <f t="shared" si="75"/>
        <v>0.9642857142857143</v>
      </c>
      <c r="L505" s="86" t="s">
        <v>1593</v>
      </c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27</v>
      </c>
      <c r="J511" s="34">
        <f t="shared" si="74"/>
        <v>1</v>
      </c>
      <c r="K511" s="35">
        <f t="shared" si="75"/>
        <v>0.9642857142857143</v>
      </c>
      <c r="L511" s="86" t="s">
        <v>1593</v>
      </c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27</v>
      </c>
      <c r="J512" s="34">
        <f t="shared" si="74"/>
        <v>1</v>
      </c>
      <c r="K512" s="35">
        <f t="shared" si="75"/>
        <v>0.9642857142857143</v>
      </c>
      <c r="L512" s="86" t="s">
        <v>1593</v>
      </c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27</v>
      </c>
      <c r="J513" s="34">
        <f t="shared" si="74"/>
        <v>1</v>
      </c>
      <c r="K513" s="35">
        <f t="shared" si="75"/>
        <v>0.9642857142857143</v>
      </c>
      <c r="L513" s="86" t="s">
        <v>1593</v>
      </c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27</v>
      </c>
      <c r="J514" s="34">
        <f t="shared" si="74"/>
        <v>1</v>
      </c>
      <c r="K514" s="35">
        <f t="shared" si="75"/>
        <v>0.9642857142857143</v>
      </c>
      <c r="L514" s="86" t="s">
        <v>1593</v>
      </c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27</v>
      </c>
      <c r="J520" s="34">
        <f t="shared" si="77"/>
        <v>1</v>
      </c>
      <c r="K520" s="35">
        <f t="shared" si="78"/>
        <v>0.9642857142857143</v>
      </c>
      <c r="L520" s="86" t="s">
        <v>1593</v>
      </c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 t="s">
        <v>1593</v>
      </c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27</v>
      </c>
      <c r="J528" s="34">
        <f t="shared" ref="J528:J534" si="80">COUNTIF(L528:AM528,"APAGADO")</f>
        <v>1</v>
      </c>
      <c r="K528" s="35">
        <f t="shared" ref="K528:K534" si="81">(I528)/(J528+I528)</f>
        <v>0.9642857142857143</v>
      </c>
      <c r="L528" s="86" t="s">
        <v>1593</v>
      </c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 t="s">
        <v>1593</v>
      </c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 t="s">
        <v>1593</v>
      </c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27</v>
      </c>
      <c r="J537" s="34">
        <f t="shared" si="83"/>
        <v>1</v>
      </c>
      <c r="K537" s="35">
        <f t="shared" si="84"/>
        <v>0.9642857142857143</v>
      </c>
      <c r="L537" s="86" t="s">
        <v>1593</v>
      </c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27</v>
      </c>
      <c r="J538" s="34">
        <f t="shared" si="83"/>
        <v>1</v>
      </c>
      <c r="K538" s="35">
        <f t="shared" si="84"/>
        <v>0.9642857142857143</v>
      </c>
      <c r="L538" s="86" t="s">
        <v>1593</v>
      </c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2" operator="containsText" text="fija">
      <formula>NOT(ISERROR(SEARCH("fija",E444)))</formula>
    </cfRule>
    <cfRule type="containsText" dxfId="107" priority="403" operator="containsText" text="domo">
      <formula>NOT(ISERROR(SEARCH("domo",E444)))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6" operator="containsText" text="domo">
      <formula>NOT(ISERROR(SEARCH("domo",E445)))</formula>
    </cfRule>
    <cfRule type="containsText" dxfId="101" priority="399" operator="containsText" text="Radio">
      <formula>NOT(ISERROR(SEARCH("Radio",E445)))</formula>
    </cfRule>
  </conditionalFormatting>
  <conditionalFormatting sqref="E448">
    <cfRule type="containsText" dxfId="100" priority="392" operator="containsText" text="fija">
      <formula>NOT(ISERROR(SEARCH("fija",E448)))</formula>
    </cfRule>
    <cfRule type="containsText" dxfId="99" priority="393" operator="containsText" text="domo">
      <formula>NOT(ISERROR(SEARCH("domo",E448)))</formula>
    </cfRule>
    <cfRule type="containsText" dxfId="98" priority="394" operator="containsText" text="Radio">
      <formula>NOT(ISERROR(SEARCH("Radio",E448)))</formula>
    </cfRule>
  </conditionalFormatting>
  <conditionalFormatting sqref="E448:E449">
    <cfRule type="containsText" dxfId="97" priority="387" operator="containsText" text="fija">
      <formula>NOT(ISERROR(SEARCH("fija",E448)))</formula>
    </cfRule>
    <cfRule type="containsText" dxfId="96" priority="388" operator="containsText" text="domo">
      <formula>NOT(ISERROR(SEARCH("domo",E448)))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5" operator="containsText" text="fija">
      <formula>NOT(ISERROR(SEARCH("fija",E456)))</formula>
    </cfRule>
    <cfRule type="containsText" dxfId="83" priority="406" operator="containsText" text="domo">
      <formula>NOT(ISERROR(SEARCH("domo",E456)))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notContainsText" dxfId="61" priority="215" operator="notContains" text="Caida">
      <formula>ISERROR(SEARCH("Caida",N515))</formula>
    </cfRule>
    <cfRule type="containsText" dxfId="60" priority="216" operator="containsText" text="Caida">
      <formula>NOT(ISERROR(SEARCH("Caida",N515)))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>
        <f>'RESUMEN TOTAL'!O324</f>
        <v>0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>
        <f>'RESUMEN TOTAL'!O325</f>
        <v>0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>
        <f>'RESUMEN TOTAL'!O326</f>
        <v>0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>
        <f>'RESUMEN TOTAL'!O327</f>
        <v>0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>
        <f>ESTADISTICA!H321</f>
        <v>0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>
        <f>ESTADISTICA!H322</f>
        <v>0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>
        <f>ESTADISTICA!H324</f>
        <v>0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TOTAL'!O325</f>
        <v>0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TOTAL'!O326</f>
        <v>0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TOTAL'!O327</f>
        <v>0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>
        <f>'RESUMEN TOTAL'!O324</f>
        <v>0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>
        <f>'RESUMEN TOTAL'!O325</f>
        <v>0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>
        <f>'RESUMEN TOTAL'!O326</f>
        <v>0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>
        <f>'RESUMEN TOTAL'!O501</f>
        <v>0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>
        <f>'RESUMEN TOTAL'!O502</f>
        <v>0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>
        <f>'RESUMEN TOTAL'!O511</f>
        <v>0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>
        <f>'RESUMEN TOTAL'!O441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>
        <f>'RESUMEN TOTAL'!O465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>
        <f>'RESUMEN TOTAL'!M487</f>
        <v>0</v>
      </c>
      <c r="H458">
        <f>'RESUMEN TOTAL'!N466</f>
        <v>0</v>
      </c>
      <c r="I458">
        <f>'RESUMEN TOTAL'!O466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>
        <f>'RESUMEN TOTAL'!M488</f>
        <v>0</v>
      </c>
      <c r="H459">
        <f>'RESUMEN TOTAL'!N467</f>
        <v>0</v>
      </c>
      <c r="I459">
        <f>'RESUMEN TOTAL'!O467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>
        <f>'RESUMEN TOTAL'!M490</f>
        <v>0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>
        <f>'RESUMEN TOTAL'!M505</f>
        <v>0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TOTAL'!N486</f>
        <v>0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>
        <f>'RESUMEN TOTAL'!O489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>
        <f>'RESUMEN TOTAL'!O499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TOTAL'!N501</f>
        <v>0</v>
      </c>
      <c r="I493">
        <f>'RESUMEN TOTAL'!O501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TOTAL'!N502</f>
        <v>0</v>
      </c>
      <c r="I494">
        <f>'RESUMEN TOTAL'!O502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TOTAL'!N511</f>
        <v>0</v>
      </c>
      <c r="I503">
        <f>'RESUMEN TOTAL'!O511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>
        <f>'RESUMEN TOTAL'!O512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>
        <f>'RESUMEN TOTAL'!O513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>
        <f>'RESUMEN TOTAL'!M533</f>
        <v>0</v>
      </c>
      <c r="H506">
        <f>'RESUMEN TOTAL'!N514</f>
        <v>0</v>
      </c>
      <c r="I506">
        <f>'RESUMEN TOTAL'!O514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>
        <f>'RESUMEN TOTAL'!M534</f>
        <v>0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>
        <f>'RESUMEN TOTAL'!M537</f>
        <v>0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>
        <f>'RESUMEN TOTAL'!M538</f>
        <v>0</v>
      </c>
      <c r="H511">
        <f>'RESUMEN TOTAL'!N519</f>
        <v>0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>
        <f>'RESUMEN TOTAL'!O527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>
        <f>'RESUMEN TOTAL'!O528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6" zoomScaleNormal="100" workbookViewId="0">
      <selection activeCell="E216" sqref="E216:E2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2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2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2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0.5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2"/>
      <c r="G20" s="65" t="s">
        <v>1417</v>
      </c>
      <c r="H20" s="118">
        <v>38</v>
      </c>
      <c r="I20" s="123">
        <v>0</v>
      </c>
      <c r="J20" s="107">
        <v>0.5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2"/>
      <c r="G21" s="65" t="s">
        <v>1423</v>
      </c>
      <c r="H21" s="118">
        <v>76</v>
      </c>
      <c r="I21" s="124">
        <v>0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2"/>
      <c r="G26" s="65" t="s">
        <v>1152</v>
      </c>
      <c r="H26" s="118">
        <f>paradas!K1</f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f>'APAGADOS RADIO'!I2+'APAGADOS ANTENA'!I2</f>
        <v>0</v>
      </c>
      <c r="D27" s="137">
        <v>0</v>
      </c>
      <c r="E27" s="138">
        <f>D27/C23</f>
        <v>0</v>
      </c>
      <c r="F27" s="142"/>
      <c r="G27" s="65" t="s">
        <v>1417</v>
      </c>
      <c r="H27" s="118">
        <f>paradas!O1</f>
        <v>38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2"/>
      <c r="G28" s="65" t="s">
        <v>1423</v>
      </c>
      <c r="H28" s="118">
        <v>76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f>Hoja1!I6</f>
        <v>0</v>
      </c>
      <c r="F29" s="143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f>paradas!K1</f>
        <v>38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f>paradas!O1</f>
        <v>38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76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38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38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536</v>
      </c>
      <c r="G5" s="36">
        <f t="shared" si="5"/>
        <v>0</v>
      </c>
    </row>
    <row r="6" spans="1:7" x14ac:dyDescent="0.25">
      <c r="A6" s="17">
        <f>'APAGADOS RADIO'!J3</f>
        <v>45448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45449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19</v>
      </c>
      <c r="G3" s="52">
        <v>0</v>
      </c>
      <c r="H3" s="52">
        <v>0</v>
      </c>
      <c r="I3" s="52">
        <f>COUNTIFS('RESUMEN TOTAL'!C5:C542, "=BONOMO",'RESUMEN TOTAL'!O5:O542,"=APAGADO")</f>
        <v>0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7.7235772357723581E-2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33</v>
      </c>
      <c r="G5" s="55">
        <v>0</v>
      </c>
      <c r="H5" s="55">
        <v>0</v>
      </c>
      <c r="I5" s="55">
        <v>0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0.15865384615384615</v>
      </c>
      <c r="G6" s="58">
        <v>0</v>
      </c>
      <c r="H6" s="58">
        <v>0</v>
      </c>
      <c r="I6" s="58">
        <v>0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W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>
        <f>'RESUMEN TOTAL'!O169</f>
        <v>0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>
        <f>'RESUMEN TOTAL'!O170</f>
        <v>0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>
        <f>'RESUMEN TOTAL'!O204</f>
        <v>0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>
        <f>'RESUMEN TOTAL'!O237</f>
        <v>0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>
        <f>'RESUMEN TOTAL'!O239</f>
        <v>0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>
        <f>'RESUMEN TOTAL'!O251</f>
        <v>0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>
        <f>'RESUMEN TOTAL'!O252</f>
        <v>0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>
        <f>'RESUMEN TOTAL'!N256</f>
        <v>0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>
        <f>'RESUMEN TOTAL'!O276</f>
        <v>0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>
        <f>'RESUMEN TOTAL'!M281</f>
        <v>0</v>
      </c>
      <c r="H278" s="86">
        <f>'RESUMEN TOTAL'!N281</f>
        <v>0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>
        <f>'RESUMEN TOTAL'!M282</f>
        <v>0</v>
      </c>
      <c r="H279" s="86">
        <f>'RESUMEN TOTAL'!N282</f>
        <v>0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>
        <f>'RESUMEN TOTAL'!O324</f>
        <v>0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>
        <f>'RESUMEN TOTAL'!O325</f>
        <v>0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>
        <f>'RESUMEN TOTAL'!O326</f>
        <v>0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>
        <f>'RESUMEN TOTAL'!O327</f>
        <v>0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>
        <f>'RESUMEN TOTAL'!O356</f>
        <v>0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>
        <f>'RESUMEN TOTAL'!O441</f>
        <v>0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>
        <f>'RESUMEN TOTAL'!O465</f>
        <v>0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>
        <f>'RESUMEN TOTAL'!O466</f>
        <v>0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>
        <f>'RESUMEN TOTAL'!M467</f>
        <v>0</v>
      </c>
      <c r="H464" s="86">
        <f>'RESUMEN TOTAL'!N467</f>
        <v>0</v>
      </c>
      <c r="I464" s="86">
        <f>'RESUMEN TOTAL'!O467</f>
        <v>0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>
        <f>'RESUMEN TOTAL'!O489</f>
        <v>0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>
        <f>'RESUMEN TOTAL'!O499</f>
        <v>0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>
        <f>'RESUMEN TOTAL'!O501</f>
        <v>0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>
        <f>'RESUMEN TOTAL'!O502</f>
        <v>0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>
        <f>'RESUMEN TOTAL'!O511</f>
        <v>0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>
        <f>'RESUMEN TOTAL'!O512</f>
        <v>0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>
        <f>'RESUMEN TOTAL'!O520</f>
        <v>0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>
        <f>'RESUMEN TOTAL'!O527</f>
        <v>0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>
        <f>'RESUMEN TOTAL'!O528</f>
        <v>0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>
        <f>'RESUMEN TOTAL'!M537</f>
        <v>0</v>
      </c>
      <c r="H532" s="86">
        <f>'RESUMEN TOTAL'!N537</f>
        <v>0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>
        <f>'RESUMEN TOTAL'!M538</f>
        <v>0</v>
      </c>
      <c r="H533" s="86">
        <f>'RESUMEN TOTAL'!N538</f>
        <v>0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2024-06-03T11:35:59Z</dcterms:modified>
</cp:coreProperties>
</file>