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1C021CE5-7CFD-436D-9377-DB35D96BE1DB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29" i="24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<sst xmlns="http://schemas.openxmlformats.org/spreadsheetml/2006/main" count="4553" uniqueCount="1596">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</sst>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3" zoomScaleNormal="53" workbookViewId="0">
      <pane xSplit="11" ySplit="4" topLeftCell="N5" activePane="bottomRight" state="frozen"/>
      <selection pane="topRight" activeCell="M1" sqref="M1"/>
      <selection pane="bottomLeft" activeCell="A5" sqref="A5"/>
      <selection pane="bottomRight" activeCell="E492" sqref="E49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25</v>
      </c>
      <c r="J24" s="34">
        <f t="shared" si="7"/>
        <v>3</v>
      </c>
      <c r="K24" s="35">
        <f t="shared" si="8"/>
        <v>0.8928571428571429</v>
      </c>
      <c r="L24" s="86" t="s">
        <v>1593</v>
      </c>
      <c r="M24" s="86" t="s">
        <v>1593</v>
      </c>
      <c r="N24" s="86" t="s">
        <v>1593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25</v>
      </c>
      <c r="J25" s="34">
        <f t="shared" si="7"/>
        <v>3</v>
      </c>
      <c r="K25" s="35">
        <f t="shared" si="8"/>
        <v>0.8928571428571429</v>
      </c>
      <c r="L25" s="86" t="s">
        <v>1593</v>
      </c>
      <c r="M25" s="86" t="s">
        <v>1593</v>
      </c>
      <c r="N25" s="86" t="s">
        <v>1593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25</v>
      </c>
      <c r="J29" s="34">
        <f t="shared" si="7"/>
        <v>3</v>
      </c>
      <c r="K29" s="35">
        <f t="shared" si="8"/>
        <v>0.8928571428571429</v>
      </c>
      <c r="L29" s="86" t="s">
        <v>1593</v>
      </c>
      <c r="M29" s="86" t="s">
        <v>1593</v>
      </c>
      <c r="N29" s="86" t="s">
        <v>1593</v>
      </c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25</v>
      </c>
      <c r="J38" s="34">
        <f t="shared" si="7"/>
        <v>3</v>
      </c>
      <c r="K38" s="35">
        <f t="shared" si="8"/>
        <v>0.8928571428571429</v>
      </c>
      <c r="L38" s="86" t="s">
        <v>1593</v>
      </c>
      <c r="M38" s="86" t="s">
        <v>1593</v>
      </c>
      <c r="N38" s="86" t="s">
        <v>1593</v>
      </c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 t="s">
        <v>1593</v>
      </c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25</v>
      </c>
      <c r="J110" s="34">
        <f t="shared" si="19"/>
        <v>3</v>
      </c>
      <c r="K110" s="35">
        <f t="shared" si="20"/>
        <v>0.8928571428571429</v>
      </c>
      <c r="L110" s="86" t="s">
        <v>1593</v>
      </c>
      <c r="M110" s="86" t="s">
        <v>1593</v>
      </c>
      <c r="N110" s="86" t="s">
        <v>1593</v>
      </c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26</v>
      </c>
      <c r="J126" s="34">
        <f t="shared" si="15"/>
        <v>2</v>
      </c>
      <c r="K126" s="35">
        <f t="shared" si="16"/>
        <v>0.9285714285714286</v>
      </c>
      <c r="L126" s="86"/>
      <c r="M126" s="86" t="s">
        <v>1593</v>
      </c>
      <c r="N126" s="86" t="s">
        <v>1593</v>
      </c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25</v>
      </c>
      <c r="J129" s="34">
        <f t="shared" si="15"/>
        <v>3</v>
      </c>
      <c r="K129" s="35">
        <f t="shared" si="16"/>
        <v>0.8928571428571429</v>
      </c>
      <c r="L129" s="86" t="s">
        <v>1593</v>
      </c>
      <c r="M129" s="86" t="s">
        <v>1593</v>
      </c>
      <c r="N129" s="86" t="s">
        <v>1593</v>
      </c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25</v>
      </c>
      <c r="J148" s="34">
        <f t="shared" si="15"/>
        <v>3</v>
      </c>
      <c r="K148" s="35">
        <f t="shared" si="16"/>
        <v>0.8928571428571429</v>
      </c>
      <c r="L148" s="86" t="s">
        <v>1593</v>
      </c>
      <c r="M148" s="86" t="s">
        <v>1593</v>
      </c>
      <c r="N148" s="86" t="s">
        <v>1593</v>
      </c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25</v>
      </c>
      <c r="J167" s="34">
        <f t="shared" si="24"/>
        <v>3</v>
      </c>
      <c r="K167" s="35">
        <f t="shared" si="25"/>
        <v>0.8928571428571429</v>
      </c>
      <c r="L167" s="86" t="s">
        <v>1593</v>
      </c>
      <c r="M167" s="86" t="s">
        <v>1593</v>
      </c>
      <c r="N167" s="86" t="s">
        <v>1593</v>
      </c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25</v>
      </c>
      <c r="J169" s="34">
        <f t="shared" si="22"/>
        <v>3</v>
      </c>
      <c r="K169" s="35">
        <f t="shared" si="23"/>
        <v>0.8928571428571429</v>
      </c>
      <c r="L169" s="86" t="s">
        <v>1593</v>
      </c>
      <c r="M169" s="86" t="s">
        <v>1593</v>
      </c>
      <c r="N169" s="86" t="s">
        <v>1593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25</v>
      </c>
      <c r="J170" s="34">
        <f t="shared" si="22"/>
        <v>3</v>
      </c>
      <c r="K170" s="35">
        <f t="shared" si="23"/>
        <v>0.8928571428571429</v>
      </c>
      <c r="L170" s="86" t="s">
        <v>1593</v>
      </c>
      <c r="M170" s="86" t="s">
        <v>1593</v>
      </c>
      <c r="N170" s="86" t="s">
        <v>1593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 t="s">
        <v>1593</v>
      </c>
      <c r="N175" s="86" t="s">
        <v>1593</v>
      </c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25</v>
      </c>
      <c r="J176" s="34">
        <f t="shared" si="22"/>
        <v>3</v>
      </c>
      <c r="K176" s="35">
        <f t="shared" si="23"/>
        <v>0.8928571428571429</v>
      </c>
      <c r="L176" s="86" t="s">
        <v>1593</v>
      </c>
      <c r="M176" s="86" t="s">
        <v>1593</v>
      </c>
      <c r="N176" s="86" t="s">
        <v>1593</v>
      </c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25</v>
      </c>
      <c r="J177" s="34">
        <f t="shared" ref="J177" si="27">COUNTIF(L177:AM177,"APAGADO")</f>
        <v>3</v>
      </c>
      <c r="K177" s="35">
        <f t="shared" ref="K177" si="28">(I177)/(J177+I177)</f>
        <v>0.8928571428571429</v>
      </c>
      <c r="L177" s="86" t="s">
        <v>1593</v>
      </c>
      <c r="M177" s="86" t="s">
        <v>1593</v>
      </c>
      <c r="N177" s="86" t="s">
        <v>1593</v>
      </c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6" t="s">
        <v>1593</v>
      </c>
      <c r="M178" s="86" t="s">
        <v>1593</v>
      </c>
      <c r="N178" s="86" t="s">
        <v>1593</v>
      </c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6" t="s">
        <v>1593</v>
      </c>
      <c r="M179" s="86" t="s">
        <v>1593</v>
      </c>
      <c r="N179" s="86" t="s">
        <v>1593</v>
      </c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6" t="s">
        <v>1593</v>
      </c>
      <c r="M180" s="86" t="s">
        <v>1593</v>
      </c>
      <c r="N180" s="86" t="s">
        <v>1593</v>
      </c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25</v>
      </c>
      <c r="J184" s="34">
        <f t="shared" si="22"/>
        <v>3</v>
      </c>
      <c r="K184" s="35">
        <f t="shared" si="23"/>
        <v>0.8928571428571429</v>
      </c>
      <c r="L184" s="86" t="s">
        <v>1593</v>
      </c>
      <c r="M184" s="86" t="s">
        <v>1593</v>
      </c>
      <c r="N184" s="86" t="s">
        <v>1593</v>
      </c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25</v>
      </c>
      <c r="J185" s="34">
        <f t="shared" si="22"/>
        <v>3</v>
      </c>
      <c r="K185" s="35">
        <f t="shared" si="23"/>
        <v>0.8928571428571429</v>
      </c>
      <c r="L185" s="86" t="s">
        <v>1593</v>
      </c>
      <c r="M185" s="86" t="s">
        <v>1593</v>
      </c>
      <c r="N185" s="86" t="s">
        <v>1593</v>
      </c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6"/>
      <c r="M189" s="86"/>
      <c r="N189" s="86" t="s">
        <v>1593</v>
      </c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26</v>
      </c>
      <c r="J194" s="34">
        <f t="shared" si="22"/>
        <v>2</v>
      </c>
      <c r="K194" s="35">
        <f t="shared" si="23"/>
        <v>0.9285714285714286</v>
      </c>
      <c r="L194" s="86" t="s">
        <v>1593</v>
      </c>
      <c r="M194" s="86" t="s">
        <v>1593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25</v>
      </c>
      <c r="J204" s="34">
        <f t="shared" si="22"/>
        <v>3</v>
      </c>
      <c r="K204" s="35">
        <f t="shared" si="23"/>
        <v>0.8928571428571429</v>
      </c>
      <c r="L204" s="86" t="s">
        <v>1593</v>
      </c>
      <c r="M204" s="86" t="s">
        <v>1593</v>
      </c>
      <c r="N204" s="86" t="s">
        <v>1593</v>
      </c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25</v>
      </c>
      <c r="J205" s="34">
        <f t="shared" si="22"/>
        <v>3</v>
      </c>
      <c r="K205" s="35">
        <f t="shared" si="23"/>
        <v>0.8928571428571429</v>
      </c>
      <c r="L205" s="86" t="s">
        <v>1593</v>
      </c>
      <c r="M205" s="86" t="s">
        <v>1593</v>
      </c>
      <c r="N205" s="86" t="s">
        <v>1593</v>
      </c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25</v>
      </c>
      <c r="J221" s="34">
        <f t="shared" si="22"/>
        <v>3</v>
      </c>
      <c r="K221" s="35">
        <f t="shared" si="23"/>
        <v>0.8928571428571429</v>
      </c>
      <c r="L221" s="86" t="s">
        <v>1593</v>
      </c>
      <c r="M221" s="86" t="s">
        <v>1593</v>
      </c>
      <c r="N221" s="86" t="s">
        <v>1593</v>
      </c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1593</v>
      </c>
      <c r="M227" s="86" t="s">
        <v>1593</v>
      </c>
      <c r="N227" s="86" t="s">
        <v>1593</v>
      </c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25</v>
      </c>
      <c r="J237" s="34">
        <f t="shared" si="22"/>
        <v>3</v>
      </c>
      <c r="K237" s="35">
        <f t="shared" si="23"/>
        <v>0.8928571428571429</v>
      </c>
      <c r="L237" s="86" t="s">
        <v>1593</v>
      </c>
      <c r="M237" s="86" t="s">
        <v>1593</v>
      </c>
      <c r="N237" s="86" t="s">
        <v>1593</v>
      </c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25</v>
      </c>
      <c r="J239" s="34">
        <f>COUNTIF(L239:AM239,"APAGADO")</f>
        <v>3</v>
      </c>
      <c r="K239" s="35">
        <f>(I239)/(J239+I239)</f>
        <v>0.8928571428571429</v>
      </c>
      <c r="L239" s="86" t="s">
        <v>1593</v>
      </c>
      <c r="M239" s="86" t="s">
        <v>1593</v>
      </c>
      <c r="N239" s="86" t="s">
        <v>1593</v>
      </c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25</v>
      </c>
      <c r="J251" s="34">
        <f t="shared" si="22"/>
        <v>3</v>
      </c>
      <c r="K251" s="35">
        <f t="shared" si="23"/>
        <v>0.8928571428571429</v>
      </c>
      <c r="L251" s="86" t="s">
        <v>1593</v>
      </c>
      <c r="M251" s="86" t="s">
        <v>1593</v>
      </c>
      <c r="N251" s="86" t="s">
        <v>1593</v>
      </c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25</v>
      </c>
      <c r="J252" s="34">
        <f>COUNTIF(L252:AM252,"APAGADO")</f>
        <v>3</v>
      </c>
      <c r="K252" s="35">
        <f>(I252)/(J252+I252)</f>
        <v>0.8928571428571429</v>
      </c>
      <c r="L252" s="86" t="s">
        <v>1593</v>
      </c>
      <c r="M252" s="86" t="s">
        <v>1593</v>
      </c>
      <c r="N252" s="86" t="s">
        <v>1593</v>
      </c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27</v>
      </c>
      <c r="J256" s="34">
        <f t="shared" si="22"/>
        <v>1</v>
      </c>
      <c r="K256" s="35">
        <f t="shared" si="23"/>
        <v>0.9642857142857143</v>
      </c>
      <c r="L256" s="86"/>
      <c r="M256" s="86"/>
      <c r="N256" s="86" t="s">
        <v>1593</v>
      </c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25</v>
      </c>
      <c r="J257" s="34">
        <f t="shared" ref="J257:J321" si="38">COUNTIF(L257:AM257,"APAGADO")</f>
        <v>3</v>
      </c>
      <c r="K257" s="35">
        <f t="shared" ref="K257:K321" si="39">(I257)/(J257+I257)</f>
        <v>0.8928571428571429</v>
      </c>
      <c r="L257" s="86" t="s">
        <v>1593</v>
      </c>
      <c r="M257" s="86" t="s">
        <v>1593</v>
      </c>
      <c r="N257" s="86" t="s">
        <v>1593</v>
      </c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25</v>
      </c>
      <c r="J276" s="34">
        <f t="shared" si="38"/>
        <v>3</v>
      </c>
      <c r="K276" s="35">
        <f t="shared" si="39"/>
        <v>0.8928571428571429</v>
      </c>
      <c r="L276" s="86" t="s">
        <v>1593</v>
      </c>
      <c r="M276" s="86" t="s">
        <v>1593</v>
      </c>
      <c r="N276" s="86" t="s">
        <v>1593</v>
      </c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25</v>
      </c>
      <c r="J288" s="34">
        <f>COUNTIF(L288:AM288,"APAGADO")</f>
        <v>3</v>
      </c>
      <c r="K288" s="35">
        <f>(I288)/(J288+I288)</f>
        <v>0.8928571428571429</v>
      </c>
      <c r="L288" s="86" t="s">
        <v>1593</v>
      </c>
      <c r="M288" s="86" t="s">
        <v>1593</v>
      </c>
      <c r="N288" s="86" t="s">
        <v>1593</v>
      </c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25</v>
      </c>
      <c r="J289" s="34">
        <f>COUNTIF(L289:AM289,"APAGADO")</f>
        <v>3</v>
      </c>
      <c r="K289" s="35">
        <f>(I289)/(J289+I289)</f>
        <v>0.8928571428571429</v>
      </c>
      <c r="L289" s="86" t="s">
        <v>1593</v>
      </c>
      <c r="M289" s="86" t="s">
        <v>1593</v>
      </c>
      <c r="N289" s="86" t="s">
        <v>1593</v>
      </c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25</v>
      </c>
      <c r="J322" s="34">
        <f t="shared" ref="J322:J399" si="50">COUNTIF(L322:AM322,"APAGADO")</f>
        <v>3</v>
      </c>
      <c r="K322" s="35">
        <f t="shared" ref="K322:K399" si="51">(I322)/(J322+I322)</f>
        <v>0.8928571428571429</v>
      </c>
      <c r="L322" s="86" t="s">
        <v>1593</v>
      </c>
      <c r="M322" s="86" t="s">
        <v>1593</v>
      </c>
      <c r="N322" s="86" t="s">
        <v>1593</v>
      </c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25</v>
      </c>
      <c r="J324" s="34">
        <f t="shared" si="50"/>
        <v>3</v>
      </c>
      <c r="K324" s="35">
        <f t="shared" si="51"/>
        <v>0.8928571428571429</v>
      </c>
      <c r="L324" s="86" t="s">
        <v>1593</v>
      </c>
      <c r="M324" s="86" t="s">
        <v>1593</v>
      </c>
      <c r="N324" s="86" t="s">
        <v>1593</v>
      </c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25</v>
      </c>
      <c r="J325" s="34">
        <f t="shared" si="50"/>
        <v>3</v>
      </c>
      <c r="K325" s="35">
        <f t="shared" si="51"/>
        <v>0.8928571428571429</v>
      </c>
      <c r="L325" s="86" t="s">
        <v>1593</v>
      </c>
      <c r="M325" s="86" t="s">
        <v>1593</v>
      </c>
      <c r="N325" s="86" t="s">
        <v>1593</v>
      </c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25</v>
      </c>
      <c r="J326" s="34">
        <f t="shared" si="50"/>
        <v>3</v>
      </c>
      <c r="K326" s="35">
        <f t="shared" si="51"/>
        <v>0.8928571428571429</v>
      </c>
      <c r="L326" s="86" t="s">
        <v>1593</v>
      </c>
      <c r="M326" s="86" t="s">
        <v>1593</v>
      </c>
      <c r="N326" s="86" t="s">
        <v>1593</v>
      </c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25</v>
      </c>
      <c r="J327" s="34">
        <f t="shared" si="50"/>
        <v>3</v>
      </c>
      <c r="K327" s="35">
        <f t="shared" si="51"/>
        <v>0.8928571428571429</v>
      </c>
      <c r="L327" s="86" t="s">
        <v>1593</v>
      </c>
      <c r="M327" s="86" t="s">
        <v>1593</v>
      </c>
      <c r="N327" s="86" t="s">
        <v>1593</v>
      </c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 t="s">
        <v>1593</v>
      </c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25</v>
      </c>
      <c r="J356" s="34">
        <f>COUNTIF(L356:AM356,"APAGADO")</f>
        <v>3</v>
      </c>
      <c r="K356" s="35">
        <f>(I356)/(J356+I356)</f>
        <v>0.8928571428571429</v>
      </c>
      <c r="L356" s="86" t="s">
        <v>1593</v>
      </c>
      <c r="M356" s="86" t="s">
        <v>1593</v>
      </c>
      <c r="N356" s="86" t="s">
        <v>1593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27</v>
      </c>
      <c r="J359" s="34">
        <f t="shared" si="50"/>
        <v>1</v>
      </c>
      <c r="K359" s="35">
        <f t="shared" si="51"/>
        <v>0.9642857142857143</v>
      </c>
      <c r="L359" s="86"/>
      <c r="M359" s="86"/>
      <c r="N359" s="86" t="s">
        <v>1593</v>
      </c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27</v>
      </c>
      <c r="J360" s="34">
        <f t="shared" si="50"/>
        <v>1</v>
      </c>
      <c r="K360" s="35">
        <f t="shared" si="51"/>
        <v>0.9642857142857143</v>
      </c>
      <c r="L360" s="86"/>
      <c r="M360" s="86"/>
      <c r="N360" s="86" t="s">
        <v>1593</v>
      </c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25</v>
      </c>
      <c r="J377" s="34">
        <f t="shared" si="50"/>
        <v>3</v>
      </c>
      <c r="K377" s="35">
        <f t="shared" si="51"/>
        <v>0.8928571428571429</v>
      </c>
      <c r="L377" s="86" t="s">
        <v>1593</v>
      </c>
      <c r="M377" s="86" t="s">
        <v>1593</v>
      </c>
      <c r="N377" s="86" t="s">
        <v>1593</v>
      </c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25</v>
      </c>
      <c r="J378" s="34">
        <f t="shared" si="50"/>
        <v>3</v>
      </c>
      <c r="K378" s="35">
        <f t="shared" si="51"/>
        <v>0.8928571428571429</v>
      </c>
      <c r="L378" s="86" t="s">
        <v>1593</v>
      </c>
      <c r="M378" s="86" t="s">
        <v>1593</v>
      </c>
      <c r="N378" s="86" t="s">
        <v>1593</v>
      </c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25</v>
      </c>
      <c r="J403" s="34">
        <f t="shared" si="58"/>
        <v>3</v>
      </c>
      <c r="K403" s="35">
        <f t="shared" si="59"/>
        <v>0.8928571428571429</v>
      </c>
      <c r="L403" s="86" t="s">
        <v>1593</v>
      </c>
      <c r="M403" s="86" t="s">
        <v>1593</v>
      </c>
      <c r="N403" s="86" t="s">
        <v>1593</v>
      </c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25</v>
      </c>
      <c r="J405" s="34">
        <f t="shared" si="58"/>
        <v>3</v>
      </c>
      <c r="K405" s="35">
        <f t="shared" si="59"/>
        <v>0.8928571428571429</v>
      </c>
      <c r="L405" s="86" t="s">
        <v>1593</v>
      </c>
      <c r="M405" s="86" t="s">
        <v>1593</v>
      </c>
      <c r="N405" s="86" t="s">
        <v>1593</v>
      </c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6" t="s">
        <v>1593</v>
      </c>
      <c r="M429" s="86" t="s">
        <v>1593</v>
      </c>
      <c r="N429" s="86" t="s">
        <v>1593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25</v>
      </c>
      <c r="J439" s="34">
        <f t="shared" si="58"/>
        <v>3</v>
      </c>
      <c r="K439" s="35">
        <f t="shared" si="59"/>
        <v>0.8928571428571429</v>
      </c>
      <c r="L439" s="86" t="s">
        <v>1593</v>
      </c>
      <c r="M439" s="86" t="s">
        <v>1593</v>
      </c>
      <c r="N439" s="86" t="s">
        <v>1593</v>
      </c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25</v>
      </c>
      <c r="J441" s="34">
        <f t="shared" si="58"/>
        <v>3</v>
      </c>
      <c r="K441" s="35">
        <f t="shared" si="59"/>
        <v>0.8928571428571429</v>
      </c>
      <c r="L441" s="86" t="s">
        <v>1593</v>
      </c>
      <c r="M441" s="86" t="s">
        <v>1593</v>
      </c>
      <c r="N441" s="86" t="s">
        <v>1593</v>
      </c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 t="s">
        <v>1593</v>
      </c>
      <c r="M442" s="86" t="s">
        <v>1593</v>
      </c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25</v>
      </c>
      <c r="J456" s="34">
        <f t="shared" si="58"/>
        <v>3</v>
      </c>
      <c r="K456" s="35">
        <f t="shared" si="59"/>
        <v>0.8928571428571429</v>
      </c>
      <c r="L456" s="86" t="s">
        <v>1593</v>
      </c>
      <c r="M456" s="86" t="s">
        <v>1593</v>
      </c>
      <c r="N456" s="86" t="s">
        <v>1593</v>
      </c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25</v>
      </c>
      <c r="J457" s="34">
        <f t="shared" si="58"/>
        <v>3</v>
      </c>
      <c r="K457" s="35">
        <f t="shared" si="59"/>
        <v>0.8928571428571429</v>
      </c>
      <c r="L457" s="86" t="s">
        <v>1593</v>
      </c>
      <c r="M457" s="86" t="s">
        <v>1593</v>
      </c>
      <c r="N457" s="86" t="s">
        <v>1593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25</v>
      </c>
      <c r="J458" s="34">
        <f t="shared" ref="J458" si="64">COUNTIF(L458:AM458,"APAGADO")</f>
        <v>3</v>
      </c>
      <c r="K458" s="35">
        <f t="shared" ref="K458" si="65">(I458)/(J458+I458)</f>
        <v>0.8928571428571429</v>
      </c>
      <c r="L458" s="86" t="s">
        <v>1593</v>
      </c>
      <c r="M458" s="86" t="s">
        <v>1593</v>
      </c>
      <c r="N458" s="86" t="s">
        <v>1593</v>
      </c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25</v>
      </c>
      <c r="J465" s="34">
        <f t="shared" si="66"/>
        <v>3</v>
      </c>
      <c r="K465" s="35">
        <f t="shared" si="67"/>
        <v>0.8928571428571429</v>
      </c>
      <c r="L465" s="86" t="s">
        <v>1593</v>
      </c>
      <c r="M465" s="86" t="s">
        <v>1593</v>
      </c>
      <c r="N465" s="86" t="s">
        <v>1593</v>
      </c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25</v>
      </c>
      <c r="J466" s="34">
        <f t="shared" si="66"/>
        <v>3</v>
      </c>
      <c r="K466" s="35">
        <f t="shared" si="67"/>
        <v>0.8928571428571429</v>
      </c>
      <c r="L466" s="86" t="s">
        <v>1593</v>
      </c>
      <c r="M466" s="86" t="s">
        <v>1593</v>
      </c>
      <c r="N466" s="86" t="s">
        <v>1593</v>
      </c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25</v>
      </c>
      <c r="J467" s="34">
        <f t="shared" si="66"/>
        <v>3</v>
      </c>
      <c r="K467" s="35">
        <f t="shared" si="67"/>
        <v>0.8928571428571429</v>
      </c>
      <c r="L467" s="86" t="s">
        <v>1593</v>
      </c>
      <c r="M467" s="86" t="s">
        <v>1593</v>
      </c>
      <c r="N467" s="86" t="s">
        <v>1593</v>
      </c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25</v>
      </c>
      <c r="J473" s="34">
        <f t="shared" si="68"/>
        <v>3</v>
      </c>
      <c r="K473" s="35">
        <f t="shared" si="69"/>
        <v>0.8928571428571429</v>
      </c>
      <c r="L473" s="86" t="s">
        <v>1593</v>
      </c>
      <c r="M473" s="86" t="s">
        <v>1593</v>
      </c>
      <c r="N473" s="86" t="s">
        <v>1593</v>
      </c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25</v>
      </c>
      <c r="J474" s="34">
        <f t="shared" si="68"/>
        <v>3</v>
      </c>
      <c r="K474" s="35">
        <f t="shared" si="69"/>
        <v>0.8928571428571429</v>
      </c>
      <c r="L474" s="86" t="s">
        <v>1593</v>
      </c>
      <c r="M474" s="86" t="s">
        <v>1593</v>
      </c>
      <c r="N474" s="86" t="s">
        <v>1593</v>
      </c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25</v>
      </c>
      <c r="J475" s="34">
        <f t="shared" si="68"/>
        <v>3</v>
      </c>
      <c r="K475" s="35">
        <f t="shared" si="69"/>
        <v>0.8928571428571429</v>
      </c>
      <c r="L475" s="86" t="s">
        <v>1593</v>
      </c>
      <c r="M475" s="86" t="s">
        <v>1593</v>
      </c>
      <c r="N475" s="86" t="s">
        <v>1593</v>
      </c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25</v>
      </c>
      <c r="J476" s="34">
        <f t="shared" si="68"/>
        <v>3</v>
      </c>
      <c r="K476" s="35">
        <f t="shared" si="69"/>
        <v>0.8928571428571429</v>
      </c>
      <c r="L476" s="86" t="s">
        <v>1593</v>
      </c>
      <c r="M476" s="86" t="s">
        <v>1593</v>
      </c>
      <c r="N476" s="86" t="s">
        <v>1593</v>
      </c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25</v>
      </c>
      <c r="J485" s="34">
        <f t="shared" si="71"/>
        <v>3</v>
      </c>
      <c r="K485" s="35">
        <f t="shared" si="72"/>
        <v>0.8928571428571429</v>
      </c>
      <c r="L485" s="86" t="s">
        <v>1593</v>
      </c>
      <c r="M485" s="86" t="s">
        <v>1593</v>
      </c>
      <c r="N485" s="86" t="s">
        <v>1593</v>
      </c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25</v>
      </c>
      <c r="J486" s="34">
        <f t="shared" si="71"/>
        <v>3</v>
      </c>
      <c r="K486" s="35">
        <f t="shared" si="72"/>
        <v>0.8928571428571429</v>
      </c>
      <c r="L486" s="86" t="s">
        <v>1593</v>
      </c>
      <c r="M486" s="86" t="s">
        <v>1593</v>
      </c>
      <c r="N486" s="86" t="s">
        <v>1593</v>
      </c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25</v>
      </c>
      <c r="J487" s="34">
        <f t="shared" si="71"/>
        <v>3</v>
      </c>
      <c r="K487" s="35">
        <f t="shared" si="72"/>
        <v>0.8928571428571429</v>
      </c>
      <c r="L487" s="86" t="s">
        <v>1593</v>
      </c>
      <c r="M487" s="86" t="s">
        <v>1593</v>
      </c>
      <c r="N487" s="86" t="s">
        <v>1593</v>
      </c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25</v>
      </c>
      <c r="J488" s="34">
        <f t="shared" si="71"/>
        <v>3</v>
      </c>
      <c r="K488" s="35">
        <f t="shared" si="72"/>
        <v>0.8928571428571429</v>
      </c>
      <c r="L488" s="86" t="s">
        <v>1593</v>
      </c>
      <c r="M488" s="86" t="s">
        <v>1593</v>
      </c>
      <c r="N488" s="86" t="s">
        <v>1593</v>
      </c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25</v>
      </c>
      <c r="J489" s="34">
        <f t="shared" si="71"/>
        <v>3</v>
      </c>
      <c r="K489" s="35">
        <f t="shared" si="72"/>
        <v>0.8928571428571429</v>
      </c>
      <c r="L489" s="86" t="s">
        <v>1593</v>
      </c>
      <c r="M489" s="86" t="s">
        <v>1593</v>
      </c>
      <c r="N489" s="86" t="s">
        <v>1593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25</v>
      </c>
      <c r="J490" s="34">
        <f t="shared" si="71"/>
        <v>3</v>
      </c>
      <c r="K490" s="35">
        <f t="shared" si="72"/>
        <v>0.8928571428571429</v>
      </c>
      <c r="L490" s="86" t="s">
        <v>1593</v>
      </c>
      <c r="M490" s="86" t="s">
        <v>1593</v>
      </c>
      <c r="N490" s="86" t="s">
        <v>1593</v>
      </c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27</v>
      </c>
      <c r="J491" s="34">
        <f t="shared" si="71"/>
        <v>1</v>
      </c>
      <c r="K491" s="35">
        <f t="shared" si="72"/>
        <v>0.9642857142857143</v>
      </c>
      <c r="L491" s="86"/>
      <c r="M491" s="86"/>
      <c r="N491" s="86" t="s">
        <v>1593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27</v>
      </c>
      <c r="J492" s="34">
        <f t="shared" si="71"/>
        <v>1</v>
      </c>
      <c r="K492" s="35">
        <f t="shared" si="72"/>
        <v>0.9642857142857143</v>
      </c>
      <c r="L492" s="86"/>
      <c r="M492" s="86"/>
      <c r="N492" s="86" t="s">
        <v>1593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6" t="s">
        <v>1593</v>
      </c>
      <c r="M499" s="86" t="s">
        <v>1593</v>
      </c>
      <c r="N499" s="86" t="s">
        <v>1593</v>
      </c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 t="s">
        <v>1593</v>
      </c>
      <c r="M500" s="86" t="s">
        <v>1593</v>
      </c>
      <c r="N500" s="86" t="s">
        <v>1593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25</v>
      </c>
      <c r="J501" s="34">
        <f t="shared" si="74"/>
        <v>3</v>
      </c>
      <c r="K501" s="35">
        <f t="shared" si="75"/>
        <v>0.8928571428571429</v>
      </c>
      <c r="L501" s="86" t="s">
        <v>1593</v>
      </c>
      <c r="M501" s="86" t="s">
        <v>1593</v>
      </c>
      <c r="N501" s="86" t="s">
        <v>1593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25</v>
      </c>
      <c r="J502" s="34">
        <f t="shared" si="74"/>
        <v>3</v>
      </c>
      <c r="K502" s="35">
        <f t="shared" si="75"/>
        <v>0.8928571428571429</v>
      </c>
      <c r="L502" s="86" t="s">
        <v>1593</v>
      </c>
      <c r="M502" s="86" t="s">
        <v>1593</v>
      </c>
      <c r="N502" s="86" t="s">
        <v>1593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25</v>
      </c>
      <c r="J505" s="34">
        <f t="shared" si="74"/>
        <v>3</v>
      </c>
      <c r="K505" s="35">
        <f t="shared" si="75"/>
        <v>0.8928571428571429</v>
      </c>
      <c r="L505" s="86" t="s">
        <v>1593</v>
      </c>
      <c r="M505" s="86" t="s">
        <v>1593</v>
      </c>
      <c r="N505" s="86" t="s">
        <v>1593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25</v>
      </c>
      <c r="J511" s="34">
        <f t="shared" si="74"/>
        <v>3</v>
      </c>
      <c r="K511" s="35">
        <f t="shared" si="75"/>
        <v>0.8928571428571429</v>
      </c>
      <c r="L511" s="86" t="s">
        <v>1593</v>
      </c>
      <c r="M511" s="86" t="s">
        <v>1593</v>
      </c>
      <c r="N511" s="86" t="s">
        <v>1593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25</v>
      </c>
      <c r="J512" s="34">
        <f t="shared" si="74"/>
        <v>3</v>
      </c>
      <c r="K512" s="35">
        <f t="shared" si="75"/>
        <v>0.8928571428571429</v>
      </c>
      <c r="L512" s="86" t="s">
        <v>1593</v>
      </c>
      <c r="M512" s="86" t="s">
        <v>1593</v>
      </c>
      <c r="N512" s="86" t="s">
        <v>1593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25</v>
      </c>
      <c r="J513" s="34">
        <f t="shared" si="74"/>
        <v>3</v>
      </c>
      <c r="K513" s="35">
        <f t="shared" si="75"/>
        <v>0.8928571428571429</v>
      </c>
      <c r="L513" s="86" t="s">
        <v>1593</v>
      </c>
      <c r="M513" s="88" t="s">
        <v>1593</v>
      </c>
      <c r="N513" s="86" t="s">
        <v>1593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1593</v>
      </c>
      <c r="M514" s="88" t="s">
        <v>1593</v>
      </c>
      <c r="N514" s="86" t="s">
        <v>1593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25</v>
      </c>
      <c r="J520" s="34">
        <f t="shared" si="77"/>
        <v>3</v>
      </c>
      <c r="K520" s="35">
        <f t="shared" si="78"/>
        <v>0.8928571428571429</v>
      </c>
      <c r="L520" s="86" t="s">
        <v>1593</v>
      </c>
      <c r="M520" s="88" t="s">
        <v>1593</v>
      </c>
      <c r="N520" s="86" t="s">
        <v>1593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25</v>
      </c>
      <c r="J527" s="34">
        <f t="shared" si="77"/>
        <v>3</v>
      </c>
      <c r="K527" s="35">
        <f t="shared" si="78"/>
        <v>0.8928571428571429</v>
      </c>
      <c r="L527" s="86" t="s">
        <v>1593</v>
      </c>
      <c r="M527" s="88" t="s">
        <v>1593</v>
      </c>
      <c r="N527" s="86" t="s">
        <v>1593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25</v>
      </c>
      <c r="J528" s="34">
        <f t="shared" ref="J528:J534" si="80">COUNTIF(L528:AM528,"APAGADO")</f>
        <v>3</v>
      </c>
      <c r="K528" s="35">
        <f t="shared" ref="K528:K534" si="81">(I528)/(J528+I528)</f>
        <v>0.8928571428571429</v>
      </c>
      <c r="L528" s="86" t="s">
        <v>1593</v>
      </c>
      <c r="M528" s="88" t="s">
        <v>1593</v>
      </c>
      <c r="N528" s="86" t="s">
        <v>1593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25</v>
      </c>
      <c r="J533" s="34">
        <f t="shared" si="80"/>
        <v>3</v>
      </c>
      <c r="K533" s="35">
        <f t="shared" si="81"/>
        <v>0.8928571428571429</v>
      </c>
      <c r="L533" s="86" t="s">
        <v>1593</v>
      </c>
      <c r="M533" s="88" t="s">
        <v>1593</v>
      </c>
      <c r="N533" s="86" t="s">
        <v>1593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25</v>
      </c>
      <c r="J534" s="34">
        <f t="shared" si="80"/>
        <v>3</v>
      </c>
      <c r="K534" s="35">
        <f t="shared" si="81"/>
        <v>0.8928571428571429</v>
      </c>
      <c r="L534" s="86" t="s">
        <v>1593</v>
      </c>
      <c r="M534" s="88" t="s">
        <v>1593</v>
      </c>
      <c r="N534" s="86" t="s">
        <v>1593</v>
      </c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25</v>
      </c>
      <c r="J537" s="34">
        <f t="shared" si="83"/>
        <v>3</v>
      </c>
      <c r="K537" s="35">
        <f t="shared" si="84"/>
        <v>0.8928571428571429</v>
      </c>
      <c r="L537" s="86" t="s">
        <v>1593</v>
      </c>
      <c r="M537" s="88" t="s">
        <v>1593</v>
      </c>
      <c r="N537" s="86" t="s">
        <v>1593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25</v>
      </c>
      <c r="J538" s="34">
        <f t="shared" si="83"/>
        <v>3</v>
      </c>
      <c r="K538" s="35">
        <f t="shared" si="84"/>
        <v>0.8928571428571429</v>
      </c>
      <c r="L538" s="86" t="s">
        <v>1593</v>
      </c>
      <c r="M538" s="88" t="s">
        <v>1593</v>
      </c>
      <c r="N538" s="86" t="s">
        <v>1593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>
        <f>'RESUMEN TOTAL'!O324</f>
        <v>0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>
        <f>'RESUMEN TOTAL'!O325</f>
        <v>0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>
        <f>'RESUMEN TOTAL'!O326</f>
        <v>0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>
        <f>'RESUMEN TOTAL'!O327</f>
        <v>0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78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>
        <f>ESTADISTICA!H321</f>
        <v>0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>
        <f>ESTADISTICA!H322</f>
        <v>0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>
        <f>ESTADISTICA!H323</f>
        <v>0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>
        <f>ESTADISTICA!H324</f>
        <v>0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45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>
        <f>'RESUMEN TOTAL'!O325</f>
        <v>0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>
        <f>'RESUMEN TOTAL'!O326</f>
        <v>0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>
        <f>'RESUMEN TOTAL'!O327</f>
        <v>0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>
        <f>'RESUMEN TOTAL'!O324</f>
        <v>0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>
        <f>'RESUMEN TOTAL'!O325</f>
        <v>0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>
        <f>'RESUMEN TOTAL'!O326</f>
        <v>0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>
        <f>'RESUMEN TOTAL'!O501</f>
        <v>0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>
        <f>'RESUMEN TOTAL'!O502</f>
        <v>0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>
        <f>'RESUMEN TOTAL'!O511</f>
        <v>0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>
        <f>'RESUMEN TOTAL'!O512</f>
        <v>0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>
        <f>'RESUMEN TOTAL'!O441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>
        <f>'RESUMEN TOTAL'!O465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>
        <f>'RESUMEN TOTAL'!O466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>
        <f>'RESUMEN TOTAL'!O467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>
        <f>'RESUMEN TOTAL'!O475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>
        <f>'RESUMEN TOTAL'!O488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>
        <f>'RESUMEN TOTAL'!O489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>
        <f>'RESUMEN TOTAL'!O490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>
        <f>'RESUMEN TOTAL'!O499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>
        <f>'RESUMEN TOTAL'!O500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>
        <f>'RESUMEN TOTAL'!O501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>
        <f>'RESUMEN TOTAL'!O502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>
        <f>'RESUMEN TOTAL'!O511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>
        <f>'RESUMEN TOTAL'!O512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>
        <f>'RESUMEN TOTAL'!O513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>
        <f>'RESUMEN TOTAL'!O514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>
        <f>'RESUMEN TOTAL'!O527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>
        <f>'RESUMEN TOTAL'!O528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52" zoomScaleNormal="100" workbookViewId="0">
      <selection activeCell="J54" sqref="J5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2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2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2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2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2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2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2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3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2"/>
      <c r="G26" s="65" t="s">
        <v>1152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f>'APAGADOS RADIO'!I2+'APAGADOS ANTENA'!I2</f>
        <v>0</v>
      </c>
      <c r="D27" s="137">
        <v>0</v>
      </c>
      <c r="E27" s="138">
        <f>D27/C23</f>
        <v>0</v>
      </c>
      <c r="F27" s="142"/>
      <c r="G27" s="65" t="s">
        <v>1417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2"/>
      <c r="G28" s="65" t="s">
        <v>1423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f>Hoja1!I6</f>
        <v>0</v>
      </c>
      <c r="F29" s="143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536</v>
      </c>
      <c r="G5" s="36">
        <f t="shared" si="5"/>
        <v>0</v>
      </c>
    </row>
    <row r="6" spans="1:7" x14ac:dyDescent="0.25">
      <c r="A6" s="17">
        <f>'APAGADOS RADIO'!J3</f>
        <v>45448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45449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0" sqref="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0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0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W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>
        <f>'RESUMEN TOTAL'!O167</f>
        <v>0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>
        <f>'RESUMEN TOTAL'!O169</f>
        <v>0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>
        <f>'RESUMEN TOTAL'!O170</f>
        <v>0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>
        <f>'RESUMEN TOTAL'!O204</f>
        <v>0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>
        <f>'RESUMEN TOTAL'!O237</f>
        <v>0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>
        <f>'RESUMEN TOTAL'!O239</f>
        <v>0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>
        <f>'RESUMEN TOTAL'!O251</f>
        <v>0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>
        <f>'RESUMEN TOTAL'!O252</f>
        <v>0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>
        <f>'RESUMEN TOTAL'!O276</f>
        <v>0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>
        <f>'RESUMEN TOTAL'!O324</f>
        <v>0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>
        <f>'RESUMEN TOTAL'!O325</f>
        <v>0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>
        <f>'RESUMEN TOTAL'!O326</f>
        <v>0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>
        <f>'RESUMEN TOTAL'!O327</f>
        <v>0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>
        <f>'RESUMEN TOTAL'!O356</f>
        <v>0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>
        <f>'RESUMEN TOTAL'!O441</f>
        <v>0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>
        <f>'RESUMEN TOTAL'!O465</f>
        <v>0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>
        <f>'RESUMEN TOTAL'!O466</f>
        <v>0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>
        <f>'RESUMEN TOTAL'!O467</f>
        <v>0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>
        <f>'RESUMEN TOTAL'!O489</f>
        <v>0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>
        <f>'RESUMEN TOTAL'!O499</f>
        <v>0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>
        <f>'RESUMEN TOTAL'!O501</f>
        <v>0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>
        <f>'RESUMEN TOTAL'!O502</f>
        <v>0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>
        <f>'RESUMEN TOTAL'!O511</f>
        <v>0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>
        <f>'RESUMEN TOTAL'!O512</f>
        <v>0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>
        <f>'RESUMEN TOTAL'!O527</f>
        <v>0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>
        <f>'RESUMEN TOTAL'!O528</f>
        <v>0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2024-06-03T12:37:28Z</dcterms:modified>
</cp:coreProperties>
</file>