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"/>
    </mc:Choice>
  </mc:AlternateContent>
  <xr:revisionPtr revIDLastSave="0" documentId="13_ncr:1_{081F9336-4729-4A97-815D-6503D80DBC6D}" xr6:coauthVersionLast="47" xr6:coauthVersionMax="47" xr10:uidLastSave="{00000000-0000-0000-0000-000000000000}"/>
  <bookViews>
    <workbookView xWindow="-120" yWindow="-120" windowWidth="20730" windowHeight="117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4" i="14" l="1"/>
  <c r="B64" i="14"/>
  <c r="F64" i="14"/>
  <c r="AI1" i="8"/>
  <c r="AI2" i="8"/>
  <c r="AI3" i="9" s="1"/>
  <c r="AI3" i="8"/>
  <c r="AI4" i="8"/>
  <c r="AI5" i="9" s="1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9" s="1"/>
  <c r="AI53" i="8"/>
  <c r="AI54" i="8"/>
  <c r="AI55" i="9" s="1"/>
  <c r="AI55" i="8"/>
  <c r="AI56" i="8"/>
  <c r="AI57" i="8"/>
  <c r="AI58" i="9" s="1"/>
  <c r="AI58" i="8"/>
  <c r="AI59" i="9" s="1"/>
  <c r="AI59" i="8"/>
  <c r="AI60" i="8"/>
  <c r="AI61" i="8"/>
  <c r="AI62" i="9" s="1"/>
  <c r="AI62" i="8"/>
  <c r="AI63" i="9" s="1"/>
  <c r="AI63" i="8"/>
  <c r="AI64" i="8"/>
  <c r="AI65" i="8"/>
  <c r="AI66" i="9" s="1"/>
  <c r="AI66" i="8"/>
  <c r="AI67" i="9" s="1"/>
  <c r="AI67" i="8"/>
  <c r="AI68" i="8"/>
  <c r="AI69" i="8"/>
  <c r="AI70" i="9" s="1"/>
  <c r="AI70" i="8"/>
  <c r="AI71" i="9" s="1"/>
  <c r="AI71" i="8"/>
  <c r="AI72" i="8"/>
  <c r="AI73" i="8"/>
  <c r="AI74" i="9" s="1"/>
  <c r="AI74" i="8"/>
  <c r="AI75" i="9" s="1"/>
  <c r="AI75" i="8"/>
  <c r="AI76" i="8"/>
  <c r="AI77" i="8"/>
  <c r="AI78" i="9" s="1"/>
  <c r="AI78" i="8"/>
  <c r="AI79" i="9" s="1"/>
  <c r="AI79" i="8"/>
  <c r="AI80" i="8"/>
  <c r="AI81" i="8"/>
  <c r="AI82" i="9" s="1"/>
  <c r="AI82" i="8"/>
  <c r="AI83" i="9" s="1"/>
  <c r="AI83" i="8"/>
  <c r="AI84" i="8"/>
  <c r="AI85" i="8"/>
  <c r="AI86" i="9" s="1"/>
  <c r="AI86" i="8"/>
  <c r="AI87" i="9" s="1"/>
  <c r="AI87" i="8"/>
  <c r="AI88" i="8"/>
  <c r="AI89" i="8"/>
  <c r="AI90" i="9" s="1"/>
  <c r="AI90" i="8"/>
  <c r="AI91" i="9" s="1"/>
  <c r="AI91" i="8"/>
  <c r="AI92" i="8"/>
  <c r="AI93" i="8"/>
  <c r="AI94" i="9" s="1"/>
  <c r="AI94" i="8"/>
  <c r="AI95" i="9" s="1"/>
  <c r="AI95" i="8"/>
  <c r="AI96" i="8"/>
  <c r="AI97" i="8"/>
  <c r="AI98" i="9" s="1"/>
  <c r="AI98" i="8"/>
  <c r="AI99" i="9" s="1"/>
  <c r="AI99" i="8"/>
  <c r="AI100" i="8"/>
  <c r="AI101" i="8"/>
  <c r="AI102" i="9" s="1"/>
  <c r="AI102" i="8"/>
  <c r="AI103" i="9" s="1"/>
  <c r="AI103" i="8"/>
  <c r="AI104" i="8"/>
  <c r="AI105" i="8"/>
  <c r="AI106" i="9" s="1"/>
  <c r="AI106" i="8"/>
  <c r="AI107" i="9" s="1"/>
  <c r="AI107" i="8"/>
  <c r="AI108" i="8"/>
  <c r="AI109" i="8"/>
  <c r="AI110" i="9" s="1"/>
  <c r="AI110" i="8"/>
  <c r="AI111" i="9" s="1"/>
  <c r="AI111" i="8"/>
  <c r="AI112" i="8"/>
  <c r="AI113" i="8"/>
  <c r="AI114" i="9" s="1"/>
  <c r="AI114" i="8"/>
  <c r="AI115" i="9" s="1"/>
  <c r="AI115" i="8"/>
  <c r="AI116" i="8"/>
  <c r="AI117" i="8"/>
  <c r="AI118" i="9" s="1"/>
  <c r="AI118" i="8"/>
  <c r="AI119" i="9" s="1"/>
  <c r="AI119" i="8"/>
  <c r="AI120" i="8"/>
  <c r="AI121" i="8"/>
  <c r="AI122" i="9" s="1"/>
  <c r="AI122" i="8"/>
  <c r="AI123" i="9" s="1"/>
  <c r="AI123" i="8"/>
  <c r="AI124" i="8"/>
  <c r="AI125" i="8"/>
  <c r="AI126" i="9" s="1"/>
  <c r="AI126" i="8"/>
  <c r="AI127" i="9" s="1"/>
  <c r="AI127" i="8"/>
  <c r="AI128" i="8"/>
  <c r="AI129" i="8"/>
  <c r="AI130" i="9" s="1"/>
  <c r="AI130" i="8"/>
  <c r="AI131" i="9" s="1"/>
  <c r="AI131" i="8"/>
  <c r="AI132" i="8"/>
  <c r="AI133" i="8"/>
  <c r="AI134" i="9" s="1"/>
  <c r="AI134" i="8"/>
  <c r="AI135" i="9" s="1"/>
  <c r="AI135" i="8"/>
  <c r="AI136" i="8"/>
  <c r="AI137" i="8"/>
  <c r="AI138" i="9" s="1"/>
  <c r="AI138" i="8"/>
  <c r="AI139" i="9" s="1"/>
  <c r="AI139" i="8"/>
  <c r="AI140" i="8"/>
  <c r="AI141" i="8"/>
  <c r="AI142" i="9" s="1"/>
  <c r="AI142" i="8"/>
  <c r="AI143" i="9" s="1"/>
  <c r="AI143" i="8"/>
  <c r="AI144" i="8"/>
  <c r="AI145" i="8"/>
  <c r="AI146" i="9" s="1"/>
  <c r="AI146" i="8"/>
  <c r="AI147" i="9" s="1"/>
  <c r="AI147" i="8"/>
  <c r="AI148" i="8"/>
  <c r="AI149" i="8"/>
  <c r="AI150" i="9" s="1"/>
  <c r="AI150" i="8"/>
  <c r="AI151" i="9" s="1"/>
  <c r="AI151" i="8"/>
  <c r="AI152" i="8"/>
  <c r="AI153" i="8"/>
  <c r="AI154" i="9" s="1"/>
  <c r="AI154" i="8"/>
  <c r="AI155" i="9" s="1"/>
  <c r="AI155" i="8"/>
  <c r="AI156" i="8"/>
  <c r="AI157" i="8"/>
  <c r="AI158" i="9" s="1"/>
  <c r="AI158" i="8"/>
  <c r="AI159" i="9" s="1"/>
  <c r="AI159" i="8"/>
  <c r="AI160" i="8"/>
  <c r="AI161" i="8"/>
  <c r="AI162" i="9" s="1"/>
  <c r="AI162" i="8"/>
  <c r="AI163" i="9" s="1"/>
  <c r="AI163" i="8"/>
  <c r="AI164" i="8"/>
  <c r="AI165" i="9" s="1"/>
  <c r="AI165" i="8"/>
  <c r="AI166" i="9" s="1"/>
  <c r="AI166" i="8"/>
  <c r="AI167" i="8"/>
  <c r="AI168" i="8"/>
  <c r="AI169" i="8"/>
  <c r="AI170" i="9" s="1"/>
  <c r="AI170" i="8"/>
  <c r="AI171" i="8"/>
  <c r="AI172" i="8"/>
  <c r="AI173" i="8"/>
  <c r="AI174" i="9" s="1"/>
  <c r="AI174" i="8"/>
  <c r="AI175" i="8"/>
  <c r="AI176" i="8"/>
  <c r="AI177" i="8"/>
  <c r="AI178" i="9" s="1"/>
  <c r="AI178" i="8"/>
  <c r="AI179" i="8"/>
  <c r="AI180" i="8"/>
  <c r="AI181" i="8"/>
  <c r="AI182" i="9" s="1"/>
  <c r="AI182" i="8"/>
  <c r="AI183" i="8"/>
  <c r="AI184" i="8"/>
  <c r="AI185" i="8"/>
  <c r="AI186" i="9" s="1"/>
  <c r="AI186" i="8"/>
  <c r="AI187" i="8"/>
  <c r="AI188" i="8"/>
  <c r="AI189" i="8"/>
  <c r="AI190" i="9" s="1"/>
  <c r="AI190" i="8"/>
  <c r="AI191" i="8"/>
  <c r="AI192" i="8"/>
  <c r="AI193" i="8"/>
  <c r="AI194" i="9" s="1"/>
  <c r="AI194" i="8"/>
  <c r="AI195" i="8"/>
  <c r="AI196" i="8"/>
  <c r="AI197" i="8"/>
  <c r="AI198" i="9" s="1"/>
  <c r="AI198" i="8"/>
  <c r="AI199" i="8"/>
  <c r="AI200" i="8"/>
  <c r="AI201" i="8"/>
  <c r="AI202" i="9" s="1"/>
  <c r="AI202" i="8"/>
  <c r="AI203" i="8"/>
  <c r="AI204" i="8"/>
  <c r="AI205" i="8"/>
  <c r="AI206" i="9" s="1"/>
  <c r="AI206" i="8"/>
  <c r="AI207" i="8"/>
  <c r="AI208" i="8"/>
  <c r="AI208" i="9" s="1"/>
  <c r="AI209" i="8"/>
  <c r="AI209" i="9" s="1"/>
  <c r="AI210" i="8"/>
  <c r="AI211" i="8"/>
  <c r="AI212" i="8"/>
  <c r="AI212" i="9" s="1"/>
  <c r="AI213" i="8"/>
  <c r="AI213" i="9" s="1"/>
  <c r="AI214" i="8"/>
  <c r="AI214" i="9" s="1"/>
  <c r="AI215" i="8"/>
  <c r="AI216" i="8"/>
  <c r="AI216" i="9" s="1"/>
  <c r="AI217" i="8"/>
  <c r="AI217" i="9" s="1"/>
  <c r="AI218" i="8"/>
  <c r="AI219" i="8"/>
  <c r="AI220" i="8"/>
  <c r="AI220" i="9" s="1"/>
  <c r="AI221" i="8"/>
  <c r="AI221" i="9" s="1"/>
  <c r="AI222" i="8"/>
  <c r="AI222" i="9" s="1"/>
  <c r="AI223" i="8"/>
  <c r="AI224" i="8"/>
  <c r="AI224" i="9" s="1"/>
  <c r="AI225" i="8"/>
  <c r="AI225" i="9" s="1"/>
  <c r="AI226" i="8"/>
  <c r="AI227" i="8"/>
  <c r="AI228" i="8"/>
  <c r="AI228" i="9" s="1"/>
  <c r="AI229" i="8"/>
  <c r="AI229" i="9" s="1"/>
  <c r="AI230" i="8"/>
  <c r="AI230" i="9" s="1"/>
  <c r="AI231" i="8"/>
  <c r="AI232" i="8"/>
  <c r="AI232" i="9" s="1"/>
  <c r="AI233" i="8"/>
  <c r="AI233" i="9" s="1"/>
  <c r="AI234" i="8"/>
  <c r="AI235" i="8"/>
  <c r="AI236" i="8"/>
  <c r="AI236" i="9" s="1"/>
  <c r="AI237" i="8"/>
  <c r="AI237" i="9" s="1"/>
  <c r="AI238" i="8"/>
  <c r="AI238" i="9" s="1"/>
  <c r="AI239" i="8"/>
  <c r="AI240" i="8"/>
  <c r="AI240" i="9" s="1"/>
  <c r="AI241" i="8"/>
  <c r="AI241" i="9" s="1"/>
  <c r="AI242" i="8"/>
  <c r="AI243" i="8"/>
  <c r="AI244" i="8"/>
  <c r="AI244" i="9" s="1"/>
  <c r="AI245" i="8"/>
  <c r="AI245" i="9" s="1"/>
  <c r="AI246" i="8"/>
  <c r="AI246" i="9" s="1"/>
  <c r="AI247" i="8"/>
  <c r="AI248" i="8"/>
  <c r="AI248" i="9" s="1"/>
  <c r="AI249" i="8"/>
  <c r="AI249" i="9" s="1"/>
  <c r="AI250" i="8"/>
  <c r="AI251" i="8"/>
  <c r="AI252" i="8"/>
  <c r="AI252" i="9" s="1"/>
  <c r="AI253" i="8"/>
  <c r="AI253" i="9" s="1"/>
  <c r="AI254" i="8"/>
  <c r="AI254" i="9" s="1"/>
  <c r="AI255" i="8"/>
  <c r="AI256" i="8"/>
  <c r="AI256" i="9" s="1"/>
  <c r="AI257" i="8"/>
  <c r="AI257" i="9" s="1"/>
  <c r="AI258" i="8"/>
  <c r="AI259" i="8"/>
  <c r="AI260" i="8"/>
  <c r="AI260" i="9" s="1"/>
  <c r="AI261" i="8"/>
  <c r="AI261" i="9" s="1"/>
  <c r="AI262" i="8"/>
  <c r="AI262" i="9" s="1"/>
  <c r="AI263" i="8"/>
  <c r="AI264" i="8"/>
  <c r="AI264" i="9" s="1"/>
  <c r="AI265" i="8"/>
  <c r="AI265" i="9" s="1"/>
  <c r="AI266" i="8"/>
  <c r="AI267" i="8"/>
  <c r="AI268" i="8"/>
  <c r="AI268" i="9" s="1"/>
  <c r="AI269" i="8"/>
  <c r="AI269" i="9" s="1"/>
  <c r="AI270" i="8"/>
  <c r="AI270" i="9" s="1"/>
  <c r="AI271" i="8"/>
  <c r="AI272" i="8"/>
  <c r="AI272" i="9" s="1"/>
  <c r="AI273" i="8"/>
  <c r="AI273" i="9" s="1"/>
  <c r="AI274" i="8"/>
  <c r="AI275" i="8"/>
  <c r="AI276" i="8"/>
  <c r="AI276" i="9" s="1"/>
  <c r="AI277" i="8"/>
  <c r="AI277" i="9" s="1"/>
  <c r="AI278" i="8"/>
  <c r="AI278" i="9" s="1"/>
  <c r="AI279" i="8"/>
  <c r="AI280" i="8"/>
  <c r="AI280" i="9" s="1"/>
  <c r="AI281" i="8"/>
  <c r="AI281" i="9" s="1"/>
  <c r="AI282" i="8"/>
  <c r="AI283" i="8"/>
  <c r="AI284" i="8"/>
  <c r="AI284" i="9" s="1"/>
  <c r="AI285" i="8"/>
  <c r="AI285" i="9" s="1"/>
  <c r="AI286" i="8"/>
  <c r="AI286" i="9" s="1"/>
  <c r="AI287" i="8"/>
  <c r="AI288" i="8"/>
  <c r="AI288" i="9" s="1"/>
  <c r="AI289" i="8"/>
  <c r="AI289" i="9" s="1"/>
  <c r="AI290" i="8"/>
  <c r="AI291" i="8"/>
  <c r="AI292" i="8"/>
  <c r="AI292" i="9" s="1"/>
  <c r="AI293" i="8"/>
  <c r="AI293" i="9" s="1"/>
  <c r="AI294" i="8"/>
  <c r="AI294" i="9" s="1"/>
  <c r="AI295" i="8"/>
  <c r="AI296" i="8"/>
  <c r="AI296" i="9" s="1"/>
  <c r="AI297" i="8"/>
  <c r="AI297" i="9" s="1"/>
  <c r="AI298" i="8"/>
  <c r="AI299" i="8"/>
  <c r="AI300" i="8"/>
  <c r="AI300" i="9" s="1"/>
  <c r="AI301" i="8"/>
  <c r="AI301" i="9" s="1"/>
  <c r="AI302" i="8"/>
  <c r="AI302" i="9" s="1"/>
  <c r="AI303" i="8"/>
  <c r="AI304" i="8"/>
  <c r="AI304" i="9" s="1"/>
  <c r="AI305" i="8"/>
  <c r="AI305" i="9" s="1"/>
  <c r="AI306" i="8"/>
  <c r="AI307" i="8"/>
  <c r="AI308" i="8"/>
  <c r="AI308" i="9" s="1"/>
  <c r="AI309" i="8"/>
  <c r="AI309" i="9" s="1"/>
  <c r="AI310" i="8"/>
  <c r="AI310" i="9" s="1"/>
  <c r="AI311" i="8"/>
  <c r="AI312" i="8"/>
  <c r="AI312" i="9" s="1"/>
  <c r="AI313" i="8"/>
  <c r="AI313" i="9" s="1"/>
  <c r="AI314" i="8"/>
  <c r="AI315" i="8"/>
  <c r="AI316" i="8"/>
  <c r="AI316" i="9" s="1"/>
  <c r="AI317" i="8"/>
  <c r="AI317" i="9" s="1"/>
  <c r="AI318" i="8"/>
  <c r="AI318" i="9" s="1"/>
  <c r="AI319" i="8"/>
  <c r="AI320" i="8"/>
  <c r="AI320" i="9" s="1"/>
  <c r="AI321" i="8"/>
  <c r="AI321" i="9" s="1"/>
  <c r="AI322" i="8"/>
  <c r="AI323" i="8"/>
  <c r="AI324" i="8"/>
  <c r="AI324" i="9" s="1"/>
  <c r="AI325" i="8"/>
  <c r="AI325" i="9" s="1"/>
  <c r="AI326" i="8"/>
  <c r="AI326" i="9" s="1"/>
  <c r="AI327" i="8"/>
  <c r="AI328" i="8"/>
  <c r="AI328" i="9" s="1"/>
  <c r="AI329" i="8"/>
  <c r="AI329" i="9" s="1"/>
  <c r="AI330" i="8"/>
  <c r="AI331" i="8"/>
  <c r="AI332" i="8"/>
  <c r="AI332" i="9" s="1"/>
  <c r="AI333" i="8"/>
  <c r="AI333" i="9" s="1"/>
  <c r="AI334" i="8"/>
  <c r="AI334" i="9" s="1"/>
  <c r="AI335" i="8"/>
  <c r="AI336" i="8"/>
  <c r="AI336" i="9" s="1"/>
  <c r="AI337" i="8"/>
  <c r="AI337" i="9" s="1"/>
  <c r="AI338" i="8"/>
  <c r="AI339" i="8"/>
  <c r="AI340" i="8"/>
  <c r="AI340" i="9" s="1"/>
  <c r="AI341" i="8"/>
  <c r="AI341" i="9" s="1"/>
  <c r="AI342" i="8"/>
  <c r="AI342" i="9" s="1"/>
  <c r="AI343" i="8"/>
  <c r="AI344" i="8"/>
  <c r="AI344" i="9" s="1"/>
  <c r="AI345" i="8"/>
  <c r="AI345" i="9" s="1"/>
  <c r="AI346" i="8"/>
  <c r="AI347" i="8"/>
  <c r="AI348" i="8"/>
  <c r="AI348" i="9" s="1"/>
  <c r="AI349" i="8"/>
  <c r="AI349" i="9" s="1"/>
  <c r="AI350" i="8"/>
  <c r="AI350" i="9" s="1"/>
  <c r="AI351" i="8"/>
  <c r="AI352" i="8"/>
  <c r="AI352" i="9" s="1"/>
  <c r="AI353" i="8"/>
  <c r="AI353" i="9" s="1"/>
  <c r="AI354" i="8"/>
  <c r="AI355" i="8"/>
  <c r="AI356" i="8"/>
  <c r="AI356" i="9" s="1"/>
  <c r="AI357" i="8"/>
  <c r="AI357" i="9" s="1"/>
  <c r="AI358" i="8"/>
  <c r="AI358" i="9" s="1"/>
  <c r="AI359" i="8"/>
  <c r="AI360" i="8"/>
  <c r="AI360" i="9" s="1"/>
  <c r="AI361" i="8"/>
  <c r="AI361" i="9" s="1"/>
  <c r="AI362" i="8"/>
  <c r="AI363" i="8"/>
  <c r="AI364" i="8"/>
  <c r="AI364" i="9" s="1"/>
  <c r="AI365" i="8"/>
  <c r="AI365" i="9" s="1"/>
  <c r="AI366" i="8"/>
  <c r="AI366" i="9" s="1"/>
  <c r="AI367" i="8"/>
  <c r="AI368" i="8"/>
  <c r="AI368" i="9" s="1"/>
  <c r="AI369" i="8"/>
  <c r="AI369" i="9" s="1"/>
  <c r="AI370" i="8"/>
  <c r="AI371" i="8"/>
  <c r="AI372" i="8"/>
  <c r="AI372" i="9" s="1"/>
  <c r="AI373" i="8"/>
  <c r="AI373" i="9" s="1"/>
  <c r="AI374" i="8"/>
  <c r="AI374" i="9" s="1"/>
  <c r="AI375" i="8"/>
  <c r="AI376" i="8"/>
  <c r="AI376" i="9" s="1"/>
  <c r="AI377" i="8"/>
  <c r="AI377" i="9" s="1"/>
  <c r="AI378" i="8"/>
  <c r="AI379" i="8"/>
  <c r="AI380" i="8"/>
  <c r="AI380" i="9" s="1"/>
  <c r="AI381" i="8"/>
  <c r="AI381" i="9" s="1"/>
  <c r="AI382" i="8"/>
  <c r="AI382" i="9" s="1"/>
  <c r="AI383" i="8"/>
  <c r="AI384" i="8"/>
  <c r="AI384" i="9" s="1"/>
  <c r="AI385" i="8"/>
  <c r="AI385" i="9" s="1"/>
  <c r="AI386" i="8"/>
  <c r="AI387" i="8"/>
  <c r="AI388" i="8"/>
  <c r="AI388" i="9" s="1"/>
  <c r="AI389" i="8"/>
  <c r="AI389" i="9" s="1"/>
  <c r="AI390" i="8"/>
  <c r="AI390" i="9" s="1"/>
  <c r="AI391" i="8"/>
  <c r="AI392" i="8"/>
  <c r="AI392" i="9" s="1"/>
  <c r="AI393" i="8"/>
  <c r="AI393" i="9" s="1"/>
  <c r="AI394" i="8"/>
  <c r="AI395" i="8"/>
  <c r="AI396" i="8"/>
  <c r="AI396" i="9" s="1"/>
  <c r="AI397" i="8"/>
  <c r="AI397" i="9" s="1"/>
  <c r="AI398" i="8"/>
  <c r="AI398" i="9" s="1"/>
  <c r="AI399" i="8"/>
  <c r="AI400" i="8"/>
  <c r="AI400" i="9" s="1"/>
  <c r="AI401" i="8"/>
  <c r="AI401" i="9" s="1"/>
  <c r="AI402" i="8"/>
  <c r="AI403" i="8"/>
  <c r="AI404" i="8"/>
  <c r="AI404" i="9" s="1"/>
  <c r="AI405" i="8"/>
  <c r="AI405" i="9" s="1"/>
  <c r="AI406" i="8"/>
  <c r="AI406" i="9" s="1"/>
  <c r="AI407" i="8"/>
  <c r="AI408" i="8"/>
  <c r="AI408" i="9" s="1"/>
  <c r="AI409" i="8"/>
  <c r="AI409" i="9" s="1"/>
  <c r="AI410" i="8"/>
  <c r="AI411" i="8"/>
  <c r="AI412" i="8"/>
  <c r="AI412" i="9" s="1"/>
  <c r="AI413" i="8"/>
  <c r="AI413" i="9" s="1"/>
  <c r="AI414" i="8"/>
  <c r="AI414" i="9" s="1"/>
  <c r="AI415" i="8"/>
  <c r="AI416" i="8"/>
  <c r="AI416" i="9" s="1"/>
  <c r="AI417" i="8"/>
  <c r="AI417" i="9" s="1"/>
  <c r="AI418" i="8"/>
  <c r="AI419" i="8"/>
  <c r="AI420" i="8"/>
  <c r="AI420" i="9" s="1"/>
  <c r="AI421" i="8"/>
  <c r="AI421" i="9" s="1"/>
  <c r="AI422" i="8"/>
  <c r="AI422" i="9" s="1"/>
  <c r="AI423" i="8"/>
  <c r="AI424" i="8"/>
  <c r="AI424" i="9" s="1"/>
  <c r="AI425" i="8"/>
  <c r="AI425" i="9" s="1"/>
  <c r="AI426" i="8"/>
  <c r="AI427" i="8"/>
  <c r="AI428" i="8"/>
  <c r="AI428" i="9" s="1"/>
  <c r="AI429" i="8"/>
  <c r="AI429" i="9" s="1"/>
  <c r="AI430" i="8"/>
  <c r="AI430" i="9" s="1"/>
  <c r="AI431" i="8"/>
  <c r="AI432" i="8"/>
  <c r="AI432" i="9" s="1"/>
  <c r="AI433" i="8"/>
  <c r="AI433" i="9" s="1"/>
  <c r="AI434" i="8"/>
  <c r="AI435" i="8"/>
  <c r="AI436" i="8"/>
  <c r="AI436" i="9" s="1"/>
  <c r="AI437" i="8"/>
  <c r="AI437" i="9" s="1"/>
  <c r="AI438" i="8"/>
  <c r="AI438" i="9" s="1"/>
  <c r="AI439" i="8"/>
  <c r="AI440" i="8"/>
  <c r="AI440" i="9" s="1"/>
  <c r="AI441" i="8"/>
  <c r="AI441" i="9" s="1"/>
  <c r="AI442" i="8"/>
  <c r="AI443" i="8"/>
  <c r="AI444" i="8"/>
  <c r="AI444" i="9" s="1"/>
  <c r="AI445" i="8"/>
  <c r="AI445" i="9" s="1"/>
  <c r="AI446" i="8"/>
  <c r="AI446" i="9" s="1"/>
  <c r="AI447" i="8"/>
  <c r="AI448" i="8"/>
  <c r="AI448" i="9" s="1"/>
  <c r="AI449" i="8"/>
  <c r="AI449" i="9" s="1"/>
  <c r="AI450" i="8"/>
  <c r="AI451" i="8"/>
  <c r="AI452" i="8"/>
  <c r="AI452" i="9" s="1"/>
  <c r="AI453" i="8"/>
  <c r="AI453" i="9" s="1"/>
  <c r="AI454" i="8"/>
  <c r="AI454" i="9" s="1"/>
  <c r="AI455" i="8"/>
  <c r="AI456" i="8"/>
  <c r="AI456" i="9" s="1"/>
  <c r="AI457" i="8"/>
  <c r="AI457" i="9" s="1"/>
  <c r="AI458" i="8"/>
  <c r="AI459" i="8"/>
  <c r="AI460" i="8"/>
  <c r="AI460" i="9" s="1"/>
  <c r="AI461" i="8"/>
  <c r="AI461" i="9" s="1"/>
  <c r="AI462" i="8"/>
  <c r="AI462" i="9" s="1"/>
  <c r="AI463" i="8"/>
  <c r="AI464" i="8"/>
  <c r="AI464" i="9" s="1"/>
  <c r="AI465" i="8"/>
  <c r="AI465" i="9" s="1"/>
  <c r="AI466" i="8"/>
  <c r="AI467" i="8"/>
  <c r="AI468" i="8"/>
  <c r="AI468" i="9" s="1"/>
  <c r="AI469" i="8"/>
  <c r="AI469" i="9" s="1"/>
  <c r="AI470" i="8"/>
  <c r="AI470" i="9" s="1"/>
  <c r="AI471" i="8"/>
  <c r="AI472" i="8"/>
  <c r="AI472" i="9" s="1"/>
  <c r="AI473" i="8"/>
  <c r="AI473" i="9" s="1"/>
  <c r="AI474" i="8"/>
  <c r="AI475" i="8"/>
  <c r="AI476" i="8"/>
  <c r="AI476" i="9" s="1"/>
  <c r="AI477" i="8"/>
  <c r="AI477" i="9" s="1"/>
  <c r="AI478" i="8"/>
  <c r="AI478" i="9" s="1"/>
  <c r="AI479" i="8"/>
  <c r="AI480" i="8"/>
  <c r="AI480" i="9" s="1"/>
  <c r="AI481" i="8"/>
  <c r="AI481" i="9" s="1"/>
  <c r="AI482" i="8"/>
  <c r="AI483" i="8"/>
  <c r="AI484" i="8"/>
  <c r="AI484" i="9" s="1"/>
  <c r="AI485" i="8"/>
  <c r="AI485" i="9" s="1"/>
  <c r="AI486" i="8"/>
  <c r="AI486" i="9" s="1"/>
  <c r="AI487" i="8"/>
  <c r="AI488" i="8"/>
  <c r="AI488" i="9" s="1"/>
  <c r="AI489" i="8"/>
  <c r="AI489" i="9" s="1"/>
  <c r="AI490" i="8"/>
  <c r="AI491" i="8"/>
  <c r="AI492" i="8"/>
  <c r="AI492" i="9" s="1"/>
  <c r="AI493" i="8"/>
  <c r="AI493" i="9" s="1"/>
  <c r="AI494" i="8"/>
  <c r="AI494" i="9" s="1"/>
  <c r="AI495" i="8"/>
  <c r="AI496" i="8"/>
  <c r="AI496" i="9" s="1"/>
  <c r="AI497" i="8"/>
  <c r="AI497" i="9" s="1"/>
  <c r="AI498" i="8"/>
  <c r="AI499" i="8"/>
  <c r="AI500" i="8"/>
  <c r="AI500" i="9" s="1"/>
  <c r="AI501" i="8"/>
  <c r="AI501" i="9" s="1"/>
  <c r="AI502" i="8"/>
  <c r="AI502" i="9" s="1"/>
  <c r="AI503" i="8"/>
  <c r="AI504" i="8"/>
  <c r="AI504" i="9" s="1"/>
  <c r="AI505" i="8"/>
  <c r="AI505" i="9" s="1"/>
  <c r="AI506" i="8"/>
  <c r="AI507" i="8"/>
  <c r="AI508" i="8"/>
  <c r="AI508" i="9" s="1"/>
  <c r="AI509" i="8"/>
  <c r="AI509" i="9" s="1"/>
  <c r="AI510" i="8"/>
  <c r="AI510" i="9" s="1"/>
  <c r="AI511" i="8"/>
  <c r="AI512" i="8"/>
  <c r="AI512" i="9" s="1"/>
  <c r="AI513" i="8"/>
  <c r="AI513" i="9" s="1"/>
  <c r="AI514" i="8"/>
  <c r="AI515" i="8"/>
  <c r="AI516" i="8"/>
  <c r="AI516" i="9" s="1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4" i="9"/>
  <c r="AI6" i="9"/>
  <c r="AI7" i="9"/>
  <c r="AI8" i="9"/>
  <c r="AI9" i="9"/>
  <c r="AI10" i="9"/>
  <c r="AI11" i="9"/>
  <c r="AI12" i="9"/>
  <c r="AI13" i="9"/>
  <c r="AI14" i="9"/>
  <c r="AI15" i="9"/>
  <c r="AI16" i="9"/>
  <c r="AI17" i="9"/>
  <c r="AI18" i="9"/>
  <c r="AI19" i="9"/>
  <c r="AI20" i="9"/>
  <c r="AI21" i="9"/>
  <c r="AI22" i="9"/>
  <c r="AI23" i="9"/>
  <c r="AI24" i="9"/>
  <c r="AI25" i="9"/>
  <c r="AI26" i="9"/>
  <c r="AI27" i="9"/>
  <c r="AI28" i="9"/>
  <c r="AI29" i="9"/>
  <c r="AI30" i="9"/>
  <c r="AI31" i="9"/>
  <c r="AI32" i="9"/>
  <c r="AI33" i="9"/>
  <c r="AI34" i="9"/>
  <c r="AI35" i="9"/>
  <c r="AI36" i="9"/>
  <c r="AI37" i="9"/>
  <c r="AI38" i="9"/>
  <c r="AI39" i="9"/>
  <c r="AI40" i="9"/>
  <c r="AI41" i="9"/>
  <c r="AI42" i="9"/>
  <c r="AI43" i="9"/>
  <c r="AI44" i="9"/>
  <c r="AI45" i="9"/>
  <c r="AI46" i="9"/>
  <c r="AI47" i="9"/>
  <c r="AI48" i="9"/>
  <c r="AI49" i="9"/>
  <c r="AI50" i="9"/>
  <c r="AI51" i="9"/>
  <c r="AI52" i="9"/>
  <c r="AI54" i="9"/>
  <c r="AI56" i="9"/>
  <c r="AI57" i="9"/>
  <c r="AI60" i="9"/>
  <c r="AI61" i="9"/>
  <c r="AI64" i="9"/>
  <c r="AI65" i="9"/>
  <c r="AI68" i="9"/>
  <c r="AI69" i="9"/>
  <c r="AI72" i="9"/>
  <c r="AI73" i="9"/>
  <c r="AI76" i="9"/>
  <c r="AI77" i="9"/>
  <c r="AI80" i="9"/>
  <c r="AI81" i="9"/>
  <c r="AI84" i="9"/>
  <c r="AI85" i="9"/>
  <c r="AI88" i="9"/>
  <c r="AI89" i="9"/>
  <c r="AI92" i="9"/>
  <c r="AI93" i="9"/>
  <c r="AI96" i="9"/>
  <c r="AI97" i="9"/>
  <c r="AI100" i="9"/>
  <c r="AI101" i="9"/>
  <c r="AI104" i="9"/>
  <c r="AI105" i="9"/>
  <c r="AI108" i="9"/>
  <c r="AI109" i="9"/>
  <c r="AI112" i="9"/>
  <c r="AI113" i="9"/>
  <c r="AI116" i="9"/>
  <c r="AI117" i="9"/>
  <c r="AI120" i="9"/>
  <c r="AI121" i="9"/>
  <c r="AI124" i="9"/>
  <c r="AI125" i="9"/>
  <c r="AI128" i="9"/>
  <c r="AI129" i="9"/>
  <c r="AI132" i="9"/>
  <c r="AI133" i="9"/>
  <c r="AI136" i="9"/>
  <c r="AI137" i="9"/>
  <c r="AI140" i="9"/>
  <c r="AI141" i="9"/>
  <c r="AI144" i="9"/>
  <c r="AI145" i="9"/>
  <c r="AI148" i="9"/>
  <c r="AI149" i="9"/>
  <c r="AI152" i="9"/>
  <c r="AI153" i="9"/>
  <c r="AI156" i="9"/>
  <c r="AI157" i="9"/>
  <c r="AI160" i="9"/>
  <c r="AI161" i="9"/>
  <c r="AI164" i="9"/>
  <c r="AI167" i="9"/>
  <c r="AI168" i="9"/>
  <c r="AI169" i="9"/>
  <c r="AI171" i="9"/>
  <c r="AI172" i="9"/>
  <c r="AI173" i="9"/>
  <c r="AI175" i="9"/>
  <c r="AI176" i="9"/>
  <c r="AI177" i="9"/>
  <c r="AI179" i="9"/>
  <c r="AI180" i="9"/>
  <c r="AI181" i="9"/>
  <c r="AI183" i="9"/>
  <c r="AI184" i="9"/>
  <c r="AI185" i="9"/>
  <c r="AI187" i="9"/>
  <c r="AI188" i="9"/>
  <c r="AI189" i="9"/>
  <c r="AI191" i="9"/>
  <c r="AI192" i="9"/>
  <c r="AI193" i="9"/>
  <c r="AI195" i="9"/>
  <c r="AI196" i="9"/>
  <c r="AI197" i="9"/>
  <c r="AI199" i="9"/>
  <c r="AI200" i="9"/>
  <c r="AI201" i="9"/>
  <c r="AI203" i="9"/>
  <c r="AI204" i="9"/>
  <c r="AI205" i="9"/>
  <c r="AI207" i="9"/>
  <c r="AI210" i="9"/>
  <c r="AI211" i="9"/>
  <c r="AI215" i="9"/>
  <c r="AI218" i="9"/>
  <c r="AI219" i="9"/>
  <c r="AI223" i="9"/>
  <c r="AI226" i="9"/>
  <c r="AI227" i="9"/>
  <c r="AI231" i="9"/>
  <c r="AI234" i="9"/>
  <c r="AI235" i="9"/>
  <c r="AI239" i="9"/>
  <c r="AI242" i="9"/>
  <c r="AI243" i="9"/>
  <c r="AI247" i="9"/>
  <c r="AI250" i="9"/>
  <c r="AI251" i="9"/>
  <c r="AI255" i="9"/>
  <c r="AI258" i="9"/>
  <c r="AI259" i="9"/>
  <c r="AI263" i="9"/>
  <c r="AI266" i="9"/>
  <c r="AI267" i="9"/>
  <c r="AI271" i="9"/>
  <c r="AI274" i="9"/>
  <c r="AI275" i="9"/>
  <c r="AI279" i="9"/>
  <c r="AI282" i="9"/>
  <c r="AI283" i="9"/>
  <c r="AI287" i="9"/>
  <c r="AI290" i="9"/>
  <c r="AI291" i="9"/>
  <c r="AI295" i="9"/>
  <c r="AI298" i="9"/>
  <c r="AI299" i="9"/>
  <c r="AI303" i="9"/>
  <c r="AI306" i="9"/>
  <c r="AI307" i="9"/>
  <c r="AI311" i="9"/>
  <c r="AI314" i="9"/>
  <c r="AI315" i="9"/>
  <c r="AI319" i="9"/>
  <c r="AI322" i="9"/>
  <c r="AI323" i="9"/>
  <c r="AI327" i="9"/>
  <c r="AI330" i="9"/>
  <c r="AI331" i="9"/>
  <c r="AI335" i="9"/>
  <c r="AI338" i="9"/>
  <c r="AI339" i="9"/>
  <c r="AI343" i="9"/>
  <c r="AI346" i="9"/>
  <c r="AI347" i="9"/>
  <c r="AI351" i="9"/>
  <c r="AI354" i="9"/>
  <c r="AI355" i="9"/>
  <c r="AI359" i="9"/>
  <c r="AI362" i="9"/>
  <c r="AI363" i="9"/>
  <c r="AI367" i="9"/>
  <c r="AI370" i="9"/>
  <c r="AI371" i="9"/>
  <c r="AI375" i="9"/>
  <c r="AI378" i="9"/>
  <c r="AI379" i="9"/>
  <c r="AI383" i="9"/>
  <c r="AI386" i="9"/>
  <c r="AI387" i="9"/>
  <c r="AI391" i="9"/>
  <c r="AI394" i="9"/>
  <c r="AI395" i="9"/>
  <c r="AI399" i="9"/>
  <c r="AI402" i="9"/>
  <c r="AI403" i="9"/>
  <c r="AI407" i="9"/>
  <c r="AI410" i="9"/>
  <c r="AI411" i="9"/>
  <c r="AI415" i="9"/>
  <c r="AI418" i="9"/>
  <c r="AI419" i="9"/>
  <c r="AI423" i="9"/>
  <c r="AI426" i="9"/>
  <c r="AI427" i="9"/>
  <c r="AI431" i="9"/>
  <c r="AI434" i="9"/>
  <c r="AI435" i="9"/>
  <c r="AI439" i="9"/>
  <c r="AI442" i="9"/>
  <c r="AI443" i="9"/>
  <c r="AI447" i="9"/>
  <c r="AI450" i="9"/>
  <c r="AI451" i="9"/>
  <c r="AI455" i="9"/>
  <c r="AI458" i="9"/>
  <c r="AI459" i="9"/>
  <c r="AI463" i="9"/>
  <c r="AI466" i="9"/>
  <c r="AI467" i="9"/>
  <c r="AI471" i="9"/>
  <c r="AI474" i="9"/>
  <c r="AI475" i="9"/>
  <c r="AI479" i="9"/>
  <c r="AI482" i="9"/>
  <c r="AI483" i="9"/>
  <c r="AI487" i="9"/>
  <c r="AI490" i="9"/>
  <c r="AI491" i="9"/>
  <c r="AI495" i="9"/>
  <c r="AI498" i="9"/>
  <c r="AI499" i="9"/>
  <c r="AI503" i="9"/>
  <c r="AI506" i="9"/>
  <c r="AI507" i="9"/>
  <c r="AI511" i="9"/>
  <c r="AI514" i="9"/>
  <c r="AI515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AI1" i="9" l="1"/>
  <c r="J105" i="24"/>
  <c r="J104" i="24"/>
  <c r="J103" i="24"/>
  <c r="D278" i="26"/>
  <c r="J5" i="25"/>
  <c r="C36" i="24" s="1"/>
  <c r="J3" i="25"/>
  <c r="C35" i="24" s="1"/>
  <c r="AE5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7" i="2"/>
  <c r="AE3" i="25"/>
  <c r="C183" i="24"/>
  <c r="AG3" i="25"/>
  <c r="AF3" i="25"/>
  <c r="J182" i="24"/>
  <c r="J181" i="24"/>
  <c r="J180" i="24"/>
  <c r="D94" i="24"/>
  <c r="D87" i="24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J56" i="24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J2" i="26" l="1"/>
  <c r="AI2" i="26"/>
  <c r="AJ3" i="26"/>
  <c r="AI3" i="26"/>
  <c r="AE3" i="26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F63" i="14" l="1"/>
  <c r="E64" i="14"/>
  <c r="G64" i="14" s="1"/>
  <c r="E44" i="14"/>
  <c r="D64" i="14"/>
  <c r="E39" i="14"/>
  <c r="I33" i="24"/>
  <c r="F40" i="14"/>
  <c r="F39" i="14"/>
  <c r="I34" i="24"/>
  <c r="E40" i="14"/>
  <c r="E38" i="14"/>
  <c r="F38" i="14"/>
  <c r="H13" i="24"/>
  <c r="J13" i="24" s="1"/>
  <c r="H12" i="24"/>
  <c r="J12" i="24" s="1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H15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84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D31" i="24" l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E39" i="24"/>
  <c r="K377" i="2"/>
  <c r="K118" i="2"/>
  <c r="K378" i="2"/>
  <c r="K293" i="2"/>
  <c r="K292" i="2"/>
  <c r="K206" i="2"/>
  <c r="K108" i="2"/>
  <c r="K107" i="2"/>
  <c r="AH1" i="8"/>
  <c r="AH2" i="8"/>
  <c r="A31" i="14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74" i="24"/>
  <c r="E172" i="24"/>
  <c r="E192" i="24"/>
  <c r="G28" i="14"/>
  <c r="G29" i="14"/>
  <c r="G27" i="14"/>
  <c r="B24" i="14"/>
  <c r="E24" i="14" s="1"/>
  <c r="X389" i="9"/>
  <c r="K411" i="2"/>
  <c r="E185" i="24" l="1"/>
  <c r="D186" i="24"/>
  <c r="E193" i="24"/>
  <c r="E173" i="24"/>
  <c r="E174" i="24"/>
  <c r="E179" i="24"/>
  <c r="J267" i="2"/>
  <c r="I267" i="2"/>
  <c r="E186" i="24" l="1"/>
  <c r="E157" i="24"/>
  <c r="E180" i="24"/>
  <c r="E181" i="24"/>
  <c r="E187" i="24"/>
  <c r="E188" i="24"/>
  <c r="E194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<sst xmlns="http://schemas.openxmlformats.org/spreadsheetml/2006/main" count="4844" uniqueCount="1597">
  <si>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</si>
  <si>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</si>
  <si>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</si>
  <si>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</si>
  <si>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</si>
  <si>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</si>
  <si>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</si>
  <si>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</si>
  <si>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</si>
  <si>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</si>
  <si>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</si>
  <si>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</si>
  <si>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</si>
  <si>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</si>
  <si>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</si>
  <si>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</si>
  <si>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</si>
  <si>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</si>
  <si>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</si>
  <si>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</si>
  <si>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</si>
  <si>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</si>
  <si>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</si>
  <si>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</si>
  <si>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</si>
  <si>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</si>
  <si>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</si>
  <si>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</si>
  <si>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</si>
  <si>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</si>
  <si>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</si>
  <si>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</si>
  <si>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</si>
  <si>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</si>
  <si>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</si>
  <si>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</si>
  <si>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</si>
  <si>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</si>
  <si>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</si>
  <si>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</si>
  <si>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</si>
  <si>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</si>
  <si>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</si>
  <si>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</si>
  <si>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</si>
  <si>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</si>
  <si>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</si>
  <si>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</si>
  <si>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</si>
  <si>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</si>
  <si>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</si>
  <si>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</si>
  <si>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</si>
  <si>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</si>
  <si>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</si>
  <si>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</si>
  <si>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</si>
  <si>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</si>
  <si>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</si>
  <si>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</si>
  <si>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</si>
  <si>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</si>
  <si>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</si>
  <si>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</si>
  <si>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</si>
  <si>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</si>
  <si>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</si>
  <si>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</si>
  <si>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</si>
  <si>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</si>
  <si>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</si>
  <si>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</si>
  <si>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</si>
  <si>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</si>
  <si>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</si>
  <si>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</si>
  <si>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</si>
  <si>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</si>
  <si>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</si>
  <si>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</si>
  <si>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</si>
  <si>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</si>
  <si>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</si>
  <si>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</si>
  <si>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</si>
  <si>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</si>
  <si>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</si>
  <si>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</si>
  <si>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</si>
  <si>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</si>
  <si>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</si>
  <si>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</si>
  <si>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</si>
  <si>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</si>
  <si>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</si>
  <si>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</si>
  <si>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</si>
  <si>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</si>
  <si>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</si>
  <si>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</si>
  <si>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</si>
  <si>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</si>
  <si>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</si>
  <si>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</si>
  <si>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</si>
  <si>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</si>
  <si>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</si>
  <si>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</si>
  <si>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</si>
  <si>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</si>
  <si>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</si>
  <si>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</si>
  <si>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</si>
  <si>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</si>
  <si>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</si>
  <si>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</si>
  <si>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</si>
  <si>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</si>
  <si>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</si>
  <si>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</si>
  <si>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</si>
  <si>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</si>
  <si>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</si>
  <si>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</si>
  <si>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</si>
  <si>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</si>
  <si>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</si>
  <si>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</si>
  <si>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</si>
  <si>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</si>
  <si>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</si>
  <si>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</si>
  <si>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</si>
  <si>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</si>
  <si>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</si>
  <si>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</si>
  <si>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</si>
  <si>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</si>
  <si>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</si>
  <si>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</si>
  <si>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</si>
  <si>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</si>
  <si>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</si>
  <si>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</si>
  <si>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</si>
  <si>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</si>
  <si>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</si>
  <si>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</si>
  <si>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</si>
  <si>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</si>
  <si>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</si>
  <si>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</si>
  <si>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</si>
  <si>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</si>
  <si>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</si>
  <si>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</si>
  <si>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</si>
  <si>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</si>
  <si>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</si>
  <si>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</si>
  <si>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</si>
  <si>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</si>
  <si>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</si>
  <si>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</si>
  <si>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</si>
  <si>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</si>
  <si>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</si>
  <si>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</si>
  <si>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</si>
  <si>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</si>
  <si>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</si>
  <si>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</si>
  <si>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</si>
  <si>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</si>
  <si>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</si>
  <si>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</si>
  <si>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</si>
  <si>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</si>
  <si>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</si>
  <si>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</si>
  <si>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</si>
  <si>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</si>
  <si>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</si>
  <si>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</si>
  <si>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</si>
  <si>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</si>
  <si>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</si>
  <si>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</si>
  <si>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</si>
  <si>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</si>
  <si>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</si>
  <si>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</si>
  <si>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</si>
  <si>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</si>
  <si>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</si>
  <si>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</si>
  <si>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</si>
  <si>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</si>
  <si>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</si>
  <si>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</si>
  <si>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</si>
  <si>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</si>
  <si>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</si>
  <si>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</si>
  <si>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</si>
  <si>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</si>
  <si>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</si>
  <si>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</si>
  <si>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</si>
  <si>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</si>
  <si>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</si>
  <si>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</si>
  <si>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</si>
  <si>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</si>
  <si>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</si>
  <si>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</si>
  <si>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</si>
  <si>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</si>
  <si>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</si>
  <si>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</si>
  <si>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</si>
  <si>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</si>
  <si>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</si>
  <si>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</si>
  <si>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</si>
  <si>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</si>
  <si>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</si>
  <si>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</si>
  <si>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</si>
  <si>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</si>
  <si>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</si>
  <si>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</si>
  <si>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</si>
  <si>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</si>
  <si>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</si>
  <si>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</si>
  <si>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</si>
  <si>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</si>
  <si>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</si>
  <si>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</si>
  <si>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</si>
  <si>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</si>
  <si>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</si>
  <si>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</si>
  <si>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</si>
  <si>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</si>
  <si>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</si>
  <si>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</si>
  <si>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</si>
  <si>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</si>
  <si>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</si>
  <si>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</si>
  <si>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</si>
  <si>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</si>
  <si>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</si>
  <si>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</si>
  <si>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</si>
  <si>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</si>
  <si>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</si>
  <si>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</si>
  <si>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</si>
  <si>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</si>
  <si>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</si>
  <si>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</si>
  <si>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</si>
  <si>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</si>
  <si>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</si>
  <si>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</si>
  <si>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</si>
  <si>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</si>
  <si>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</si>
  <si>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</si>
  <si>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</si>
  <si>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</si>
  <si>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</si>
  <si>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</si>
  <si>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</si>
  <si>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</si>
  <si>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</si>
  <si>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</si>
  <si>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</si>
  <si>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</si>
  <si>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</si>
  <si>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</si>
  <si>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</si>
  <si>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</si>
  <si>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</si>
  <si>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</si>
  <si>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</si>
  <si>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</si>
  <si>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</si>
  <si>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</si>
  <si>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</si>
  <si>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</si>
  <si>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</si>
  <si>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</si>
  <si>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</si>
  <si>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</si>
  <si>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</si>
  <si>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</si>
  <si>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</si>
  <si>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</si>
  <si>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</si>
  <si>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</si>
  <si>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</si>
  <si>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</si>
  <si>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</si>
  <si>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</si>
  <si>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</si>
  <si>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</si>
  <si>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</si>
  <si>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</si>
  <si>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</si>
  <si>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</si>
  <si>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</si>
  <si>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</si>
  <si>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</si>
  <si>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</si>
  <si>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</si>
  <si>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</si>
  <si>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</si>
  <si>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</si>
  <si>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</si>
  <si>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</si>
  <si>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</si>
  <si>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</si>
  <si>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</si>
  <si>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</si>
  <si>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</si>
  <si>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</si>
  <si>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</si>
  <si>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</si>
  <si>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</si>
  <si>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</si>
  <si>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</si>
  <si>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</si>
  <si>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</si>
  <si>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</si>
  <si>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</si>
  <si>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</si>
  <si>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</si>
  <si>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</si>
  <si>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</si>
  <si>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</si>
  <si>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</si>
  <si>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</si>
  <si>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</si>
  <si>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</si>
  <si>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</si>
  <si>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</si>
  <si>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</si>
  <si>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</si>
  <si>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</si>
  <si>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</si>
  <si>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</si>
  <si>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</si>
  <si>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</si>
  <si>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</si>
  <si>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</si>
  <si>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</si>
  <si>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</si>
  <si>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</si>
  <si>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</si>
  <si>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</si>
  <si>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</si>
  <si>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</si>
  <si>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</si>
  <si>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</si>
  <si>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</si>
  <si>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</si>
  <si>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</si>
  <si>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</si>
  <si>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</si>
  <si>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</si>
  <si>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</si>
  <si>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</si>
  <si>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</si>
  <si>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</si>
  <si>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</si>
  <si>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</si>
  <si>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</si>
  <si>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</si>
  <si>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</si>
  <si>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</si>
  <si>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</si>
  <si>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</si>
  <si>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</si>
  <si>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</si>
  <si>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</si>
  <si>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</si>
  <si>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</si>
  <si>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</si>
  <si>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</si>
  <si>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</si>
  <si>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</si>
  <si>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</si>
  <si>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</si>
  <si>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</si>
  <si>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</si>
  <si>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</si>
  <si>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</si>
  <si>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</si>
  <si>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</si>
  <si>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</si>
  <si>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</si>
  <si>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</si>
  <si>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</si>
  <si>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</si>
  <si>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</si>
  <si>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</si>
  <si>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</si>
  <si>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</si>
  <si>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</si>
  <si>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</si>
  <si>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</si>
  <si>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</si>
  <si>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</si>
  <si>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</si>
  <si>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</si>
  <si>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</si>
  <si>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</si>
  <si>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</si>
  <si>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</si>
  <si>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</si>
  <si>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</si>
  <si>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</si>
  <si>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</si>
  <si>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</si>
  <si>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</si>
  <si>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</si>
  <si>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</si>
  <si>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</si>
  <si>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</si>
  <si>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</si>
  <si>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</si>
  <si>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</si>
  <si>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</si>
  <si>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</si>
  <si>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</si>
  <si>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</si>
  <si>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</si>
  <si>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</si>
  <si>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</si>
  <si>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</si>
  <si>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</si>
  <si>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</si>
  <si>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</si>
  <si>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</si>
  <si>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</si>
  <si>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</si>
  <si>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</si>
  <si>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</si>
  <si>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</si>
  <si>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</si>
  <si>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</si>
  <si>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</si>
  <si>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</si>
  <si>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</si>
  <si>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</si>
  <si>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</si>
  <si>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</si>
  <si>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</si>
  <si>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</si>
  <si>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</si>
  <si>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</si>
  <si>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</si>
  <si>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</si>
  <si>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</si>
  <si>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</si>
  <si>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</si>
  <si>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</si>
  <si>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</si>
  <si>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</si>
  <si>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</si>
  <si>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</si>
  <si>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</si>
  <si>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</si>
  <si>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</si>
  <si>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</si>
  <si>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</si>
  <si>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</si>
  <si>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</si>
  <si>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</si>
  <si>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</si>
  <si>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</si>
  <si>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</si>
  <si>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</si>
  <si>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</si>
  <si>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</si>
  <si>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</si>
  <si>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</si>
  <si>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</si>
  <si>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</si>
  <si>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</si>
  <si>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</si>
  <si>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</si>
  <si>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</si>
  <si>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</si>
  <si>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</si>
  <si>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</si>
  <si>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</si>
  <si>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</si>
  <si>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</si>
  <si>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</si>
  <si>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</si>
  <si>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</si>
  <si>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</si>
  <si>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</si>
  <si>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</si>
  <si>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</si>
  <si>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</si>
  <si>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</si>
  <si>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</si>
  <si>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</si>
  <si>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</si>
  <si>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</si>
  <si>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</si>
  <si>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</si>
  <si>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</si>
  <si>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</si>
  <si>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</si>
  <si>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</si>
  <si>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</si>
  <si>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</si>
  <si>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</si>
  <si>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</si>
  <si>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</si>
  <si>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</si>
  <si>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</si>
  <si>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</si>
  <si>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</si>
  <si>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</si>
  <si>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</si>
  <si>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</si>
  <si>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</si>
  <si>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</si>
  <si>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</si>
  <si>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</si>
  <si>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</si>
  <si>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</si>
  <si>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</si>
  <si>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</si>
  <si>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</si>
  <si>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</si>
  <si>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</si>
  <si>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</si>
  <si>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</si>
  <si>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</si>
  <si>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</si>
  <si>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</si>
  <si>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</si>
  <si>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</si>
  <si>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</si>
  <si>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</si>
  <si>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</si>
  <si>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</si>
  <si>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</si>
  <si>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</si>
  <si>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</si>
  <si>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</si>
  <si>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</si>
  <si>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</si>
  <si>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</si>
  <si>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</si>
  <si>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</si>
  <si>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</si>
  <si>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</si>
  <si>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</si>
  <si>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</si>
  <si>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</si>
  <si>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</si>
  <si>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</si>
  <si>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</si>
  <si>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</si>
  <si>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</si>
  <si>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</si>
  <si>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</si>
  <si>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</si>
  <si>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</si>
  <si>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</si>
  <si>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</si>
  <si>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</si>
  <si>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</si>
  <si>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</si>
  <si>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</si>
  <si>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</si>
  <si>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</si>
  <si>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</si>
  <si>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</si>
  <si>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</si>
  <si>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</si>
  <si>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</si>
  <si>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</si>
  <si>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</si>
  <si>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</si>
  <si>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</si>
  <si>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</si>
  <si>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</si>
  <si>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</si>
  <si>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</si>
  <si>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</si>
  <si>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</si>
  <si>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</si>
  <si>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</si>
  <si>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</si>
  <si>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</si>
  <si>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</si>
  <si>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</si>
  <si>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</si>
  <si>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</si>
  <si>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</si>
  <si>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</si>
  <si>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</si>
  <si>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</si>
  <si>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</si>
  <si>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</si>
  <si>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</si>
  <si>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</si>
  <si>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</si>
  <si>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</si>
  <si>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</si>
  <si>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</si>
  <si>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</si>
  <si>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</si>
  <si>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</si>
  <si>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</si>
  <si>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</si>
  <si>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</si>
  <si>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</si>
  <si>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</si>
  <si>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</si>
  <si>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</si>
  <si>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</si>
  <si>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</si>
  <si>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</si>
  <si>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</si>
  <si>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</si>
  <si>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</si>
  <si>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</si>
  <si>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</si>
  <si>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</si>
  <si>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</si>
  <si>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</si>
  <si>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</si>
  <si>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</si>
  <si>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</si>
  <si>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</si>
  <si>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</si>
  <si>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</si>
  <si>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</si>
  <si>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</si>
  <si>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</si>
  <si>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</si>
  <si>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</si>
  <si>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</si>
  <si>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</si>
  <si>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</si>
  <si>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</si>
  <si>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</si>
  <si>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</si>
  <si>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</si>
  <si>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</si>
  <si>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</si>
  <si>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</si>
  <si>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</si>
  <si>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</si>
  <si>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</si>
  <si>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</si>
  <si>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</si>
  <si>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</si>
  <si>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</si>
  <si>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</si>
  <si>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</si>
  <si>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</si>
  <si>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</si>
  <si>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</si>
  <si>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</si>
  <si>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</si>
  <si>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</si>
  <si>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</si>
  <si>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</si>
  <si>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</si>
  <si>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</si>
  <si>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</si>
  <si>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</si>
  <si>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</si>
  <si>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</si>
  <si>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</si>
  <si>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</si>
  <si>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</si>
  <si>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</si>
  <si>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</si>
  <si>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</si>
  <si>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</si>
  <si>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</si>
  <si>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</si>
  <si>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</si>
  <si>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</si>
  <si>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</si>
  <si>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</si>
  <si>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</si>
  <si>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</si>
  <si>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</si>
  <si>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</si>
  <si>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</si>
  <si>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</si>
  <si>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</si>
  <si>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</si>
  <si>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</si>
  <si>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</si>
  <si>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</si>
  <si>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</si>
  <si>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</si>
  <si>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</si>
  <si>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</si>
  <si>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</si>
  <si>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</si>
  <si>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</si>
  <si>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</si>
  <si>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</si>
  <si>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</si>
  <si>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</si>
  <si>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</si>
  <si>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</si>
  <si>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</si>
  <si>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</si>
  <si>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</si>
  <si>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</si>
  <si>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</si>
  <si>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</si>
  <si>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</si>
  <si>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</si>
  <si>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</si>
  <si>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</si>
  <si>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</si>
  <si>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</si>
  <si>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</si>
  <si>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</si>
  <si>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</si>
  <si>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</si>
  <si>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</si>
  <si>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</si>
  <si>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</si>
  <si>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</si>
  <si>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</si>
  <si>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</si>
  <si>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</si>
  <si>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</si>
  <si>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</si>
  <si>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</si>
  <si>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</si>
  <si>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</si>
  <si>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</si>
  <si>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</si>
  <si>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</si>
  <si>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</si>
  <si>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</si>
  <si>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</si>
  <si>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</si>
  <si>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</si>
  <si>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</si>
  <si>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</si>
  <si>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</si>
  <si>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</si>
  <si>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</si>
  <si>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</si>
  <si>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</si>
  <si>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</si>
  <si>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</si>
  <si>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</si>
  <si>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</si>
  <si>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</si>
  <si>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</si>
  <si>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</si>
  <si>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</si>
  <si>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</si>
  <si>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</si>
  <si>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</si>
  <si>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</si>
  <si>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</si>
  <si>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</si>
  <si>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</si>
  <si>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</si>
  <si>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</si>
  <si>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</si>
  <si>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</si>
  <si>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</si>
  <si>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</si>
  <si>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</si>
  <si>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</si>
  <si>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</si>
  <si>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</si>
  <si>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</si>
  <si>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</si>
  <si>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</si>
  <si>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</si>
  <si>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</si>
  <si>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</si>
  <si>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</si>
  <si>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</si>
  <si>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</si>
  <si>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</si>
  <si>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</si>
  <si>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</si>
  <si>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</si>
  <si>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</si>
  <si>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</si>
  <si>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</si>
  <si>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</si>
  <si>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</si>
  <si>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</si>
  <si>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</si>
  <si>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</si>
  <si>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</si>
  <si>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</si>
  <si>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</si>
  <si>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</si>
  <si>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</si>
  <si>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</si>
  <si>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</si>
  <si>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</si>
  <si>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</si>
  <si>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</si>
  <si>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</si>
  <si>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</si>
  <si>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</si>
  <si>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</si>
  <si>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</si>
  <si>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</si>
  <si>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</si>
  <si>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</si>
  <si>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</si>
  <si>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</si>
  <si>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</si>
  <si>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</si>
  <si>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</si>
  <si>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</si>
  <si>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</si>
  <si>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</si>
  <si>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</si>
  <si>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</si>
  <si>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</si>
  <si>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</si>
  <si>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</si>
  <si>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</si>
  <si>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</si>
  <si>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</si>
  <si>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</si>
  <si>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</si>
  <si>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</si>
  <si>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</si>
  <si>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</si>
  <si>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</si>
  <si>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</si>
  <si>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</si>
  <si>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</si>
  <si>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</si>
  <si>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</si>
  <si>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</si>
  <si>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</si>
  <si>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</si>
  <si>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</si>
  <si>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</si>
  <si>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</si>
  <si>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</si>
  <si>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</si>
  <si>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</si>
  <si>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</si>
  <si>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</si>
  <si>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</si>
  <si>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</si>
  <si>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</si>
  <si>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</si>
  <si>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</si>
  <si>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</si>
  <si>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</si>
  <si>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</si>
  <si>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</si>
  <si>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</si>
  <si>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</si>
  <si>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</si>
  <si>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</si>
  <si>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</si>
  <si>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</si>
  <si>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</si>
  <si>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</si>
  <si>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</si>
  <si>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</si>
  <si>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</si>
  <si>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</si>
  <si>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</si>
  <si>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</si>
  <si>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</si>
  <si>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</si>
  <si>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</si>
  <si>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</si>
  <si>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</si>
  <si>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</si>
  <si>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</si>
  <si>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</si>
  <si>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</si>
  <si>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</si>
  <si>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</si>
  <si>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</si>
  <si>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</si>
  <si>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</si>
  <si>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</si>
  <si>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</si>
  <si>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</si>
  <si>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</si>
  <si>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</si>
  <si>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</si>
  <si>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</si>
  <si>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</si>
  <si>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</si>
  <si>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</si>
  <si>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</si>
  <si>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</si>
  <si>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</si>
  <si>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</si>
  <si>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</si>
  <si>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</si>
  <si>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</si>
  <si>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</si>
  <si>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</si>
  <si>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</si>
  <si>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</si>
  <si>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</si>
  <si>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</si>
  <si>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</si>
  <si>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</si>
  <si>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</si>
  <si>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</si>
  <si>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</si>
  <si>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</si>
  <si>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</si>
  <si>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</si>
  <si>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</si>
  <si>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</si>
  <si>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</si>
  <si>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</si>
  <si>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</si>
  <si>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</si>
  <si>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</si>
  <si>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</si>
  <si>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</si>
  <si>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</si>
  <si>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</si>
  <si>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</si>
  <si>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</si>
  <si>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</si>
  <si>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</si>
  <si>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</si>
  <si>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</si>
  <si>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</si>
  <si>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</si>
  <si>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</si>
  <si>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</si>
  <si>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</si>
  <si>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</si>
  <si>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</si>
  <si>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</si>
  <si>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</si>
  <si>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</si>
  <si>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</si>
  <si>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</si>
  <si>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</si>
  <si>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</si>
  <si>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</si>
  <si>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</si>
  <si>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</si>
  <si>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</si>
  <si>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</si>
  <si>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</si>
  <si>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</si>
  <si>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</si>
  <si>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</si>
  <si>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</si>
  <si>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</si>
  <si>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</si>
  <si>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</si>
  <si>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</si>
  <si>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</si>
  <si>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</si>
  <si>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</si>
  <si>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</si>
  <si>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</si>
  <si>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</si>
  <si>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</si>
  <si>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</si>
  <si>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</si>
  <si>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</si>
  <si>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</si>
  <si>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</si>
  <si>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</si>
  <si>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</si>
  <si>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</si>
  <si>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</si>
  <si>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</si>
  <si>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</si>
  <si>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</si>
  <si>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</si>
  <si>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</si>
  <si>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</si>
  <si>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</si>
  <si>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</si>
  <si>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</si>
  <si>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</si>
  <si>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</si>
  <si>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</si>
  <si>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</si>
  <si>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</si>
  <si>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</si>
  <si>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</si>
  <si>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</si>
  <si>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</si>
  <si>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</si>
  <si>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</si>
  <si>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</si>
  <si>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</si>
  <si>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</si>
  <si>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</si>
  <si>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</si>
  <si>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</si>
  <si>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</si>
  <si>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</si>
  <si>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</si>
  <si>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</si>
  <si>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</si>
  <si>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</si>
  <si>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</si>
  <si>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</si>
  <si>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</si>
  <si>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</si>
  <si>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</si>
  <si>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</si>
  <si>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</si>
  <si>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</si>
  <si>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</si>
  <si>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</si>
  <si>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</si>
  <si>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</si>
  <si>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</si>
  <si>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</si>
  <si>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</si>
  <si>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</si>
  <si>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</si>
  <si>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</si>
  <si>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</si>
  <si>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</si>
  <si>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</si>
  <si>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</si>
  <si>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</si>
  <si>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</si>
  <si>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</si>
  <si>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</si>
  <si>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</si>
  <si>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</si>
  <si>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</si>
  <si>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</si>
  <si>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</si>
  <si>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</si>
  <si>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</si>
  <si>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</si>
  <si>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</si>
  <si>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</si>
  <si>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</si>
  <si>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</si>
  <si>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</si>
  <si>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</si>
  <si>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</si>
  <si>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</si>
  <si>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</si>
  <si>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</si>
  <si>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</si>
  <si>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</si>
  <si>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</si>
  <si>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</si>
  <si>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</si>
  <si>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</si>
  <si>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</si>
  <si>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</si>
  <si>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</si>
  <si>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</si>
  <si>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</si>
  <si>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</si>
  <si>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</si>
  <si>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</si>
  <si>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</si>
  <si>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</si>
  <si>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</si>
  <si>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</si>
  <si>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</si>
  <si>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</si>
  <si>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</si>
  <si>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</si>
  <si>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</si>
  <si>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</si>
  <si>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</si>
  <si>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</si>
  <si>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</si>
  <si>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</si>
  <si>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</si>
  <si>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</si>
  <si>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</si>
  <si>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</si>
  <si>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</si>
  <si>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</si>
  <si>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</si>
  <si>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</si>
  <si>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</si>
  <si>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</si>
  <si>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</si>
  <si>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</si>
  <si>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</si>
  <si>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</si>
  <si>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</si>
  <si>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</si>
  <si>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</si>
  <si>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</si>
  <si>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</si>
  <si>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</si>
  <si>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</si>
  <si>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</si>
  <si>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</si>
  <si>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</si>
  <si>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</si>
  <si>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</si>
  <si>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</si>
  <si>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</si>
  <si>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</si>
  <si>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</si>
  <si>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</si>
  <si>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</si>
  <si>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</si>
  <si>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</si>
  <si>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</si>
  <si>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</si>
  <si>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</si>
  <si>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</si>
  <si>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</si>
  <si>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</si>
  <si>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</si>
  <si>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</si>
  <si>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</si>
  <si>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</si>
  <si>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</si>
  <si>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</si>
  <si>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</si>
  <si>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</si>
  <si>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</si>
  <si>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</si>
  <si>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</si>
  <si>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</si>
  <si>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</si>
  <si>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</si>
  <si>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</si>
  <si>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</si>
  <si>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</si>
  <si>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</si>
  <si>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</si>
  <si>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</si>
  <si>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</si>
  <si>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</si>
  <si>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</si>
  <si>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</si>
  <si>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</si>
  <si>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</si>
  <si>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</si>
  <si>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</si>
  <si>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</si>
  <si>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</si>
  <si>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</si>
  <si>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</si>
  <si>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</si>
  <si>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</si>
  <si>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</si>
  <si>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</si>
  <si>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</si>
  <si>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</si>
  <si>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</si>
  <si>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</si>
  <si>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</si>
  <si>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</si>
  <si>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</si>
  <si>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</si>
  <si>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</si>
  <si>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</si>
  <si>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</si>
  <si>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</si>
  <si>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</si>
  <si>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</si>
  <si>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</si>
  <si>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</si>
  <si>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</si>
  <si>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</si>
  <si>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</si>
  <si>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</si>
  <si>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</si>
  <si>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</si>
  <si>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</si>
  <si>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</si>
  <si>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</si>
  <si>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</si>
  <si>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</si>
  <si>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</si>
  <si>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</si>
  <si>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</si>
  <si>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</si>
  <si>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</si>
  <si>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</si>
  <si>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</si>
  <si>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</si>
  <si>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</si>
  <si>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</si>
  <si>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</si>
  <si>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</si>
  <si>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</si>
  <si>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</si>
  <si>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</si>
  <si>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</si>
  <si>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</si>
  <si>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</si>
  <si>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</si>
  <si>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</si>
  <si>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</si>
  <si>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</si>
  <si>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</si>
  <si>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</si>
  <si>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</si>
  <si>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</si>
  <si>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</si>
  <si>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</si>
  <si>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</si>
  <si>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</si>
  <si>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</si>
  <si>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</si>
  <si>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</si>
  <si>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</si>
  <si>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</si>
  <si>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</si>
  <si>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</si>
  <si>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</si>
  <si>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</si>
  <si>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</si>
  <si>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</si>
  <si>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</si>
  <si>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</si>
  <si>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</si>
  <si>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</si>
  <si>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</si>
  <si>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</si>
  <si>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</si>
  <si>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</si>
  <si>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</si>
  <si>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</si>
  <si>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</si>
  <si>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</si>
  <si>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</si>
  <si>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</si>
  <si>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</si>
  <si>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</si>
  <si>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</si>
  <si>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</si>
  <si>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</si>
  <si>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</si>
  <si>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</si>
  <si>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</si>
  <si>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</si>
  <si>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</si>
  <si>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</si>
  <si>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</si>
  <si>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</si>
  <si>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</si>
  <si>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</si>
  <si>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</si>
  <si>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</si>
  <si>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</si>
  <si>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</si>
  <si>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</si>
  <si>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</si>
  <si>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</si>
  <si>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</si>
  <si>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</si>
  <si>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</si>
  <si>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</si>
  <si>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</si>
  <si>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</si>
  <si>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</si>
  <si>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</si>
  <si>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</si>
  <si>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</si>
  <si>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</si>
  <si>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</si>
  <si>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</si>
  <si>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</si>
  <si>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</si>
  <si>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</si>
  <si>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</si>
  <si>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</si>
  <si>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</si>
  <si>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</si>
  <si>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</si>
  <si>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</si>
  <si>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</si>
  <si>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</si>
  <si>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</si>
  <si>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</si>
  <si>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</si>
  <si>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</si>
  <si>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</si>
  <si>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</si>
  <si>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</si>
  <si>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</si>
  <si>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</si>
  <si>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</si>
  <si>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</si>
  <si>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</si>
  <si>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</si>
  <si>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</si>
  <si>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</si>
  <si>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</si>
  <si>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</si>
  <si>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</si>
  <si>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</si>
  <si>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</si>
  <si>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</si>
  <si>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</si>
  <si>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</si>
  <si>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</si>
  <si>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</si>
  <si>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</si>
  <si>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</si>
  <si>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</si>
  <si>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</si>
  <si>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</si>
  <si>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</si>
  <si>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</si>
  <si>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</si>
  <si>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</si>
  <si>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</si>
  <si>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</si>
  <si>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</si>
  <si>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</si>
  <si>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</si>
  <si>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</si>
  <si>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</si>
  <si>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</si>
  <si>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</si>
  <si>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</si>
  <si>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</si>
  <si>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</si>
  <si>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</si>
  <si>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</si>
  <si>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</si>
  <si>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</si>
  <si>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</si>
  <si>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</si>
  <si>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</si>
  <si>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</si>
  <si>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</si>
  <si>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</si>
  <si>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</si>
  <si>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</si>
  <si>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</si>
  <si>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</si>
  <si>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</si>
  <si>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</si>
  <si>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</si>
  <si>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</si>
  <si>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</si>
  <si>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</si>
  <si>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</si>
  <si>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</si>
  <si>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</si>
  <si>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</si>
  <si>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</si>
  <si>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</si>
  <si>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</si>
  <si>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</si>
  <si>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</si>
  <si>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</si>
  <si>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</si>
  <si>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</si>
  <si>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</si>
  <si>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</si>
  <si>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</si>
  <si>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</si>
  <si>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</si>
  <si>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</si>
  <si>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</si>
  <si>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</si>
  <si>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</si>
  <si>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</si>
  <si>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</si>
  <si>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</si>
  <si>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</si>
  <si>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</si>
  <si>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</si>
  <si>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</si>
  <si>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</si>
  <si>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</si>
  <si>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</si>
  <si>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</si>
  <si>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</si>
  <si>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</si>
  <si>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</si>
  <si>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</si>
  <si>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</si>
  <si>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</si>
  <si>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</si>
  <si>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</si>
  <si>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</si>
  <si>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</si>
  <si>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</si>
  <si>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</si>
  <si>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</si>
  <si>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</si>
  <si>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</si>
  <si>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</si>
  <si>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</si>
  <si>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</si>
  <si>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</si>
  <si>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</si>
  <si>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</si>
  <si>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</si>
  <si>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</si>
  <si>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</si>
  <si>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</si>
  <si>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</si>
  <si>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</si>
  <si>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</si>
  <si>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</si>
  <si>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</si>
  <si>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</si>
  <si>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</si>
  <si>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</si>
  <si>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</si>
  <si>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</si>
  <si>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</si>
  <si>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</si>
  <si>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</si>
  <si>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</si>
  <si>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</si>
  <si>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</si>
  <si>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</si>
  <si>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</si>
  <si>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</si>
  <si>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</si>
  <si>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</si>
  <si>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</si>
  <si>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</si>
  <si>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</si>
  <si>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</si>
  <si>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</si>
  <si>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</si>
  <si>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</si>
  <si>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</si>
  <si>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</si>
  <si>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</si>
  <si>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</si>
  <si>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</si>
  <si>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</si>
  <si>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</si>
  <si>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</si>
  <si>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</si>
  <si>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</si>
  <si>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</si>
  <si>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</si>
  <si>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</si>
  <si>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</si>
  <si>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</si>
  <si>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</si>
  <si>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</si>
  <si>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</si>
  <si>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</si>
  <si>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</si>
  <si>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</si>
  <si>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</si>
  <si>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</si>
  <si>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</si>
  <si>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</si>
  <si>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</si>
  <si>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</si>
  <si>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</si>
  <si>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</si>
  <si>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</si>
  <si>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</si>
  <si>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</si>
  <si>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</si>
  <si>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</si>
  <si>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</si>
  <si>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</si>
  <si>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</si>
  <si>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</si>
  <si>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</si>
  <si>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</si>
  <si>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</si>
  <si>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</si>
  <si>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</si>
  <si>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</si>
  <si>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</si>
  <si>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</si>
  <si>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</si>
  <si>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</si>
  <si>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</si>
  <si>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</si>
  <si>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</si>
  <si>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</si>
  <si>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</si>
  <si>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</si>
  <si>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</si>
  <si>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</si>
  <si>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</si>
  <si>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</si>
  <si>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</si>
  <si>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</si>
  <si>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</si>
  <si>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</si>
  <si>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</si>
  <si>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</si>
  <si>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</si>
  <si>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</si>
  <si>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</si>
  <si>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</si>
  <si>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</si>
  <si>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</si>
  <si>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</si>
  <si>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</si>
  <si>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</si>
  <si>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</si>
  <si>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</si>
  <si>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</si>
  <si>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</si>
  <si>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</si>
  <si>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</si>
  <si>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</si>
  <si>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</si>
  <si>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</si>
  <si>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</si>
  <si>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</si>
  <si>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</si>
  <si>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</si>
  <si>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</si>
  <si>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</si>
  <si>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</si>
  <si>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</si>
  <si>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</si>
  <si>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</si>
  <si>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</si>
  <si>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</si>
  <si>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</si>
  <si>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</si>
  <si>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</si>
  <si>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</si>
  <si>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</si>
  <si>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</si>
  <si>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</si>
  <si>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</si>
  <si>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</si>
  <si>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</si>
  <si>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</si>
  <si>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</si>
  <si>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</si>
  <si>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</si>
  <si>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</si>
  <si>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</si>
  <si>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</si>
  <si>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</si>
  <si>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</si>
  <si>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</si>
  <si>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</si>
  <si>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</si>
  <si>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</si>
  <si>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</si>
  <si>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</si>
  <si>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</si>
  <si>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</si>
  <si>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</si>
  <si>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</si>
  <si>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</si>
  <si>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</si>
  <si>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</si>
  <si>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</si>
  <si>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</si>
  <si>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</si>
  <si>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</si>
  <si>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</si>
  <si>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</si>
  <si>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</si>
  <si>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</si>
  <si>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</si>
  <si>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</si>
  <si>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APAGADO</t>
  </si>
  <si>
    <t xml:space="preserve">      </t>
  </si>
  <si>
    <t>172.20.12.178</t>
  </si>
  <si>
    <t xml:space="preserve">GPON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</si>
</sst>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16" borderId="0" xfId="0" applyFill="1" applyAlignment="1">
      <alignment horizontal="lef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9.7014925373134331E-2</c:v>
                </c:pt>
                <c:pt idx="1">
                  <c:v>0</c:v>
                </c:pt>
                <c:pt idx="2">
                  <c:v>0</c:v>
                </c:pt>
                <c:pt idx="3">
                  <c:v>0.1044776119402985</c:v>
                </c:pt>
                <c:pt idx="4">
                  <c:v>0.14738805970149255</c:v>
                </c:pt>
                <c:pt idx="5">
                  <c:v>0.10074626865671642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9.7014925373134331E-2</c:v>
                </c:pt>
                <c:pt idx="1">
                  <c:v>0</c:v>
                </c:pt>
                <c:pt idx="2">
                  <c:v>0</c:v>
                </c:pt>
                <c:pt idx="3">
                  <c:v>0.1044776119402985</c:v>
                </c:pt>
                <c:pt idx="4">
                  <c:v>0.14738805970149255</c:v>
                </c:pt>
                <c:pt idx="5">
                  <c:v>0.10074626865671642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24</c:v>
                </c:pt>
                <c:pt idx="4">
                  <c:v>36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35</c:v>
                </c:pt>
                <c:pt idx="4">
                  <c:v>43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9.7959183673469383E-2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9.7959183673469383E-2</c:v>
                      </c:pt>
                      <c:pt idx="4">
                        <c:v>0.14693877551020409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0.16826923076923078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0.17</c:v>
                      </c:pt>
                      <c:pt idx="4">
                        <c:v>0.20673076923076922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9.7959183673469383E-2</c:v>
                </c:pt>
                <c:pt idx="1">
                  <c:v>0</c:v>
                </c:pt>
                <c:pt idx="2">
                  <c:v>0</c:v>
                </c:pt>
                <c:pt idx="3">
                  <c:v>9.7959183673469383E-2</c:v>
                </c:pt>
                <c:pt idx="4">
                  <c:v>0.14693877551020409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0.16826923076923078</c:v>
                </c:pt>
                <c:pt idx="1">
                  <c:v>0</c:v>
                </c:pt>
                <c:pt idx="2">
                  <c:v>0</c:v>
                </c:pt>
                <c:pt idx="3">
                  <c:v>0.17</c:v>
                </c:pt>
                <c:pt idx="4">
                  <c:v>0.20673076923076922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24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24</c:v>
                      </c:pt>
                      <c:pt idx="4">
                        <c:v>36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35</c:v>
                      </c:pt>
                      <c:pt idx="4">
                        <c:v>43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25718</xdr:rowOff>
    </xdr:from>
    <xdr:to>
      <xdr:col>24</xdr:col>
      <xdr:colOff>304800</xdr:colOff>
      <xdr:row>22</xdr:row>
      <xdr:rowOff>176213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2"/>
  <sheetViews>
    <sheetView tabSelected="1" zoomScale="53" zoomScaleNormal="53" workbookViewId="0">
      <pane xSplit="11" ySplit="4" topLeftCell="Q5" activePane="bottomRight" state="frozen"/>
      <selection pane="topRight" activeCell="M1" sqref="M1"/>
      <selection pane="bottomLeft" activeCell="A5" sqref="A5"/>
      <selection pane="bottomRight" activeCell="H458" sqref="A129:H45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0.13408723747980614</v>
      </c>
      <c r="M1" s="4">
        <f t="shared" si="0"/>
        <v>0.13964686998394862</v>
      </c>
      <c r="N1" s="4">
        <f t="shared" si="0"/>
        <v>0.14785373608903021</v>
      </c>
      <c r="O1" s="4">
        <f t="shared" si="0"/>
        <v>0.1464968152866242</v>
      </c>
      <c r="P1" s="4">
        <f t="shared" si="0"/>
        <v>0.17538461538461539</v>
      </c>
      <c r="Q1" s="4">
        <f t="shared" si="0"/>
        <v>0.13687600644122383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83</v>
      </c>
      <c r="M3" s="12">
        <f t="shared" si="3"/>
        <v>87</v>
      </c>
      <c r="N3" s="12">
        <f t="shared" si="3"/>
        <v>93</v>
      </c>
      <c r="O3" s="12">
        <f t="shared" si="3"/>
        <v>92</v>
      </c>
      <c r="P3" s="12">
        <f t="shared" si="3"/>
        <v>114</v>
      </c>
      <c r="Q3" s="12">
        <f t="shared" si="3"/>
        <v>85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COUNTIF(X4:X524, "apagado")</f>
        <v>0</v>
      </c>
      <c r="Y3" s="12">
        <f>COUNTIF(Y4:Y524, "apagado")</f>
        <v>0</v>
      </c>
      <c r="Z3" s="12">
        <f t="shared" ref="Z3:AN3" si="4">COUNTIF(Z4:Z624,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" si="5">COUNTIF(AO4:AO624, "apagado")</f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45444</v>
      </c>
      <c r="M4" s="13">
        <v>45445</v>
      </c>
      <c r="N4" s="13">
        <v>45446</v>
      </c>
      <c r="O4" s="13">
        <v>45447</v>
      </c>
      <c r="P4" s="13">
        <v>45448</v>
      </c>
      <c r="Q4" s="13">
        <v>45449</v>
      </c>
      <c r="R4" s="13">
        <v>45450</v>
      </c>
      <c r="S4" s="13">
        <v>45451</v>
      </c>
      <c r="T4" s="13">
        <v>45452</v>
      </c>
      <c r="U4" s="13">
        <v>45453</v>
      </c>
      <c r="V4" s="13">
        <v>45454</v>
      </c>
      <c r="W4" s="13">
        <v>45455</v>
      </c>
      <c r="X4" s="13">
        <v>45456</v>
      </c>
      <c r="Y4" s="13">
        <v>45457</v>
      </c>
      <c r="Z4" s="13">
        <v>45458</v>
      </c>
      <c r="AA4" s="13">
        <v>45459</v>
      </c>
      <c r="AB4" s="13">
        <v>45460</v>
      </c>
      <c r="AC4" s="13">
        <v>45461</v>
      </c>
      <c r="AD4" s="13">
        <v>45462</v>
      </c>
      <c r="AE4" s="13">
        <v>45463</v>
      </c>
      <c r="AF4" s="13">
        <v>45464</v>
      </c>
      <c r="AG4" s="13">
        <v>45465</v>
      </c>
      <c r="AH4" s="13">
        <v>45466</v>
      </c>
      <c r="AI4" s="13">
        <v>45467</v>
      </c>
      <c r="AJ4" s="13">
        <v>45468</v>
      </c>
      <c r="AK4" s="13">
        <v>45469</v>
      </c>
      <c r="AL4" s="13">
        <v>45470</v>
      </c>
      <c r="AM4" s="13">
        <v>45471</v>
      </c>
      <c r="AN4" s="13">
        <v>45472</v>
      </c>
      <c r="AO4" s="13">
        <v>45473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1593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1593</v>
      </c>
      <c r="N9" s="86" t="s">
        <v>1593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26</v>
      </c>
      <c r="J14" s="34">
        <f t="shared" si="7"/>
        <v>2</v>
      </c>
      <c r="K14" s="35">
        <f t="shared" si="8"/>
        <v>0.9285714285714286</v>
      </c>
      <c r="L14" s="86"/>
      <c r="M14" s="86" t="s">
        <v>1593</v>
      </c>
      <c r="N14" s="86" t="s">
        <v>1593</v>
      </c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22</v>
      </c>
      <c r="J24" s="34">
        <f t="shared" si="7"/>
        <v>6</v>
      </c>
      <c r="K24" s="35">
        <f t="shared" si="8"/>
        <v>0.7857142857142857</v>
      </c>
      <c r="L24" s="86" t="s">
        <v>1593</v>
      </c>
      <c r="M24" s="86" t="s">
        <v>1593</v>
      </c>
      <c r="N24" s="86" t="s">
        <v>1593</v>
      </c>
      <c r="O24" s="86" t="s">
        <v>1593</v>
      </c>
      <c r="P24" s="86" t="s">
        <v>1593</v>
      </c>
      <c r="Q24" s="86" t="s">
        <v>1593</v>
      </c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22</v>
      </c>
      <c r="J25" s="34">
        <f t="shared" si="7"/>
        <v>6</v>
      </c>
      <c r="K25" s="35">
        <f t="shared" si="8"/>
        <v>0.7857142857142857</v>
      </c>
      <c r="L25" s="86" t="s">
        <v>1593</v>
      </c>
      <c r="M25" s="86" t="s">
        <v>1593</v>
      </c>
      <c r="N25" s="86" t="s">
        <v>1593</v>
      </c>
      <c r="O25" s="86" t="s">
        <v>1593</v>
      </c>
      <c r="P25" s="86" t="s">
        <v>1593</v>
      </c>
      <c r="Q25" s="86" t="s">
        <v>1593</v>
      </c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24</v>
      </c>
      <c r="J29" s="34">
        <f t="shared" si="7"/>
        <v>4</v>
      </c>
      <c r="K29" s="35">
        <f t="shared" si="8"/>
        <v>0.8571428571428571</v>
      </c>
      <c r="L29" s="86" t="s">
        <v>1593</v>
      </c>
      <c r="M29" s="86" t="s">
        <v>1593</v>
      </c>
      <c r="N29" s="86" t="s">
        <v>1593</v>
      </c>
      <c r="O29" s="86" t="s">
        <v>1593</v>
      </c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27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1594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24</v>
      </c>
      <c r="J38" s="34">
        <f t="shared" si="7"/>
        <v>4</v>
      </c>
      <c r="K38" s="35">
        <f t="shared" si="8"/>
        <v>0.8571428571428571</v>
      </c>
      <c r="L38" s="86" t="s">
        <v>1593</v>
      </c>
      <c r="M38" s="86" t="s">
        <v>1593</v>
      </c>
      <c r="N38" s="86" t="s">
        <v>1593</v>
      </c>
      <c r="O38" s="86" t="s">
        <v>1593</v>
      </c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26</v>
      </c>
      <c r="J55" s="34">
        <f t="shared" si="7"/>
        <v>2</v>
      </c>
      <c r="K55" s="35">
        <f t="shared" si="8"/>
        <v>0.9285714285714286</v>
      </c>
      <c r="L55" s="86" t="s">
        <v>1593</v>
      </c>
      <c r="M55" s="86"/>
      <c r="N55" s="86"/>
      <c r="O55" s="86"/>
      <c r="P55" s="86"/>
      <c r="Q55" s="86" t="s">
        <v>1593</v>
      </c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49" si="15">COUNTIF(L78:AM78,"APAGADO")</f>
        <v>0</v>
      </c>
      <c r="K78" s="35">
        <f t="shared" ref="K78:K149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27</v>
      </c>
      <c r="J90" s="34">
        <f t="shared" si="15"/>
        <v>1</v>
      </c>
      <c r="K90" s="35">
        <f t="shared" si="16"/>
        <v>0.9642857142857143</v>
      </c>
      <c r="L90" s="86"/>
      <c r="M90" s="86"/>
      <c r="N90" s="86" t="s">
        <v>1593</v>
      </c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27</v>
      </c>
      <c r="J91" s="34">
        <f t="shared" si="15"/>
        <v>1</v>
      </c>
      <c r="K91" s="35">
        <f t="shared" si="16"/>
        <v>0.9642857142857143</v>
      </c>
      <c r="L91" s="86"/>
      <c r="M91" s="86"/>
      <c r="N91" s="86" t="s">
        <v>1593</v>
      </c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1579</v>
      </c>
      <c r="D106" t="s">
        <v>1278</v>
      </c>
      <c r="E106" s="33" t="s">
        <v>19</v>
      </c>
      <c r="F106" s="141" t="s">
        <v>1596</v>
      </c>
      <c r="G106" s="33"/>
      <c r="H106" s="33" t="s">
        <v>1279</v>
      </c>
      <c r="I106" s="34">
        <f t="shared" si="14"/>
        <v>27</v>
      </c>
      <c r="J106" s="34">
        <f t="shared" ref="J106:J110" si="19">COUNTIF(L106:AM106,"APAGADO")</f>
        <v>1</v>
      </c>
      <c r="K106" s="35">
        <f t="shared" ref="K106:K110" si="20">(I106)/(J106+I106)</f>
        <v>0.9642857142857143</v>
      </c>
      <c r="L106" s="86"/>
      <c r="M106" s="86"/>
      <c r="N106" s="86"/>
      <c r="O106" s="86"/>
      <c r="P106" s="86" t="s">
        <v>1593</v>
      </c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4"/>
        <v>24</v>
      </c>
      <c r="J110" s="34">
        <f t="shared" si="19"/>
        <v>4</v>
      </c>
      <c r="K110" s="35">
        <f t="shared" si="20"/>
        <v>0.8571428571428571</v>
      </c>
      <c r="L110" s="86" t="s">
        <v>1593</v>
      </c>
      <c r="M110" s="86" t="s">
        <v>1593</v>
      </c>
      <c r="N110" s="86" t="s">
        <v>1593</v>
      </c>
      <c r="O110" s="86"/>
      <c r="P110" s="86" t="s">
        <v>1593</v>
      </c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28</v>
      </c>
      <c r="J112" s="34">
        <f t="shared" si="15"/>
        <v>0</v>
      </c>
      <c r="K112" s="35">
        <f t="shared" si="16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28</v>
      </c>
      <c r="J114" s="34">
        <f t="shared" si="15"/>
        <v>0</v>
      </c>
      <c r="K114" s="35">
        <f t="shared" si="16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27</v>
      </c>
      <c r="J120" s="34">
        <f t="shared" si="15"/>
        <v>1</v>
      </c>
      <c r="K120" s="35">
        <f t="shared" si="16"/>
        <v>0.9642857142857143</v>
      </c>
      <c r="L120" s="86"/>
      <c r="M120" s="86"/>
      <c r="N120" s="86"/>
      <c r="O120" s="86"/>
      <c r="P120" s="86" t="s">
        <v>1593</v>
      </c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27</v>
      </c>
      <c r="J121" s="34">
        <f t="shared" si="15"/>
        <v>1</v>
      </c>
      <c r="K121" s="35">
        <f t="shared" si="16"/>
        <v>0.9642857142857143</v>
      </c>
      <c r="L121" s="86"/>
      <c r="M121" s="86"/>
      <c r="N121" s="86"/>
      <c r="O121" s="86"/>
      <c r="P121" s="86" t="s">
        <v>1593</v>
      </c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27</v>
      </c>
      <c r="J122" s="34">
        <f t="shared" si="15"/>
        <v>1</v>
      </c>
      <c r="K122" s="35">
        <f t="shared" si="16"/>
        <v>0.9642857142857143</v>
      </c>
      <c r="L122" s="86"/>
      <c r="M122" s="86"/>
      <c r="N122" s="86"/>
      <c r="O122" s="86"/>
      <c r="P122" s="86" t="s">
        <v>1593</v>
      </c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27</v>
      </c>
      <c r="J123" s="34">
        <f t="shared" si="15"/>
        <v>1</v>
      </c>
      <c r="K123" s="35">
        <f t="shared" si="16"/>
        <v>0.9642857142857143</v>
      </c>
      <c r="L123" s="86"/>
      <c r="M123" s="86"/>
      <c r="N123" s="86"/>
      <c r="O123" s="86"/>
      <c r="P123" s="86" t="s">
        <v>1593</v>
      </c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27</v>
      </c>
      <c r="J124" s="34">
        <f t="shared" si="15"/>
        <v>1</v>
      </c>
      <c r="K124" s="35">
        <f t="shared" si="16"/>
        <v>0.9642857142857143</v>
      </c>
      <c r="L124" s="86"/>
      <c r="M124" s="86"/>
      <c r="N124" s="86"/>
      <c r="O124" s="86"/>
      <c r="P124" s="86" t="s">
        <v>1593</v>
      </c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27</v>
      </c>
      <c r="J125" s="34">
        <f t="shared" si="15"/>
        <v>1</v>
      </c>
      <c r="K125" s="35">
        <f t="shared" si="16"/>
        <v>0.9642857142857143</v>
      </c>
      <c r="L125" s="86"/>
      <c r="M125" s="86"/>
      <c r="N125" s="86"/>
      <c r="O125" s="86"/>
      <c r="P125" s="86" t="s">
        <v>1593</v>
      </c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1595</v>
      </c>
      <c r="I126" s="34">
        <f t="shared" si="14"/>
        <v>24</v>
      </c>
      <c r="J126" s="34">
        <f t="shared" si="15"/>
        <v>4</v>
      </c>
      <c r="K126" s="35">
        <f t="shared" si="16"/>
        <v>0.8571428571428571</v>
      </c>
      <c r="L126" s="86"/>
      <c r="M126" s="86" t="s">
        <v>1593</v>
      </c>
      <c r="N126" s="86" t="s">
        <v>1593</v>
      </c>
      <c r="O126" s="86" t="s">
        <v>1593</v>
      </c>
      <c r="P126" s="86" t="s">
        <v>1593</v>
      </c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22</v>
      </c>
      <c r="J129" s="34">
        <f t="shared" si="15"/>
        <v>6</v>
      </c>
      <c r="K129" s="35">
        <f t="shared" si="16"/>
        <v>0.7857142857142857</v>
      </c>
      <c r="L129" s="86" t="s">
        <v>1593</v>
      </c>
      <c r="M129" s="86" t="s">
        <v>1593</v>
      </c>
      <c r="N129" s="86" t="s">
        <v>1593</v>
      </c>
      <c r="O129" s="86" t="s">
        <v>1593</v>
      </c>
      <c r="P129" s="86" t="s">
        <v>1593</v>
      </c>
      <c r="Q129" s="86" t="s">
        <v>1593</v>
      </c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26</v>
      </c>
      <c r="J132" s="34">
        <f t="shared" si="15"/>
        <v>2</v>
      </c>
      <c r="K132" s="35">
        <f t="shared" si="16"/>
        <v>0.9285714285714286</v>
      </c>
      <c r="L132" s="86"/>
      <c r="M132" s="86"/>
      <c r="N132" s="86"/>
      <c r="O132" s="86"/>
      <c r="P132" s="86" t="s">
        <v>1593</v>
      </c>
      <c r="Q132" s="86" t="s">
        <v>1593</v>
      </c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28</v>
      </c>
      <c r="J138" s="34">
        <f>COUNTIF(L138:AM138,"APAGADO")</f>
        <v>0</v>
      </c>
      <c r="K138" s="35">
        <f>(I138)/(J138+I138)</f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22</v>
      </c>
      <c r="J148" s="34">
        <f t="shared" si="15"/>
        <v>6</v>
      </c>
      <c r="K148" s="35">
        <f t="shared" si="16"/>
        <v>0.7857142857142857</v>
      </c>
      <c r="L148" s="86" t="s">
        <v>1593</v>
      </c>
      <c r="M148" s="86" t="s">
        <v>1593</v>
      </c>
      <c r="N148" s="86" t="s">
        <v>1593</v>
      </c>
      <c r="O148" s="86" t="s">
        <v>1593</v>
      </c>
      <c r="P148" s="86" t="s">
        <v>1593</v>
      </c>
      <c r="Q148" s="86" t="s">
        <v>1593</v>
      </c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27</v>
      </c>
      <c r="J156" s="34">
        <f>COUNTIF(L156:AM156,"APAGADO")</f>
        <v>1</v>
      </c>
      <c r="K156" s="35">
        <f>(I156)/(J156+I156)</f>
        <v>0.9642857142857143</v>
      </c>
      <c r="L156" s="86"/>
      <c r="M156" s="86"/>
      <c r="N156" s="86"/>
      <c r="O156" s="86"/>
      <c r="P156" s="86" t="s">
        <v>1593</v>
      </c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28</v>
      </c>
      <c r="J159" s="34">
        <f t="shared" ref="J159:J167" si="24">COUNTIF(L159:AM159,"APAGADO")</f>
        <v>0</v>
      </c>
      <c r="K159" s="35">
        <f t="shared" ref="K159:K167" si="25"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27</v>
      </c>
      <c r="J161" s="34">
        <f t="shared" si="24"/>
        <v>1</v>
      </c>
      <c r="K161" s="35">
        <f t="shared" si="25"/>
        <v>0.9642857142857143</v>
      </c>
      <c r="L161" s="86"/>
      <c r="M161" s="86"/>
      <c r="N161" s="86"/>
      <c r="O161" s="86"/>
      <c r="P161" s="86" t="s">
        <v>1593</v>
      </c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27</v>
      </c>
      <c r="J162" s="34">
        <f t="shared" si="24"/>
        <v>1</v>
      </c>
      <c r="K162" s="35">
        <f t="shared" si="25"/>
        <v>0.9642857142857143</v>
      </c>
      <c r="L162" s="86"/>
      <c r="M162" s="86"/>
      <c r="N162" s="86"/>
      <c r="O162" s="86"/>
      <c r="P162" s="86" t="s">
        <v>1593</v>
      </c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27</v>
      </c>
      <c r="J163" s="34">
        <f t="shared" si="24"/>
        <v>1</v>
      </c>
      <c r="K163" s="35">
        <f t="shared" si="25"/>
        <v>0.9642857142857143</v>
      </c>
      <c r="L163" s="86"/>
      <c r="M163" s="86"/>
      <c r="N163" s="86"/>
      <c r="O163" s="86"/>
      <c r="P163" s="86" t="s">
        <v>1593</v>
      </c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27</v>
      </c>
      <c r="J164" s="34">
        <f t="shared" si="24"/>
        <v>1</v>
      </c>
      <c r="K164" s="35">
        <f t="shared" si="25"/>
        <v>0.9642857142857143</v>
      </c>
      <c r="L164" s="86"/>
      <c r="M164" s="86"/>
      <c r="N164" s="86"/>
      <c r="O164" s="86"/>
      <c r="P164" s="86" t="s">
        <v>1593</v>
      </c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27</v>
      </c>
      <c r="J165" s="34">
        <f t="shared" si="24"/>
        <v>1</v>
      </c>
      <c r="K165" s="35">
        <f t="shared" si="25"/>
        <v>0.9642857142857143</v>
      </c>
      <c r="L165" s="86"/>
      <c r="M165" s="86"/>
      <c r="N165" s="86"/>
      <c r="O165" s="86"/>
      <c r="P165" s="86" t="s">
        <v>1593</v>
      </c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27</v>
      </c>
      <c r="J166" s="34">
        <f t="shared" si="24"/>
        <v>1</v>
      </c>
      <c r="K166" s="35">
        <f t="shared" si="25"/>
        <v>0.9642857142857143</v>
      </c>
      <c r="L166" s="86"/>
      <c r="M166" s="86"/>
      <c r="N166" s="86"/>
      <c r="O166" s="86"/>
      <c r="P166" s="86" t="s">
        <v>1593</v>
      </c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22</v>
      </c>
      <c r="J167" s="34">
        <f t="shared" si="24"/>
        <v>6</v>
      </c>
      <c r="K167" s="35">
        <f t="shared" si="25"/>
        <v>0.7857142857142857</v>
      </c>
      <c r="L167" s="86" t="s">
        <v>1593</v>
      </c>
      <c r="M167" s="86" t="s">
        <v>1593</v>
      </c>
      <c r="N167" s="86" t="s">
        <v>1593</v>
      </c>
      <c r="O167" s="86" t="s">
        <v>1593</v>
      </c>
      <c r="P167" s="86" t="s">
        <v>1593</v>
      </c>
      <c r="Q167" s="86" t="s">
        <v>1593</v>
      </c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22</v>
      </c>
      <c r="J169" s="34">
        <f t="shared" si="22"/>
        <v>6</v>
      </c>
      <c r="K169" s="35">
        <f t="shared" si="23"/>
        <v>0.7857142857142857</v>
      </c>
      <c r="L169" s="86" t="s">
        <v>1593</v>
      </c>
      <c r="M169" s="86" t="s">
        <v>1593</v>
      </c>
      <c r="N169" s="86" t="s">
        <v>1593</v>
      </c>
      <c r="O169" s="86" t="s">
        <v>1593</v>
      </c>
      <c r="P169" s="86" t="s">
        <v>1593</v>
      </c>
      <c r="Q169" s="86" t="s">
        <v>1593</v>
      </c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22</v>
      </c>
      <c r="J170" s="34">
        <f t="shared" si="22"/>
        <v>6</v>
      </c>
      <c r="K170" s="35">
        <f t="shared" si="23"/>
        <v>0.7857142857142857</v>
      </c>
      <c r="L170" s="86" t="s">
        <v>1593</v>
      </c>
      <c r="M170" s="86" t="s">
        <v>1593</v>
      </c>
      <c r="N170" s="86" t="s">
        <v>1593</v>
      </c>
      <c r="O170" s="86" t="s">
        <v>1593</v>
      </c>
      <c r="P170" s="86" t="s">
        <v>1593</v>
      </c>
      <c r="Q170" s="86" t="s">
        <v>1593</v>
      </c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23</v>
      </c>
      <c r="J175" s="34">
        <f t="shared" si="22"/>
        <v>5</v>
      </c>
      <c r="K175" s="35">
        <f t="shared" si="23"/>
        <v>0.8214285714285714</v>
      </c>
      <c r="L175" s="86"/>
      <c r="M175" s="86" t="s">
        <v>1593</v>
      </c>
      <c r="N175" s="86" t="s">
        <v>1593</v>
      </c>
      <c r="O175" s="86" t="s">
        <v>1593</v>
      </c>
      <c r="P175" s="86" t="s">
        <v>1593</v>
      </c>
      <c r="Q175" s="86" t="s">
        <v>1593</v>
      </c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22</v>
      </c>
      <c r="J176" s="34">
        <f t="shared" si="22"/>
        <v>6</v>
      </c>
      <c r="K176" s="35">
        <f t="shared" si="23"/>
        <v>0.7857142857142857</v>
      </c>
      <c r="L176" s="86" t="s">
        <v>1593</v>
      </c>
      <c r="M176" s="86" t="s">
        <v>1593</v>
      </c>
      <c r="N176" s="86" t="s">
        <v>1593</v>
      </c>
      <c r="O176" s="86" t="s">
        <v>1593</v>
      </c>
      <c r="P176" s="86" t="s">
        <v>1593</v>
      </c>
      <c r="Q176" s="86" t="s">
        <v>1593</v>
      </c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1584</v>
      </c>
      <c r="C177" t="s">
        <v>1579</v>
      </c>
      <c r="D177" t="s">
        <v>1588</v>
      </c>
      <c r="E177" s="33" t="s">
        <v>15</v>
      </c>
      <c r="F177" s="33" t="s">
        <v>1392</v>
      </c>
      <c r="G177" s="33"/>
      <c r="H177" s="33" t="s">
        <v>1589</v>
      </c>
      <c r="I177" s="34">
        <f t="shared" ref="I177" si="26">COUNTIF(L177:AM177,"")</f>
        <v>22</v>
      </c>
      <c r="J177" s="34">
        <f t="shared" ref="J177" si="27">COUNTIF(L177:AM177,"APAGADO")</f>
        <v>6</v>
      </c>
      <c r="K177" s="35">
        <f t="shared" ref="K177" si="28">(I177)/(J177+I177)</f>
        <v>0.7857142857142857</v>
      </c>
      <c r="L177" s="86" t="s">
        <v>1593</v>
      </c>
      <c r="M177" s="86" t="s">
        <v>1593</v>
      </c>
      <c r="N177" s="86" t="s">
        <v>1593</v>
      </c>
      <c r="O177" s="86" t="s">
        <v>1593</v>
      </c>
      <c r="P177" s="86" t="s">
        <v>1593</v>
      </c>
      <c r="Q177" s="86" t="s">
        <v>1593</v>
      </c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22</v>
      </c>
      <c r="J178" s="34">
        <f t="shared" si="22"/>
        <v>6</v>
      </c>
      <c r="K178" s="35">
        <f t="shared" si="23"/>
        <v>0.7857142857142857</v>
      </c>
      <c r="L178" s="86" t="s">
        <v>1593</v>
      </c>
      <c r="M178" s="86" t="s">
        <v>1593</v>
      </c>
      <c r="N178" s="86" t="s">
        <v>1593</v>
      </c>
      <c r="O178" s="86" t="s">
        <v>1593</v>
      </c>
      <c r="P178" s="86" t="s">
        <v>1593</v>
      </c>
      <c r="Q178" s="86" t="s">
        <v>1593</v>
      </c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22</v>
      </c>
      <c r="J179" s="34">
        <f t="shared" si="22"/>
        <v>6</v>
      </c>
      <c r="K179" s="35">
        <f t="shared" si="23"/>
        <v>0.7857142857142857</v>
      </c>
      <c r="L179" s="86" t="s">
        <v>1593</v>
      </c>
      <c r="M179" s="86" t="s">
        <v>1593</v>
      </c>
      <c r="N179" s="86" t="s">
        <v>1593</v>
      </c>
      <c r="O179" s="86" t="s">
        <v>1593</v>
      </c>
      <c r="P179" s="86" t="s">
        <v>1593</v>
      </c>
      <c r="Q179" s="86" t="s">
        <v>1593</v>
      </c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22</v>
      </c>
      <c r="J180" s="34">
        <f t="shared" si="22"/>
        <v>6</v>
      </c>
      <c r="K180" s="35">
        <f t="shared" si="23"/>
        <v>0.7857142857142857</v>
      </c>
      <c r="L180" s="86" t="s">
        <v>1593</v>
      </c>
      <c r="M180" s="86" t="s">
        <v>1593</v>
      </c>
      <c r="N180" s="86" t="s">
        <v>1593</v>
      </c>
      <c r="O180" s="86" t="s">
        <v>1593</v>
      </c>
      <c r="P180" s="86" t="s">
        <v>1593</v>
      </c>
      <c r="Q180" s="86" t="s">
        <v>1593</v>
      </c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22</v>
      </c>
      <c r="J184" s="34">
        <f t="shared" si="22"/>
        <v>6</v>
      </c>
      <c r="K184" s="35">
        <f t="shared" si="23"/>
        <v>0.7857142857142857</v>
      </c>
      <c r="L184" s="86" t="s">
        <v>1593</v>
      </c>
      <c r="M184" s="86" t="s">
        <v>1593</v>
      </c>
      <c r="N184" s="86" t="s">
        <v>1593</v>
      </c>
      <c r="O184" s="86" t="s">
        <v>1593</v>
      </c>
      <c r="P184" s="86" t="s">
        <v>1593</v>
      </c>
      <c r="Q184" s="86" t="s">
        <v>1593</v>
      </c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22</v>
      </c>
      <c r="J185" s="34">
        <f t="shared" si="22"/>
        <v>6</v>
      </c>
      <c r="K185" s="35">
        <f t="shared" si="23"/>
        <v>0.7857142857142857</v>
      </c>
      <c r="L185" s="86" t="s">
        <v>1593</v>
      </c>
      <c r="M185" s="86" t="s">
        <v>1593</v>
      </c>
      <c r="N185" s="86" t="s">
        <v>1593</v>
      </c>
      <c r="O185" s="86" t="s">
        <v>1593</v>
      </c>
      <c r="P185" s="86" t="s">
        <v>1593</v>
      </c>
      <c r="Q185" s="86" t="s">
        <v>1593</v>
      </c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24</v>
      </c>
      <c r="J189" s="34">
        <f t="shared" si="22"/>
        <v>4</v>
      </c>
      <c r="K189" s="35">
        <f t="shared" si="23"/>
        <v>0.8571428571428571</v>
      </c>
      <c r="L189" s="86"/>
      <c r="M189" s="86"/>
      <c r="N189" s="86" t="s">
        <v>1593</v>
      </c>
      <c r="O189" s="86" t="s">
        <v>1593</v>
      </c>
      <c r="P189" s="86" t="s">
        <v>1593</v>
      </c>
      <c r="Q189" s="86" t="s">
        <v>1593</v>
      </c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23</v>
      </c>
      <c r="J194" s="34">
        <f t="shared" si="22"/>
        <v>5</v>
      </c>
      <c r="K194" s="35">
        <f t="shared" si="23"/>
        <v>0.8214285714285714</v>
      </c>
      <c r="L194" s="86" t="s">
        <v>1593</v>
      </c>
      <c r="M194" s="86" t="s">
        <v>1593</v>
      </c>
      <c r="N194" s="86"/>
      <c r="O194" s="86" t="s">
        <v>1593</v>
      </c>
      <c r="P194" s="86" t="s">
        <v>1593</v>
      </c>
      <c r="Q194" s="86" t="s">
        <v>1593</v>
      </c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26</v>
      </c>
      <c r="J198" s="34">
        <f t="shared" si="22"/>
        <v>2</v>
      </c>
      <c r="K198" s="35">
        <f t="shared" si="23"/>
        <v>0.9285714285714286</v>
      </c>
      <c r="L198" s="86"/>
      <c r="M198" s="86"/>
      <c r="N198" s="86"/>
      <c r="O198" s="86"/>
      <c r="P198" s="86" t="s">
        <v>1593</v>
      </c>
      <c r="Q198" s="86" t="s">
        <v>1593</v>
      </c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22</v>
      </c>
      <c r="J204" s="34">
        <f t="shared" si="22"/>
        <v>6</v>
      </c>
      <c r="K204" s="35">
        <f t="shared" si="23"/>
        <v>0.7857142857142857</v>
      </c>
      <c r="L204" s="86" t="s">
        <v>1593</v>
      </c>
      <c r="M204" s="86" t="s">
        <v>1593</v>
      </c>
      <c r="N204" s="86" t="s">
        <v>1593</v>
      </c>
      <c r="O204" s="86" t="s">
        <v>1593</v>
      </c>
      <c r="P204" s="86" t="s">
        <v>1593</v>
      </c>
      <c r="Q204" s="86" t="s">
        <v>1593</v>
      </c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22</v>
      </c>
      <c r="J205" s="34">
        <f t="shared" si="22"/>
        <v>6</v>
      </c>
      <c r="K205" s="35">
        <f t="shared" si="23"/>
        <v>0.7857142857142857</v>
      </c>
      <c r="L205" s="86" t="s">
        <v>1593</v>
      </c>
      <c r="M205" s="86" t="s">
        <v>1593</v>
      </c>
      <c r="N205" s="86" t="s">
        <v>1593</v>
      </c>
      <c r="O205" s="86" t="s">
        <v>1593</v>
      </c>
      <c r="P205" s="86" t="s">
        <v>1593</v>
      </c>
      <c r="Q205" s="86" t="s">
        <v>1593</v>
      </c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1564</v>
      </c>
      <c r="C207" t="s">
        <v>1143</v>
      </c>
      <c r="D207" t="s">
        <v>1580</v>
      </c>
      <c r="E207" s="33" t="s">
        <v>15</v>
      </c>
      <c r="F207" s="33" t="s">
        <v>28</v>
      </c>
      <c r="G207"/>
      <c r="H207" s="33" t="s">
        <v>1592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22</v>
      </c>
      <c r="J221" s="34">
        <f t="shared" si="22"/>
        <v>6</v>
      </c>
      <c r="K221" s="35">
        <f t="shared" si="23"/>
        <v>0.7857142857142857</v>
      </c>
      <c r="L221" s="86" t="s">
        <v>1593</v>
      </c>
      <c r="M221" s="86" t="s">
        <v>1593</v>
      </c>
      <c r="N221" s="86" t="s">
        <v>1593</v>
      </c>
      <c r="O221" s="86" t="s">
        <v>1593</v>
      </c>
      <c r="P221" s="86" t="s">
        <v>1593</v>
      </c>
      <c r="Q221" s="86" t="s">
        <v>1593</v>
      </c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22</v>
      </c>
      <c r="J227" s="34">
        <f>COUNTIF(L227:AM227,"APAGADO")</f>
        <v>6</v>
      </c>
      <c r="K227" s="35">
        <f>(I227)/(J227+I227)</f>
        <v>0.7857142857142857</v>
      </c>
      <c r="L227" s="86" t="s">
        <v>1593</v>
      </c>
      <c r="M227" s="86" t="s">
        <v>1593</v>
      </c>
      <c r="N227" s="86" t="s">
        <v>1593</v>
      </c>
      <c r="O227" s="86" t="s">
        <v>1593</v>
      </c>
      <c r="P227" s="86" t="s">
        <v>1593</v>
      </c>
      <c r="Q227" s="86" t="s">
        <v>1593</v>
      </c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22</v>
      </c>
      <c r="J237" s="34">
        <f t="shared" si="22"/>
        <v>6</v>
      </c>
      <c r="K237" s="35">
        <f t="shared" si="23"/>
        <v>0.7857142857142857</v>
      </c>
      <c r="L237" s="86" t="s">
        <v>1593</v>
      </c>
      <c r="M237" s="86" t="s">
        <v>1593</v>
      </c>
      <c r="N237" s="86" t="s">
        <v>1593</v>
      </c>
      <c r="O237" s="86" t="s">
        <v>1593</v>
      </c>
      <c r="P237" s="86" t="s">
        <v>1593</v>
      </c>
      <c r="Q237" s="86" t="s">
        <v>1593</v>
      </c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22</v>
      </c>
      <c r="J239" s="34">
        <f>COUNTIF(L239:AM239,"APAGADO")</f>
        <v>6</v>
      </c>
      <c r="K239" s="35">
        <f>(I239)/(J239+I239)</f>
        <v>0.7857142857142857</v>
      </c>
      <c r="L239" s="86" t="s">
        <v>1593</v>
      </c>
      <c r="M239" s="86" t="s">
        <v>1593</v>
      </c>
      <c r="N239" s="86" t="s">
        <v>1593</v>
      </c>
      <c r="O239" s="86" t="s">
        <v>1593</v>
      </c>
      <c r="P239" s="86" t="s">
        <v>1593</v>
      </c>
      <c r="Q239" s="86" t="s">
        <v>1593</v>
      </c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28</v>
      </c>
      <c r="J241" s="34">
        <f t="shared" si="22"/>
        <v>0</v>
      </c>
      <c r="K241" s="35">
        <f t="shared" si="23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26</v>
      </c>
      <c r="J243" s="34">
        <f t="shared" si="22"/>
        <v>2</v>
      </c>
      <c r="K243" s="35">
        <f t="shared" si="23"/>
        <v>0.9285714285714286</v>
      </c>
      <c r="L243" s="86"/>
      <c r="M243" s="86"/>
      <c r="N243" s="86"/>
      <c r="O243" s="86"/>
      <c r="P243" s="86" t="s">
        <v>1593</v>
      </c>
      <c r="Q243" s="86" t="s">
        <v>1593</v>
      </c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26</v>
      </c>
      <c r="J244" s="34">
        <f>COUNTIF(L244:AM244,"APAGADO")</f>
        <v>2</v>
      </c>
      <c r="K244" s="35">
        <f>(I244)/(J244+I244)</f>
        <v>0.9285714285714286</v>
      </c>
      <c r="L244" s="86"/>
      <c r="M244" s="86"/>
      <c r="N244" s="86"/>
      <c r="O244" s="86"/>
      <c r="P244" s="86" t="s">
        <v>1593</v>
      </c>
      <c r="Q244" s="86" t="s">
        <v>1593</v>
      </c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26</v>
      </c>
      <c r="J245" s="34">
        <f>COUNTIF(L245:AM245,"APAGADO")</f>
        <v>2</v>
      </c>
      <c r="K245" s="35">
        <f>(I245)/(J245+I245)</f>
        <v>0.9285714285714286</v>
      </c>
      <c r="L245" s="86"/>
      <c r="M245" s="86"/>
      <c r="N245" s="86"/>
      <c r="O245" s="86"/>
      <c r="P245" s="86" t="s">
        <v>1593</v>
      </c>
      <c r="Q245" s="86" t="s">
        <v>1593</v>
      </c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28</v>
      </c>
      <c r="J250" s="34">
        <f t="shared" si="22"/>
        <v>0</v>
      </c>
      <c r="K250" s="35">
        <f t="shared" si="23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22</v>
      </c>
      <c r="J251" s="34">
        <f t="shared" si="22"/>
        <v>6</v>
      </c>
      <c r="K251" s="35">
        <f t="shared" si="23"/>
        <v>0.7857142857142857</v>
      </c>
      <c r="L251" s="86" t="s">
        <v>1593</v>
      </c>
      <c r="M251" s="86" t="s">
        <v>1593</v>
      </c>
      <c r="N251" s="86" t="s">
        <v>1593</v>
      </c>
      <c r="O251" s="86" t="s">
        <v>1593</v>
      </c>
      <c r="P251" s="86" t="s">
        <v>1593</v>
      </c>
      <c r="Q251" s="86" t="s">
        <v>1593</v>
      </c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22</v>
      </c>
      <c r="J252" s="34">
        <f>COUNTIF(L252:AM252,"APAGADO")</f>
        <v>6</v>
      </c>
      <c r="K252" s="35">
        <f>(I252)/(J252+I252)</f>
        <v>0.7857142857142857</v>
      </c>
      <c r="L252" s="86" t="s">
        <v>1593</v>
      </c>
      <c r="M252" s="86" t="s">
        <v>1593</v>
      </c>
      <c r="N252" s="86" t="s">
        <v>1593</v>
      </c>
      <c r="O252" s="86" t="s">
        <v>1593</v>
      </c>
      <c r="P252" s="86" t="s">
        <v>1593</v>
      </c>
      <c r="Q252" s="86" t="s">
        <v>1593</v>
      </c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28</v>
      </c>
      <c r="J253" s="34">
        <f t="shared" si="22"/>
        <v>0</v>
      </c>
      <c r="K253" s="35">
        <f t="shared" si="23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26</v>
      </c>
      <c r="J256" s="34">
        <f t="shared" si="22"/>
        <v>2</v>
      </c>
      <c r="K256" s="35">
        <f t="shared" si="23"/>
        <v>0.9285714285714286</v>
      </c>
      <c r="L256" s="86"/>
      <c r="M256" s="86"/>
      <c r="N256" s="86" t="s">
        <v>1593</v>
      </c>
      <c r="O256" s="86" t="s">
        <v>1593</v>
      </c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22</v>
      </c>
      <c r="J257" s="34">
        <f t="shared" ref="J257:J321" si="38">COUNTIF(L257:AM257,"APAGADO")</f>
        <v>6</v>
      </c>
      <c r="K257" s="35">
        <f t="shared" ref="K257:K321" si="39">(I257)/(J257+I257)</f>
        <v>0.7857142857142857</v>
      </c>
      <c r="L257" s="86" t="s">
        <v>1593</v>
      </c>
      <c r="M257" s="86" t="s">
        <v>1593</v>
      </c>
      <c r="N257" s="86" t="s">
        <v>1593</v>
      </c>
      <c r="O257" s="86" t="s">
        <v>1593</v>
      </c>
      <c r="P257" s="86" t="s">
        <v>1593</v>
      </c>
      <c r="Q257" s="86" t="s">
        <v>1593</v>
      </c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28</v>
      </c>
      <c r="J258" s="34">
        <f t="shared" si="38"/>
        <v>0</v>
      </c>
      <c r="K258" s="35">
        <f t="shared" si="39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26</v>
      </c>
      <c r="J273" s="34">
        <f t="shared" si="38"/>
        <v>2</v>
      </c>
      <c r="K273" s="35">
        <f t="shared" si="39"/>
        <v>0.9285714285714286</v>
      </c>
      <c r="L273" s="86"/>
      <c r="M273" s="86"/>
      <c r="N273" s="86"/>
      <c r="O273" s="86" t="s">
        <v>1593</v>
      </c>
      <c r="P273" s="86" t="s">
        <v>1593</v>
      </c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22</v>
      </c>
      <c r="J276" s="34">
        <f t="shared" si="38"/>
        <v>6</v>
      </c>
      <c r="K276" s="35">
        <f t="shared" si="39"/>
        <v>0.7857142857142857</v>
      </c>
      <c r="L276" s="86" t="s">
        <v>1593</v>
      </c>
      <c r="M276" s="86" t="s">
        <v>1593</v>
      </c>
      <c r="N276" s="86" t="s">
        <v>1593</v>
      </c>
      <c r="O276" s="86" t="s">
        <v>1593</v>
      </c>
      <c r="P276" s="86" t="s">
        <v>1593</v>
      </c>
      <c r="Q276" s="86" t="s">
        <v>1593</v>
      </c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26</v>
      </c>
      <c r="J281" s="34">
        <f t="shared" si="38"/>
        <v>2</v>
      </c>
      <c r="K281" s="35">
        <f t="shared" si="39"/>
        <v>0.9285714285714286</v>
      </c>
      <c r="L281" s="86"/>
      <c r="M281" s="86" t="s">
        <v>1593</v>
      </c>
      <c r="N281" s="86" t="s">
        <v>1593</v>
      </c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26</v>
      </c>
      <c r="J282" s="34">
        <f t="shared" si="38"/>
        <v>2</v>
      </c>
      <c r="K282" s="35">
        <f t="shared" si="39"/>
        <v>0.9285714285714286</v>
      </c>
      <c r="L282" s="86"/>
      <c r="M282" s="86" t="s">
        <v>1593</v>
      </c>
      <c r="N282" s="86" t="s">
        <v>1593</v>
      </c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22</v>
      </c>
      <c r="J288" s="34">
        <f>COUNTIF(L288:AM288,"APAGADO")</f>
        <v>6</v>
      </c>
      <c r="K288" s="35">
        <f>(I288)/(J288+I288)</f>
        <v>0.7857142857142857</v>
      </c>
      <c r="L288" s="86" t="s">
        <v>1593</v>
      </c>
      <c r="M288" s="86" t="s">
        <v>1593</v>
      </c>
      <c r="N288" s="86" t="s">
        <v>1593</v>
      </c>
      <c r="O288" s="86" t="s">
        <v>1593</v>
      </c>
      <c r="P288" s="86" t="s">
        <v>1593</v>
      </c>
      <c r="Q288" s="86" t="s">
        <v>1593</v>
      </c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22</v>
      </c>
      <c r="J289" s="34">
        <f>COUNTIF(L289:AM289,"APAGADO")</f>
        <v>6</v>
      </c>
      <c r="K289" s="35">
        <f>(I289)/(J289+I289)</f>
        <v>0.7857142857142857</v>
      </c>
      <c r="L289" s="86" t="s">
        <v>1593</v>
      </c>
      <c r="M289" s="86" t="s">
        <v>1593</v>
      </c>
      <c r="N289" s="86" t="s">
        <v>1593</v>
      </c>
      <c r="O289" s="86" t="s">
        <v>1593</v>
      </c>
      <c r="P289" s="86" t="s">
        <v>1593</v>
      </c>
      <c r="Q289" s="86" t="s">
        <v>1593</v>
      </c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s="89" t="s">
        <v>1581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28</v>
      </c>
      <c r="J292" s="34">
        <f t="shared" ref="J292:J293" si="48">COUNTIF(L292:AM292,"APAGADO")</f>
        <v>0</v>
      </c>
      <c r="K292" s="35">
        <f t="shared" ref="K292:K293" si="49"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s="89" t="s">
        <v>1581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28</v>
      </c>
      <c r="J293" s="34">
        <f t="shared" si="48"/>
        <v>0</v>
      </c>
      <c r="K293" s="35">
        <f t="shared" si="49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 t="s">
        <v>1593</v>
      </c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25</v>
      </c>
      <c r="J309" s="34">
        <f t="shared" si="38"/>
        <v>3</v>
      </c>
      <c r="K309" s="35">
        <f t="shared" si="39"/>
        <v>0.8928571428571429</v>
      </c>
      <c r="L309" s="86"/>
      <c r="M309" s="86"/>
      <c r="N309" s="86"/>
      <c r="O309" s="86" t="s">
        <v>1593</v>
      </c>
      <c r="P309" s="86" t="s">
        <v>1593</v>
      </c>
      <c r="Q309" s="86" t="s">
        <v>1593</v>
      </c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25</v>
      </c>
      <c r="J310" s="34">
        <f t="shared" si="38"/>
        <v>3</v>
      </c>
      <c r="K310" s="35">
        <f t="shared" si="39"/>
        <v>0.8928571428571429</v>
      </c>
      <c r="L310" s="86"/>
      <c r="M310" s="86"/>
      <c r="N310" s="86"/>
      <c r="O310" s="86" t="s">
        <v>1593</v>
      </c>
      <c r="P310" s="86" t="s">
        <v>1593</v>
      </c>
      <c r="Q310" s="86" t="s">
        <v>1593</v>
      </c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28</v>
      </c>
      <c r="J313" s="34">
        <f t="shared" si="38"/>
        <v>0</v>
      </c>
      <c r="K313" s="35">
        <f t="shared" si="39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28</v>
      </c>
      <c r="J314" s="34">
        <f t="shared" si="38"/>
        <v>0</v>
      </c>
      <c r="K314" s="35">
        <f t="shared" si="39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25</v>
      </c>
      <c r="J315" s="34">
        <f>COUNTIF(L315:AM315,"APAGADO")</f>
        <v>3</v>
      </c>
      <c r="K315" s="35">
        <f>(I315)/(J315+I315)</f>
        <v>0.8928571428571429</v>
      </c>
      <c r="L315" s="86"/>
      <c r="M315" s="86"/>
      <c r="N315" s="86"/>
      <c r="O315" s="86" t="s">
        <v>1593</v>
      </c>
      <c r="P315" s="86" t="s">
        <v>1593</v>
      </c>
      <c r="Q315" s="86" t="s">
        <v>1593</v>
      </c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25</v>
      </c>
      <c r="J317" s="34">
        <f>COUNTIF(L317:AM317,"APAGADO")</f>
        <v>3</v>
      </c>
      <c r="K317" s="35">
        <f>(I317)/(J317+I317)</f>
        <v>0.8928571428571429</v>
      </c>
      <c r="L317" s="86"/>
      <c r="M317" s="86"/>
      <c r="N317" s="86"/>
      <c r="O317" s="86" t="s">
        <v>1593</v>
      </c>
      <c r="P317" s="86" t="s">
        <v>1593</v>
      </c>
      <c r="Q317" s="86" t="s">
        <v>1593</v>
      </c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28</v>
      </c>
      <c r="J320" s="34">
        <f t="shared" si="38"/>
        <v>0</v>
      </c>
      <c r="K320" s="35">
        <f t="shared" si="39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22</v>
      </c>
      <c r="J322" s="34">
        <f t="shared" ref="J322:J399" si="50">COUNTIF(L322:AM322,"APAGADO")</f>
        <v>6</v>
      </c>
      <c r="K322" s="35">
        <f t="shared" ref="K322:K399" si="51">(I322)/(J322+I322)</f>
        <v>0.7857142857142857</v>
      </c>
      <c r="L322" s="86" t="s">
        <v>1593</v>
      </c>
      <c r="M322" s="86" t="s">
        <v>1593</v>
      </c>
      <c r="N322" s="86" t="s">
        <v>1593</v>
      </c>
      <c r="O322" s="86" t="s">
        <v>1593</v>
      </c>
      <c r="P322" s="86" t="s">
        <v>1593</v>
      </c>
      <c r="Q322" s="86" t="s">
        <v>1593</v>
      </c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22</v>
      </c>
      <c r="J324" s="34">
        <f t="shared" si="50"/>
        <v>6</v>
      </c>
      <c r="K324" s="35">
        <f t="shared" si="51"/>
        <v>0.7857142857142857</v>
      </c>
      <c r="L324" s="86" t="s">
        <v>1593</v>
      </c>
      <c r="M324" s="86" t="s">
        <v>1593</v>
      </c>
      <c r="N324" s="86" t="s">
        <v>1593</v>
      </c>
      <c r="O324" s="86" t="s">
        <v>1593</v>
      </c>
      <c r="P324" s="86" t="s">
        <v>1593</v>
      </c>
      <c r="Q324" s="86" t="s">
        <v>1593</v>
      </c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22</v>
      </c>
      <c r="J325" s="34">
        <f t="shared" si="50"/>
        <v>6</v>
      </c>
      <c r="K325" s="35">
        <f t="shared" si="51"/>
        <v>0.7857142857142857</v>
      </c>
      <c r="L325" s="86" t="s">
        <v>1593</v>
      </c>
      <c r="M325" s="86" t="s">
        <v>1593</v>
      </c>
      <c r="N325" s="86" t="s">
        <v>1593</v>
      </c>
      <c r="O325" s="86" t="s">
        <v>1593</v>
      </c>
      <c r="P325" s="86" t="s">
        <v>1593</v>
      </c>
      <c r="Q325" s="86" t="s">
        <v>1593</v>
      </c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22</v>
      </c>
      <c r="J326" s="34">
        <f t="shared" si="50"/>
        <v>6</v>
      </c>
      <c r="K326" s="35">
        <f t="shared" si="51"/>
        <v>0.7857142857142857</v>
      </c>
      <c r="L326" s="86" t="s">
        <v>1593</v>
      </c>
      <c r="M326" s="86" t="s">
        <v>1593</v>
      </c>
      <c r="N326" s="86" t="s">
        <v>1593</v>
      </c>
      <c r="O326" s="86" t="s">
        <v>1593</v>
      </c>
      <c r="P326" s="86" t="s">
        <v>1593</v>
      </c>
      <c r="Q326" s="86" t="s">
        <v>1593</v>
      </c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22</v>
      </c>
      <c r="J327" s="34">
        <f t="shared" si="50"/>
        <v>6</v>
      </c>
      <c r="K327" s="35">
        <f t="shared" si="51"/>
        <v>0.7857142857142857</v>
      </c>
      <c r="L327" s="86" t="s">
        <v>1593</v>
      </c>
      <c r="M327" s="86" t="s">
        <v>1593</v>
      </c>
      <c r="N327" s="86" t="s">
        <v>1593</v>
      </c>
      <c r="O327" s="86" t="s">
        <v>1593</v>
      </c>
      <c r="P327" s="86" t="s">
        <v>1593</v>
      </c>
      <c r="Q327" s="86" t="s">
        <v>1593</v>
      </c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27</v>
      </c>
      <c r="J336" s="34">
        <f t="shared" si="50"/>
        <v>1</v>
      </c>
      <c r="K336" s="35">
        <f t="shared" si="51"/>
        <v>0.9642857142857143</v>
      </c>
      <c r="L336" s="86" t="s">
        <v>1593</v>
      </c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28</v>
      </c>
      <c r="J338" s="34">
        <f t="shared" si="50"/>
        <v>0</v>
      </c>
      <c r="K338" s="35">
        <f t="shared" si="51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28</v>
      </c>
      <c r="J339" s="34">
        <f t="shared" si="50"/>
        <v>0</v>
      </c>
      <c r="K339" s="35">
        <f t="shared" si="51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28</v>
      </c>
      <c r="J340" s="34">
        <f>COUNTIF(L340:AM340,"APAGADO")</f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28</v>
      </c>
      <c r="J341" s="34">
        <f>COUNTIF(L341:AM341,"APAGADO")</f>
        <v>0</v>
      </c>
      <c r="K341" s="35">
        <f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353</v>
      </c>
      <c r="B343" t="s">
        <v>468</v>
      </c>
      <c r="C343" t="s">
        <v>1144</v>
      </c>
      <c r="D343" t="s">
        <v>1582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28</v>
      </c>
      <c r="J349" s="34">
        <f t="shared" si="50"/>
        <v>0</v>
      </c>
      <c r="K349" s="35">
        <f t="shared" si="51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6"/>
      <c r="M351" s="86"/>
      <c r="N351" s="86"/>
      <c r="O351" s="86" t="s">
        <v>1593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27</v>
      </c>
      <c r="J352" s="34">
        <f t="shared" si="50"/>
        <v>1</v>
      </c>
      <c r="K352" s="35">
        <f t="shared" si="51"/>
        <v>0.9642857142857143</v>
      </c>
      <c r="L352" s="86"/>
      <c r="M352" s="86"/>
      <c r="N352" s="86"/>
      <c r="O352" s="86" t="s">
        <v>1593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28</v>
      </c>
      <c r="J354" s="34">
        <f t="shared" si="50"/>
        <v>0</v>
      </c>
      <c r="K354" s="35">
        <f t="shared" si="51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26</v>
      </c>
      <c r="J355" s="34">
        <f t="shared" si="50"/>
        <v>2</v>
      </c>
      <c r="K355" s="35">
        <f t="shared" si="51"/>
        <v>0.9285714285714286</v>
      </c>
      <c r="L355" s="86" t="s">
        <v>1593</v>
      </c>
      <c r="M355" s="86"/>
      <c r="N355" s="86"/>
      <c r="O355" s="86" t="s">
        <v>1593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22</v>
      </c>
      <c r="J356" s="34">
        <f>COUNTIF(L356:AM356,"APAGADO")</f>
        <v>6</v>
      </c>
      <c r="K356" s="35">
        <f>(I356)/(J356+I356)</f>
        <v>0.7857142857142857</v>
      </c>
      <c r="L356" s="86" t="s">
        <v>1593</v>
      </c>
      <c r="M356" s="86" t="s">
        <v>1593</v>
      </c>
      <c r="N356" s="86" t="s">
        <v>1593</v>
      </c>
      <c r="O356" s="86" t="s">
        <v>1593</v>
      </c>
      <c r="P356" s="86" t="s">
        <v>1593</v>
      </c>
      <c r="Q356" s="86" t="s">
        <v>1593</v>
      </c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26</v>
      </c>
      <c r="J359" s="34">
        <f t="shared" si="50"/>
        <v>2</v>
      </c>
      <c r="K359" s="35">
        <f t="shared" si="51"/>
        <v>0.9285714285714286</v>
      </c>
      <c r="L359" s="86"/>
      <c r="M359" s="86"/>
      <c r="N359" s="86" t="s">
        <v>1593</v>
      </c>
      <c r="O359" s="86" t="s">
        <v>1593</v>
      </c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26</v>
      </c>
      <c r="J360" s="34">
        <f t="shared" si="50"/>
        <v>2</v>
      </c>
      <c r="K360" s="35">
        <f t="shared" si="51"/>
        <v>0.9285714285714286</v>
      </c>
      <c r="L360" s="86"/>
      <c r="M360" s="86"/>
      <c r="N360" s="86" t="s">
        <v>1593</v>
      </c>
      <c r="O360" s="86" t="s">
        <v>1593</v>
      </c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28</v>
      </c>
      <c r="J362" s="34">
        <f t="shared" ref="J362" si="54">COUNTIF(L362:AM362,"APAGADO")</f>
        <v>0</v>
      </c>
      <c r="K362" s="35">
        <f t="shared" ref="K362" si="55"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25</v>
      </c>
      <c r="J363" s="34">
        <f t="shared" si="50"/>
        <v>3</v>
      </c>
      <c r="K363" s="35">
        <f t="shared" si="51"/>
        <v>0.8928571428571429</v>
      </c>
      <c r="L363" s="86" t="s">
        <v>1593</v>
      </c>
      <c r="M363" s="86" t="s">
        <v>1593</v>
      </c>
      <c r="N363" s="86" t="s">
        <v>1593</v>
      </c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25</v>
      </c>
      <c r="J364" s="34">
        <f t="shared" si="50"/>
        <v>3</v>
      </c>
      <c r="K364" s="35">
        <f t="shared" si="51"/>
        <v>0.8928571428571429</v>
      </c>
      <c r="L364" s="86" t="s">
        <v>1593</v>
      </c>
      <c r="M364" s="86" t="s">
        <v>1593</v>
      </c>
      <c r="N364" s="86" t="s">
        <v>1593</v>
      </c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25</v>
      </c>
      <c r="J365" s="34">
        <f t="shared" si="50"/>
        <v>3</v>
      </c>
      <c r="K365" s="35">
        <f t="shared" si="51"/>
        <v>0.8928571428571429</v>
      </c>
      <c r="L365" s="86" t="s">
        <v>1593</v>
      </c>
      <c r="M365" s="86" t="s">
        <v>1593</v>
      </c>
      <c r="N365" s="86" t="s">
        <v>1593</v>
      </c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22</v>
      </c>
      <c r="J377" s="34">
        <f t="shared" si="50"/>
        <v>6</v>
      </c>
      <c r="K377" s="35">
        <f t="shared" si="51"/>
        <v>0.7857142857142857</v>
      </c>
      <c r="L377" s="86" t="s">
        <v>1593</v>
      </c>
      <c r="M377" s="86" t="s">
        <v>1593</v>
      </c>
      <c r="N377" s="86" t="s">
        <v>1593</v>
      </c>
      <c r="O377" s="86" t="s">
        <v>1593</v>
      </c>
      <c r="P377" s="86" t="s">
        <v>1593</v>
      </c>
      <c r="Q377" s="86" t="s">
        <v>1593</v>
      </c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22</v>
      </c>
      <c r="J378" s="34">
        <f t="shared" si="50"/>
        <v>6</v>
      </c>
      <c r="K378" s="35">
        <f t="shared" si="51"/>
        <v>0.7857142857142857</v>
      </c>
      <c r="L378" s="86" t="s">
        <v>1593</v>
      </c>
      <c r="M378" s="86" t="s">
        <v>1593</v>
      </c>
      <c r="N378" s="86" t="s">
        <v>1593</v>
      </c>
      <c r="O378" s="86" t="s">
        <v>1593</v>
      </c>
      <c r="P378" s="86" t="s">
        <v>1593</v>
      </c>
      <c r="Q378" s="86" t="s">
        <v>1593</v>
      </c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27</v>
      </c>
      <c r="J380" s="34">
        <f t="shared" si="50"/>
        <v>1</v>
      </c>
      <c r="K380" s="35">
        <f t="shared" si="51"/>
        <v>0.9642857142857143</v>
      </c>
      <c r="L380" s="86"/>
      <c r="M380" s="86"/>
      <c r="N380" s="86"/>
      <c r="O380" s="86"/>
      <c r="P380" s="86" t="s">
        <v>1593</v>
      </c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27</v>
      </c>
      <c r="J386" s="34">
        <f>COUNTIF(L386:AM386,"APAGADO")</f>
        <v>1</v>
      </c>
      <c r="K386" s="35">
        <f>(I386)/(J386+I386)</f>
        <v>0.9642857142857143</v>
      </c>
      <c r="L386" s="86"/>
      <c r="M386" s="86"/>
      <c r="N386" s="86"/>
      <c r="O386" s="86"/>
      <c r="P386" s="86" t="s">
        <v>1593</v>
      </c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27</v>
      </c>
      <c r="J387" s="34">
        <f>COUNTIF(L387:AM387,"APAGADO")</f>
        <v>1</v>
      </c>
      <c r="K387" s="35">
        <f>(I387)/(J387+I387)</f>
        <v>0.9642857142857143</v>
      </c>
      <c r="L387" s="86"/>
      <c r="M387" s="86"/>
      <c r="N387" s="86"/>
      <c r="O387" s="86"/>
      <c r="P387" s="86" t="s">
        <v>1593</v>
      </c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27</v>
      </c>
      <c r="J388" s="34">
        <f t="shared" si="50"/>
        <v>1</v>
      </c>
      <c r="K388" s="35">
        <f t="shared" si="51"/>
        <v>0.9642857142857143</v>
      </c>
      <c r="L388" s="86"/>
      <c r="M388" s="86"/>
      <c r="N388" s="86"/>
      <c r="O388" s="86"/>
      <c r="P388" s="86" t="s">
        <v>1593</v>
      </c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27</v>
      </c>
      <c r="J389" s="34">
        <f t="shared" si="50"/>
        <v>1</v>
      </c>
      <c r="K389" s="35">
        <f t="shared" si="51"/>
        <v>0.9642857142857143</v>
      </c>
      <c r="L389" s="86"/>
      <c r="M389" s="86"/>
      <c r="N389" s="86"/>
      <c r="O389" s="86"/>
      <c r="P389" s="86" t="s">
        <v>1593</v>
      </c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27</v>
      </c>
      <c r="J390" s="34">
        <f>COUNTIF(L390:AM390,"APAGADO")</f>
        <v>1</v>
      </c>
      <c r="K390" s="35">
        <f>(I390)/(J390+I390)</f>
        <v>0.9642857142857143</v>
      </c>
      <c r="L390" s="86"/>
      <c r="M390" s="86"/>
      <c r="N390" s="86"/>
      <c r="O390" s="86"/>
      <c r="P390" s="86" t="s">
        <v>1593</v>
      </c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27</v>
      </c>
      <c r="J391" s="34">
        <f>COUNTIF(L391:AM391,"APAGADO")</f>
        <v>1</v>
      </c>
      <c r="K391" s="35">
        <f>(I391)/(J391+I391)</f>
        <v>0.9642857142857143</v>
      </c>
      <c r="L391" s="86"/>
      <c r="M391" s="86"/>
      <c r="N391" s="86"/>
      <c r="O391" s="86"/>
      <c r="P391" s="86" t="s">
        <v>1593</v>
      </c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28</v>
      </c>
      <c r="J392" s="34">
        <f t="shared" ref="J392" si="56">COUNTIF(L392:AM392,"APAGADO")</f>
        <v>0</v>
      </c>
      <c r="K392" s="35">
        <f t="shared" ref="K392" si="57">(I392)/(J392+I392)</f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26</v>
      </c>
      <c r="J394" s="34">
        <f t="shared" si="50"/>
        <v>2</v>
      </c>
      <c r="K394" s="35">
        <f t="shared" si="51"/>
        <v>0.9285714285714286</v>
      </c>
      <c r="L394" s="86"/>
      <c r="M394" s="86"/>
      <c r="N394" s="86"/>
      <c r="O394" s="86"/>
      <c r="P394" s="86" t="s">
        <v>1593</v>
      </c>
      <c r="Q394" s="86" t="s">
        <v>1593</v>
      </c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26</v>
      </c>
      <c r="J400" s="34">
        <f t="shared" ref="J400:J461" si="58">COUNTIF(L400:AM400,"APAGADO")</f>
        <v>2</v>
      </c>
      <c r="K400" s="35">
        <f t="shared" ref="K400:K461" si="59">(I400)/(J400+I400)</f>
        <v>0.9285714285714286</v>
      </c>
      <c r="L400" s="86"/>
      <c r="M400" s="86"/>
      <c r="N400" s="86"/>
      <c r="O400" s="86" t="s">
        <v>1593</v>
      </c>
      <c r="P400" s="86" t="s">
        <v>1593</v>
      </c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22</v>
      </c>
      <c r="J403" s="34">
        <f t="shared" si="58"/>
        <v>6</v>
      </c>
      <c r="K403" s="35">
        <f t="shared" si="59"/>
        <v>0.7857142857142857</v>
      </c>
      <c r="L403" s="86" t="s">
        <v>1593</v>
      </c>
      <c r="M403" s="86" t="s">
        <v>1593</v>
      </c>
      <c r="N403" s="86" t="s">
        <v>1593</v>
      </c>
      <c r="O403" s="86" t="s">
        <v>1593</v>
      </c>
      <c r="P403" s="86" t="s">
        <v>1593</v>
      </c>
      <c r="Q403" s="86" t="s">
        <v>1593</v>
      </c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27</v>
      </c>
      <c r="J404" s="34">
        <f t="shared" si="58"/>
        <v>1</v>
      </c>
      <c r="K404" s="35">
        <f t="shared" si="59"/>
        <v>0.9642857142857143</v>
      </c>
      <c r="L404" s="86"/>
      <c r="M404" s="86"/>
      <c r="N404" s="86"/>
      <c r="O404" s="86" t="s">
        <v>1593</v>
      </c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22</v>
      </c>
      <c r="J405" s="34">
        <f t="shared" si="58"/>
        <v>6</v>
      </c>
      <c r="K405" s="35">
        <f t="shared" si="59"/>
        <v>0.7857142857142857</v>
      </c>
      <c r="L405" s="86" t="s">
        <v>1593</v>
      </c>
      <c r="M405" s="86" t="s">
        <v>1593</v>
      </c>
      <c r="N405" s="86" t="s">
        <v>1593</v>
      </c>
      <c r="O405" s="86" t="s">
        <v>1593</v>
      </c>
      <c r="P405" s="86" t="s">
        <v>1593</v>
      </c>
      <c r="Q405" s="86" t="s">
        <v>1593</v>
      </c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28</v>
      </c>
      <c r="J410" s="34">
        <f t="shared" si="58"/>
        <v>0</v>
      </c>
      <c r="K410" s="35">
        <f t="shared" si="5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28</v>
      </c>
      <c r="J411" s="34">
        <f t="shared" si="58"/>
        <v>0</v>
      </c>
      <c r="K411" s="35">
        <f t="shared" si="5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28</v>
      </c>
      <c r="J417" s="34">
        <f t="shared" si="58"/>
        <v>0</v>
      </c>
      <c r="K417" s="35">
        <f t="shared" si="59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28</v>
      </c>
      <c r="J419" s="34">
        <f>COUNTIF(L419:AM419,"APAGADO")</f>
        <v>0</v>
      </c>
      <c r="K419" s="35">
        <f>(I419)/(J419+I419)</f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28</v>
      </c>
      <c r="J424" s="34">
        <f t="shared" si="58"/>
        <v>0</v>
      </c>
      <c r="K424" s="35">
        <f t="shared" si="5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28</v>
      </c>
      <c r="J426" s="34">
        <f>COUNTIF(L426:AM426,"APAGADO")</f>
        <v>0</v>
      </c>
      <c r="K426" s="35">
        <f>(I426)/(J426+I426)</f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/>
      <c r="N427" s="86" t="s">
        <v>1593</v>
      </c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22</v>
      </c>
      <c r="J429" s="34">
        <f t="shared" si="58"/>
        <v>6</v>
      </c>
      <c r="K429" s="35">
        <f t="shared" si="59"/>
        <v>0.7857142857142857</v>
      </c>
      <c r="L429" s="86" t="s">
        <v>1593</v>
      </c>
      <c r="M429" s="86" t="s">
        <v>1593</v>
      </c>
      <c r="N429" s="86" t="s">
        <v>1593</v>
      </c>
      <c r="O429" s="86" t="s">
        <v>1593</v>
      </c>
      <c r="P429" s="86" t="s">
        <v>1593</v>
      </c>
      <c r="Q429" s="86" t="s">
        <v>1593</v>
      </c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 t="s">
        <v>73</v>
      </c>
      <c r="F433" s="33" t="s">
        <v>28</v>
      </c>
      <c r="G433" s="33"/>
      <c r="H433" s="33" t="s">
        <v>1591</v>
      </c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23</v>
      </c>
      <c r="J439" s="34">
        <f t="shared" si="58"/>
        <v>5</v>
      </c>
      <c r="K439" s="35">
        <f t="shared" si="59"/>
        <v>0.8214285714285714</v>
      </c>
      <c r="L439" s="86" t="s">
        <v>1593</v>
      </c>
      <c r="M439" s="86" t="s">
        <v>1593</v>
      </c>
      <c r="N439" s="86" t="s">
        <v>1593</v>
      </c>
      <c r="O439" s="86" t="s">
        <v>1593</v>
      </c>
      <c r="P439" s="86" t="s">
        <v>1593</v>
      </c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22</v>
      </c>
      <c r="J441" s="34">
        <f t="shared" si="58"/>
        <v>6</v>
      </c>
      <c r="K441" s="35">
        <f t="shared" si="59"/>
        <v>0.7857142857142857</v>
      </c>
      <c r="L441" s="86" t="s">
        <v>1593</v>
      </c>
      <c r="M441" s="86" t="s">
        <v>1593</v>
      </c>
      <c r="N441" s="86" t="s">
        <v>1593</v>
      </c>
      <c r="O441" s="86" t="s">
        <v>1593</v>
      </c>
      <c r="P441" s="86" t="s">
        <v>1593</v>
      </c>
      <c r="Q441" s="86" t="s">
        <v>1593</v>
      </c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25</v>
      </c>
      <c r="J442" s="34">
        <f t="shared" si="58"/>
        <v>3</v>
      </c>
      <c r="K442" s="35">
        <f t="shared" si="59"/>
        <v>0.8928571428571429</v>
      </c>
      <c r="L442" s="86" t="s">
        <v>1593</v>
      </c>
      <c r="M442" s="86" t="s">
        <v>1593</v>
      </c>
      <c r="N442" s="86"/>
      <c r="O442" s="86"/>
      <c r="P442" s="86" t="s">
        <v>1593</v>
      </c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25</v>
      </c>
      <c r="J446" s="34">
        <f t="shared" si="58"/>
        <v>3</v>
      </c>
      <c r="K446" s="35">
        <f t="shared" si="59"/>
        <v>0.8928571428571429</v>
      </c>
      <c r="L446" s="86" t="s">
        <v>1593</v>
      </c>
      <c r="M446" s="86" t="s">
        <v>1593</v>
      </c>
      <c r="N446" s="86" t="s">
        <v>1593</v>
      </c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28</v>
      </c>
      <c r="J448" s="34">
        <f>COUNTIF(L448:AM448,"APAGADO")</f>
        <v>0</v>
      </c>
      <c r="K448" s="35">
        <f>(I448)/(J448+I448)</f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22</v>
      </c>
      <c r="J456" s="34">
        <f t="shared" si="58"/>
        <v>6</v>
      </c>
      <c r="K456" s="35">
        <f t="shared" si="59"/>
        <v>0.7857142857142857</v>
      </c>
      <c r="L456" s="86" t="s">
        <v>1593</v>
      </c>
      <c r="M456" s="86" t="s">
        <v>1593</v>
      </c>
      <c r="N456" s="86" t="s">
        <v>1593</v>
      </c>
      <c r="O456" s="86" t="s">
        <v>1593</v>
      </c>
      <c r="P456" s="86" t="s">
        <v>1593</v>
      </c>
      <c r="Q456" s="86" t="s">
        <v>1593</v>
      </c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22</v>
      </c>
      <c r="J457" s="34">
        <f t="shared" si="58"/>
        <v>6</v>
      </c>
      <c r="K457" s="35">
        <f t="shared" si="59"/>
        <v>0.7857142857142857</v>
      </c>
      <c r="L457" s="86" t="s">
        <v>1593</v>
      </c>
      <c r="M457" s="86" t="s">
        <v>1593</v>
      </c>
      <c r="N457" s="86" t="s">
        <v>1593</v>
      </c>
      <c r="O457" s="86" t="s">
        <v>1593</v>
      </c>
      <c r="P457" s="86" t="s">
        <v>1593</v>
      </c>
      <c r="Q457" s="86" t="s">
        <v>1593</v>
      </c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22</v>
      </c>
      <c r="J458" s="34">
        <f t="shared" ref="J458" si="64">COUNTIF(L458:AM458,"APAGADO")</f>
        <v>6</v>
      </c>
      <c r="K458" s="35">
        <f t="shared" ref="K458" si="65">(I458)/(J458+I458)</f>
        <v>0.7857142857142857</v>
      </c>
      <c r="L458" s="86" t="s">
        <v>1593</v>
      </c>
      <c r="M458" s="86" t="s">
        <v>1593</v>
      </c>
      <c r="N458" s="86" t="s">
        <v>1593</v>
      </c>
      <c r="O458" s="86" t="s">
        <v>1593</v>
      </c>
      <c r="P458" s="86" t="s">
        <v>1593</v>
      </c>
      <c r="Q458" s="86" t="s">
        <v>1593</v>
      </c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27</v>
      </c>
      <c r="J459" s="34">
        <f t="shared" si="58"/>
        <v>1</v>
      </c>
      <c r="K459" s="35">
        <f t="shared" si="59"/>
        <v>0.9642857142857143</v>
      </c>
      <c r="L459" s="86"/>
      <c r="M459" s="86"/>
      <c r="N459" s="86"/>
      <c r="O459" s="86"/>
      <c r="P459" s="86" t="s">
        <v>1593</v>
      </c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27</v>
      </c>
      <c r="J460" s="34">
        <f t="shared" si="58"/>
        <v>1</v>
      </c>
      <c r="K460" s="35">
        <f t="shared" si="59"/>
        <v>0.9642857142857143</v>
      </c>
      <c r="L460" s="86"/>
      <c r="M460" s="86"/>
      <c r="N460" s="86"/>
      <c r="O460" s="86"/>
      <c r="P460" s="86" t="s">
        <v>1593</v>
      </c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22</v>
      </c>
      <c r="J465" s="34">
        <f t="shared" si="66"/>
        <v>6</v>
      </c>
      <c r="K465" s="35">
        <f t="shared" si="67"/>
        <v>0.7857142857142857</v>
      </c>
      <c r="L465" s="86" t="s">
        <v>1593</v>
      </c>
      <c r="M465" s="86" t="s">
        <v>1593</v>
      </c>
      <c r="N465" s="86" t="s">
        <v>1593</v>
      </c>
      <c r="O465" s="86" t="s">
        <v>1593</v>
      </c>
      <c r="P465" s="86" t="s">
        <v>1593</v>
      </c>
      <c r="Q465" s="86" t="s">
        <v>1593</v>
      </c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22</v>
      </c>
      <c r="J466" s="34">
        <f t="shared" si="66"/>
        <v>6</v>
      </c>
      <c r="K466" s="35">
        <f t="shared" si="67"/>
        <v>0.7857142857142857</v>
      </c>
      <c r="L466" s="86" t="s">
        <v>1593</v>
      </c>
      <c r="M466" s="86" t="s">
        <v>1593</v>
      </c>
      <c r="N466" s="86" t="s">
        <v>1593</v>
      </c>
      <c r="O466" s="86" t="s">
        <v>1593</v>
      </c>
      <c r="P466" s="86" t="s">
        <v>1593</v>
      </c>
      <c r="Q466" s="86" t="s">
        <v>1593</v>
      </c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22</v>
      </c>
      <c r="J467" s="34">
        <f t="shared" si="66"/>
        <v>6</v>
      </c>
      <c r="K467" s="35">
        <f t="shared" si="67"/>
        <v>0.7857142857142857</v>
      </c>
      <c r="L467" s="86" t="s">
        <v>1593</v>
      </c>
      <c r="M467" s="86" t="s">
        <v>1593</v>
      </c>
      <c r="N467" s="86" t="s">
        <v>1593</v>
      </c>
      <c r="O467" s="86" t="s">
        <v>1593</v>
      </c>
      <c r="P467" s="86" t="s">
        <v>1593</v>
      </c>
      <c r="Q467" s="86" t="s">
        <v>1593</v>
      </c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28</v>
      </c>
      <c r="J468" s="34">
        <f t="shared" si="66"/>
        <v>0</v>
      </c>
      <c r="K468" s="35">
        <f t="shared" si="67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28</v>
      </c>
      <c r="J469" s="34">
        <f>COUNTIF(L469:AM469,"APAGADO")</f>
        <v>0</v>
      </c>
      <c r="K469" s="35">
        <f>(I469)/(J469+I469)</f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28</v>
      </c>
      <c r="J470" s="34">
        <f t="shared" ref="J470:J482" si="68">COUNTIF(L470:AM470,"APAGADO")</f>
        <v>0</v>
      </c>
      <c r="K470" s="35">
        <f>(I470)/(J470+I470)</f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28</v>
      </c>
      <c r="J471" s="34">
        <f t="shared" si="68"/>
        <v>0</v>
      </c>
      <c r="K471" s="35">
        <f t="shared" ref="K471:K482" si="69"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28</v>
      </c>
      <c r="J472" s="34">
        <f t="shared" si="68"/>
        <v>0</v>
      </c>
      <c r="K472" s="35">
        <f t="shared" si="69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22</v>
      </c>
      <c r="J473" s="34">
        <f t="shared" si="68"/>
        <v>6</v>
      </c>
      <c r="K473" s="35">
        <f t="shared" si="69"/>
        <v>0.7857142857142857</v>
      </c>
      <c r="L473" s="86" t="s">
        <v>1593</v>
      </c>
      <c r="M473" s="86" t="s">
        <v>1593</v>
      </c>
      <c r="N473" s="86" t="s">
        <v>1593</v>
      </c>
      <c r="O473" s="86" t="s">
        <v>1593</v>
      </c>
      <c r="P473" s="86" t="s">
        <v>1593</v>
      </c>
      <c r="Q473" s="86" t="s">
        <v>1593</v>
      </c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24</v>
      </c>
      <c r="J474" s="34">
        <f t="shared" si="68"/>
        <v>4</v>
      </c>
      <c r="K474" s="35">
        <f t="shared" si="69"/>
        <v>0.8571428571428571</v>
      </c>
      <c r="L474" s="86" t="s">
        <v>1593</v>
      </c>
      <c r="M474" s="86" t="s">
        <v>1593</v>
      </c>
      <c r="N474" s="86" t="s">
        <v>1593</v>
      </c>
      <c r="O474" s="86" t="s">
        <v>1593</v>
      </c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22</v>
      </c>
      <c r="J475" s="34">
        <f t="shared" si="68"/>
        <v>6</v>
      </c>
      <c r="K475" s="35">
        <f t="shared" si="69"/>
        <v>0.7857142857142857</v>
      </c>
      <c r="L475" s="86" t="s">
        <v>1593</v>
      </c>
      <c r="M475" s="86" t="s">
        <v>1593</v>
      </c>
      <c r="N475" s="86" t="s">
        <v>1593</v>
      </c>
      <c r="O475" s="86" t="s">
        <v>1593</v>
      </c>
      <c r="P475" s="86" t="s">
        <v>1593</v>
      </c>
      <c r="Q475" s="86" t="s">
        <v>1593</v>
      </c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22</v>
      </c>
      <c r="J476" s="34">
        <f t="shared" si="68"/>
        <v>6</v>
      </c>
      <c r="K476" s="35">
        <f t="shared" si="69"/>
        <v>0.7857142857142857</v>
      </c>
      <c r="L476" s="86" t="s">
        <v>1593</v>
      </c>
      <c r="M476" s="86" t="s">
        <v>1593</v>
      </c>
      <c r="N476" s="86" t="s">
        <v>1593</v>
      </c>
      <c r="O476" s="86" t="s">
        <v>1593</v>
      </c>
      <c r="P476" s="86" t="s">
        <v>1593</v>
      </c>
      <c r="Q476" s="86" t="s">
        <v>1593</v>
      </c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28</v>
      </c>
      <c r="J480" s="34">
        <f t="shared" si="68"/>
        <v>0</v>
      </c>
      <c r="K480" s="35">
        <f t="shared" si="69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28</v>
      </c>
      <c r="J481" s="34">
        <f t="shared" si="68"/>
        <v>0</v>
      </c>
      <c r="K481" s="35">
        <f t="shared" si="69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28</v>
      </c>
      <c r="J483" s="34">
        <f t="shared" ref="J483:J492" si="71">COUNTIF(L483:AM483,"APAGADO")</f>
        <v>0</v>
      </c>
      <c r="K483" s="35">
        <f t="shared" ref="K483:K492" si="72">(I483)/(J483+I483)</f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27</v>
      </c>
      <c r="J484" s="34">
        <f t="shared" si="71"/>
        <v>1</v>
      </c>
      <c r="K484" s="35">
        <f t="shared" si="72"/>
        <v>0.9642857142857143</v>
      </c>
      <c r="L484" s="86"/>
      <c r="M484" s="86"/>
      <c r="N484" s="86"/>
      <c r="O484" s="86"/>
      <c r="P484" s="86"/>
      <c r="Q484" s="86" t="s">
        <v>1593</v>
      </c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22</v>
      </c>
      <c r="J485" s="34">
        <f t="shared" si="71"/>
        <v>6</v>
      </c>
      <c r="K485" s="35">
        <f t="shared" si="72"/>
        <v>0.7857142857142857</v>
      </c>
      <c r="L485" s="86" t="s">
        <v>1593</v>
      </c>
      <c r="M485" s="86" t="s">
        <v>1593</v>
      </c>
      <c r="N485" s="86" t="s">
        <v>1593</v>
      </c>
      <c r="O485" s="86" t="s">
        <v>1593</v>
      </c>
      <c r="P485" s="86" t="s">
        <v>1593</v>
      </c>
      <c r="Q485" s="86" t="s">
        <v>1593</v>
      </c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22</v>
      </c>
      <c r="J486" s="34">
        <f t="shared" si="71"/>
        <v>6</v>
      </c>
      <c r="K486" s="35">
        <f t="shared" si="72"/>
        <v>0.7857142857142857</v>
      </c>
      <c r="L486" s="86" t="s">
        <v>1593</v>
      </c>
      <c r="M486" s="86" t="s">
        <v>1593</v>
      </c>
      <c r="N486" s="86" t="s">
        <v>1593</v>
      </c>
      <c r="O486" s="86" t="s">
        <v>1593</v>
      </c>
      <c r="P486" s="86" t="s">
        <v>1593</v>
      </c>
      <c r="Q486" s="86" t="s">
        <v>1593</v>
      </c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22</v>
      </c>
      <c r="J487" s="34">
        <f t="shared" si="71"/>
        <v>6</v>
      </c>
      <c r="K487" s="35">
        <f t="shared" si="72"/>
        <v>0.7857142857142857</v>
      </c>
      <c r="L487" s="86" t="s">
        <v>1593</v>
      </c>
      <c r="M487" s="86" t="s">
        <v>1593</v>
      </c>
      <c r="N487" s="86" t="s">
        <v>1593</v>
      </c>
      <c r="O487" s="86" t="s">
        <v>1593</v>
      </c>
      <c r="P487" s="86" t="s">
        <v>1593</v>
      </c>
      <c r="Q487" s="86" t="s">
        <v>1593</v>
      </c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22</v>
      </c>
      <c r="J488" s="34">
        <f t="shared" si="71"/>
        <v>6</v>
      </c>
      <c r="K488" s="35">
        <f t="shared" si="72"/>
        <v>0.7857142857142857</v>
      </c>
      <c r="L488" s="86" t="s">
        <v>1593</v>
      </c>
      <c r="M488" s="86" t="s">
        <v>1593</v>
      </c>
      <c r="N488" s="86" t="s">
        <v>1593</v>
      </c>
      <c r="O488" s="86" t="s">
        <v>1593</v>
      </c>
      <c r="P488" s="86" t="s">
        <v>1593</v>
      </c>
      <c r="Q488" s="86" t="s">
        <v>1593</v>
      </c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22</v>
      </c>
      <c r="J489" s="34">
        <f t="shared" si="71"/>
        <v>6</v>
      </c>
      <c r="K489" s="35">
        <f t="shared" si="72"/>
        <v>0.7857142857142857</v>
      </c>
      <c r="L489" s="86" t="s">
        <v>1593</v>
      </c>
      <c r="M489" s="86" t="s">
        <v>1593</v>
      </c>
      <c r="N489" s="86" t="s">
        <v>1593</v>
      </c>
      <c r="O489" s="86" t="s">
        <v>1593</v>
      </c>
      <c r="P489" s="86" t="s">
        <v>1593</v>
      </c>
      <c r="Q489" s="86" t="s">
        <v>1593</v>
      </c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22</v>
      </c>
      <c r="J490" s="34">
        <f t="shared" si="71"/>
        <v>6</v>
      </c>
      <c r="K490" s="35">
        <f t="shared" si="72"/>
        <v>0.7857142857142857</v>
      </c>
      <c r="L490" s="86" t="s">
        <v>1593</v>
      </c>
      <c r="M490" s="86" t="s">
        <v>1593</v>
      </c>
      <c r="N490" s="86" t="s">
        <v>1593</v>
      </c>
      <c r="O490" s="86" t="s">
        <v>1593</v>
      </c>
      <c r="P490" s="86" t="s">
        <v>1593</v>
      </c>
      <c r="Q490" s="86" t="s">
        <v>1593</v>
      </c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24</v>
      </c>
      <c r="J491" s="34">
        <f t="shared" si="71"/>
        <v>4</v>
      </c>
      <c r="K491" s="35">
        <f t="shared" si="72"/>
        <v>0.8571428571428571</v>
      </c>
      <c r="L491" s="86"/>
      <c r="M491" s="86"/>
      <c r="N491" s="86" t="s">
        <v>1593</v>
      </c>
      <c r="O491" s="86" t="s">
        <v>1593</v>
      </c>
      <c r="P491" s="86" t="s">
        <v>1593</v>
      </c>
      <c r="Q491" s="86" t="s">
        <v>1593</v>
      </c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24</v>
      </c>
      <c r="J492" s="34">
        <f t="shared" si="71"/>
        <v>4</v>
      </c>
      <c r="K492" s="35">
        <f t="shared" si="72"/>
        <v>0.8571428571428571</v>
      </c>
      <c r="L492" s="86"/>
      <c r="M492" s="86"/>
      <c r="N492" s="86" t="s">
        <v>1593</v>
      </c>
      <c r="O492" s="86" t="s">
        <v>1593</v>
      </c>
      <c r="P492" s="86" t="s">
        <v>1593</v>
      </c>
      <c r="Q492" s="86" t="s">
        <v>1593</v>
      </c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28</v>
      </c>
      <c r="J493" s="34">
        <f t="shared" ref="J493:J514" si="74">COUNTIF(L493:AM493,"APAGADO")</f>
        <v>0</v>
      </c>
      <c r="K493" s="35">
        <f t="shared" ref="K493:K514" si="75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28</v>
      </c>
      <c r="J494" s="34">
        <f t="shared" si="74"/>
        <v>0</v>
      </c>
      <c r="K494" s="35">
        <f t="shared" si="75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22</v>
      </c>
      <c r="J499" s="34">
        <f t="shared" si="74"/>
        <v>6</v>
      </c>
      <c r="K499" s="35">
        <f t="shared" si="75"/>
        <v>0.7857142857142857</v>
      </c>
      <c r="L499" s="86" t="s">
        <v>1593</v>
      </c>
      <c r="M499" s="86" t="s">
        <v>1593</v>
      </c>
      <c r="N499" s="86" t="s">
        <v>1593</v>
      </c>
      <c r="O499" s="86" t="s">
        <v>1593</v>
      </c>
      <c r="P499" s="86" t="s">
        <v>1593</v>
      </c>
      <c r="Q499" s="86" t="s">
        <v>1593</v>
      </c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22</v>
      </c>
      <c r="J500" s="34">
        <f t="shared" si="74"/>
        <v>6</v>
      </c>
      <c r="K500" s="35">
        <f t="shared" si="75"/>
        <v>0.7857142857142857</v>
      </c>
      <c r="L500" s="86" t="s">
        <v>1593</v>
      </c>
      <c r="M500" s="86" t="s">
        <v>1593</v>
      </c>
      <c r="N500" s="86" t="s">
        <v>1593</v>
      </c>
      <c r="O500" s="86" t="s">
        <v>1593</v>
      </c>
      <c r="P500" s="86" t="s">
        <v>1593</v>
      </c>
      <c r="Q500" s="86" t="s">
        <v>1593</v>
      </c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22</v>
      </c>
      <c r="J501" s="34">
        <f t="shared" si="74"/>
        <v>6</v>
      </c>
      <c r="K501" s="35">
        <f t="shared" si="75"/>
        <v>0.7857142857142857</v>
      </c>
      <c r="L501" s="86" t="s">
        <v>1593</v>
      </c>
      <c r="M501" s="86" t="s">
        <v>1593</v>
      </c>
      <c r="N501" s="86" t="s">
        <v>1593</v>
      </c>
      <c r="O501" s="86" t="s">
        <v>1593</v>
      </c>
      <c r="P501" s="86" t="s">
        <v>1593</v>
      </c>
      <c r="Q501" s="86" t="s">
        <v>1593</v>
      </c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22</v>
      </c>
      <c r="J502" s="34">
        <f t="shared" si="74"/>
        <v>6</v>
      </c>
      <c r="K502" s="35">
        <f t="shared" si="75"/>
        <v>0.7857142857142857</v>
      </c>
      <c r="L502" s="86" t="s">
        <v>1593</v>
      </c>
      <c r="M502" s="86" t="s">
        <v>1593</v>
      </c>
      <c r="N502" s="86" t="s">
        <v>1593</v>
      </c>
      <c r="O502" s="86" t="s">
        <v>1593</v>
      </c>
      <c r="P502" s="86" t="s">
        <v>1593</v>
      </c>
      <c r="Q502" s="86" t="s">
        <v>1593</v>
      </c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22</v>
      </c>
      <c r="J505" s="34">
        <f t="shared" si="74"/>
        <v>6</v>
      </c>
      <c r="K505" s="35">
        <f t="shared" si="75"/>
        <v>0.7857142857142857</v>
      </c>
      <c r="L505" s="86" t="s">
        <v>1593</v>
      </c>
      <c r="M505" s="86" t="s">
        <v>1593</v>
      </c>
      <c r="N505" s="86" t="s">
        <v>1593</v>
      </c>
      <c r="O505" s="86" t="s">
        <v>1593</v>
      </c>
      <c r="P505" s="86" t="s">
        <v>1593</v>
      </c>
      <c r="Q505" s="86" t="s">
        <v>1593</v>
      </c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28</v>
      </c>
      <c r="J506" s="34">
        <f t="shared" si="74"/>
        <v>0</v>
      </c>
      <c r="K506" s="35">
        <f t="shared" si="75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28</v>
      </c>
      <c r="J507" s="34">
        <f t="shared" si="74"/>
        <v>0</v>
      </c>
      <c r="K507" s="35">
        <f t="shared" si="75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28</v>
      </c>
      <c r="J508" s="34">
        <f t="shared" si="74"/>
        <v>0</v>
      </c>
      <c r="K508" s="35">
        <f t="shared" si="75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28</v>
      </c>
      <c r="J509" s="34">
        <f t="shared" si="74"/>
        <v>0</v>
      </c>
      <c r="K509" s="35">
        <f t="shared" si="75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22</v>
      </c>
      <c r="J511" s="34">
        <f t="shared" si="74"/>
        <v>6</v>
      </c>
      <c r="K511" s="35">
        <f t="shared" si="75"/>
        <v>0.7857142857142857</v>
      </c>
      <c r="L511" s="86" t="s">
        <v>1593</v>
      </c>
      <c r="M511" s="86" t="s">
        <v>1593</v>
      </c>
      <c r="N511" s="86" t="s">
        <v>1593</v>
      </c>
      <c r="O511" s="86" t="s">
        <v>1593</v>
      </c>
      <c r="P511" s="86" t="s">
        <v>1593</v>
      </c>
      <c r="Q511" s="86" t="s">
        <v>1593</v>
      </c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22</v>
      </c>
      <c r="J512" s="34">
        <f t="shared" si="74"/>
        <v>6</v>
      </c>
      <c r="K512" s="35">
        <f t="shared" si="75"/>
        <v>0.7857142857142857</v>
      </c>
      <c r="L512" s="86" t="s">
        <v>1593</v>
      </c>
      <c r="M512" s="86" t="s">
        <v>1593</v>
      </c>
      <c r="N512" s="86" t="s">
        <v>1593</v>
      </c>
      <c r="O512" s="86" t="s">
        <v>1593</v>
      </c>
      <c r="P512" s="86" t="s">
        <v>1593</v>
      </c>
      <c r="Q512" s="86" t="s">
        <v>1593</v>
      </c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22</v>
      </c>
      <c r="J513" s="34">
        <f t="shared" si="74"/>
        <v>6</v>
      </c>
      <c r="K513" s="35">
        <f t="shared" si="75"/>
        <v>0.7857142857142857</v>
      </c>
      <c r="L513" s="86" t="s">
        <v>1593</v>
      </c>
      <c r="M513" s="88" t="s">
        <v>1593</v>
      </c>
      <c r="N513" s="86" t="s">
        <v>1593</v>
      </c>
      <c r="O513" s="86" t="s">
        <v>1593</v>
      </c>
      <c r="P513" s="86" t="s">
        <v>1593</v>
      </c>
      <c r="Q513" s="86" t="s">
        <v>1593</v>
      </c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8"/>
    </row>
    <row r="514" spans="1:41" ht="15.75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23</v>
      </c>
      <c r="J514" s="34">
        <f t="shared" si="74"/>
        <v>5</v>
      </c>
      <c r="K514" s="35">
        <f t="shared" si="75"/>
        <v>0.8214285714285714</v>
      </c>
      <c r="L514" s="86" t="s">
        <v>1593</v>
      </c>
      <c r="M514" s="88" t="s">
        <v>1593</v>
      </c>
      <c r="N514" s="86" t="s">
        <v>1593</v>
      </c>
      <c r="O514" s="86" t="s">
        <v>1593</v>
      </c>
      <c r="P514" s="86" t="s">
        <v>1593</v>
      </c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</row>
    <row r="515" spans="1:41" ht="15.75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28</v>
      </c>
      <c r="J515" s="34">
        <f t="shared" ref="J515:J527" si="77">COUNTIF(L515:AM515,"APAGADO")</f>
        <v>0</v>
      </c>
      <c r="K515" s="35">
        <f t="shared" ref="K515:K527" si="78">(I515)/(J515+I515)</f>
        <v>1</v>
      </c>
      <c r="L515" s="86"/>
      <c r="M515" s="88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26</v>
      </c>
      <c r="J519" s="34">
        <f t="shared" si="77"/>
        <v>2</v>
      </c>
      <c r="K519" s="35">
        <f t="shared" si="78"/>
        <v>0.9285714285714286</v>
      </c>
      <c r="L519" s="86"/>
      <c r="M519" s="88"/>
      <c r="N519" s="86"/>
      <c r="O519" s="86" t="s">
        <v>1593</v>
      </c>
      <c r="P519" s="86"/>
      <c r="Q519" s="86" t="s">
        <v>1593</v>
      </c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24</v>
      </c>
      <c r="J520" s="34">
        <f t="shared" si="77"/>
        <v>4</v>
      </c>
      <c r="K520" s="35">
        <f t="shared" si="78"/>
        <v>0.8571428571428571</v>
      </c>
      <c r="L520" s="86" t="s">
        <v>1593</v>
      </c>
      <c r="M520" s="88" t="s">
        <v>1593</v>
      </c>
      <c r="N520" s="86" t="s">
        <v>1593</v>
      </c>
      <c r="O520" s="86"/>
      <c r="P520" s="86" t="s">
        <v>1593</v>
      </c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22</v>
      </c>
      <c r="J527" s="34">
        <f t="shared" si="77"/>
        <v>6</v>
      </c>
      <c r="K527" s="35">
        <f t="shared" si="78"/>
        <v>0.7857142857142857</v>
      </c>
      <c r="L527" s="86" t="s">
        <v>1593</v>
      </c>
      <c r="M527" s="88" t="s">
        <v>1593</v>
      </c>
      <c r="N527" s="86" t="s">
        <v>1593</v>
      </c>
      <c r="O527" s="86" t="s">
        <v>1593</v>
      </c>
      <c r="P527" s="86" t="s">
        <v>1593</v>
      </c>
      <c r="Q527" s="86" t="s">
        <v>1593</v>
      </c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22</v>
      </c>
      <c r="J528" s="34">
        <f t="shared" ref="J528:J534" si="80">COUNTIF(L528:AM528,"APAGADO")</f>
        <v>6</v>
      </c>
      <c r="K528" s="35">
        <f t="shared" ref="K528:K534" si="81">(I528)/(J528+I528)</f>
        <v>0.7857142857142857</v>
      </c>
      <c r="L528" s="86" t="s">
        <v>1593</v>
      </c>
      <c r="M528" s="88" t="s">
        <v>1593</v>
      </c>
      <c r="N528" s="86" t="s">
        <v>1593</v>
      </c>
      <c r="O528" s="86" t="s">
        <v>1593</v>
      </c>
      <c r="P528" s="86" t="s">
        <v>1593</v>
      </c>
      <c r="Q528" s="86" t="s">
        <v>1593</v>
      </c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28</v>
      </c>
      <c r="J531" s="34">
        <f t="shared" si="80"/>
        <v>0</v>
      </c>
      <c r="K531" s="35">
        <f t="shared" si="8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28</v>
      </c>
      <c r="J532" s="34">
        <f t="shared" si="80"/>
        <v>0</v>
      </c>
      <c r="K532" s="35">
        <f t="shared" si="8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22</v>
      </c>
      <c r="J533" s="34">
        <f t="shared" si="80"/>
        <v>6</v>
      </c>
      <c r="K533" s="35">
        <f t="shared" si="81"/>
        <v>0.7857142857142857</v>
      </c>
      <c r="L533" s="86" t="s">
        <v>1593</v>
      </c>
      <c r="M533" s="88" t="s">
        <v>1593</v>
      </c>
      <c r="N533" s="86" t="s">
        <v>1593</v>
      </c>
      <c r="O533" s="86" t="s">
        <v>1593</v>
      </c>
      <c r="P533" s="86" t="s">
        <v>1593</v>
      </c>
      <c r="Q533" s="86" t="s">
        <v>1593</v>
      </c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22</v>
      </c>
      <c r="J534" s="34">
        <f t="shared" si="80"/>
        <v>6</v>
      </c>
      <c r="K534" s="35">
        <f t="shared" si="81"/>
        <v>0.7857142857142857</v>
      </c>
      <c r="L534" s="86" t="s">
        <v>1593</v>
      </c>
      <c r="M534" s="88" t="s">
        <v>1593</v>
      </c>
      <c r="N534" s="86" t="s">
        <v>1593</v>
      </c>
      <c r="O534" s="86" t="s">
        <v>1593</v>
      </c>
      <c r="P534" s="86" t="s">
        <v>1593</v>
      </c>
      <c r="Q534" s="86" t="s">
        <v>1593</v>
      </c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28</v>
      </c>
      <c r="J535" s="34">
        <f t="shared" ref="J535:J540" si="83">COUNTIF(L535:AM535,"APAGADO")</f>
        <v>0</v>
      </c>
      <c r="K535" s="35">
        <f t="shared" ref="K535:K540" si="84">(I535)/(J535+I535)</f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22</v>
      </c>
      <c r="J537" s="34">
        <f t="shared" si="83"/>
        <v>6</v>
      </c>
      <c r="K537" s="35">
        <f t="shared" si="84"/>
        <v>0.7857142857142857</v>
      </c>
      <c r="L537" s="86" t="s">
        <v>1593</v>
      </c>
      <c r="M537" s="88" t="s">
        <v>1593</v>
      </c>
      <c r="N537" s="86" t="s">
        <v>1593</v>
      </c>
      <c r="O537" s="86" t="s">
        <v>1593</v>
      </c>
      <c r="P537" s="86" t="s">
        <v>1593</v>
      </c>
      <c r="Q537" s="86" t="s">
        <v>1593</v>
      </c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22</v>
      </c>
      <c r="J538" s="34">
        <f t="shared" si="83"/>
        <v>6</v>
      </c>
      <c r="K538" s="35">
        <f t="shared" si="84"/>
        <v>0.7857142857142857</v>
      </c>
      <c r="L538" s="86" t="s">
        <v>1593</v>
      </c>
      <c r="M538" s="88" t="s">
        <v>1593</v>
      </c>
      <c r="N538" s="86" t="s">
        <v>1593</v>
      </c>
      <c r="O538" s="86" t="s">
        <v>1593</v>
      </c>
      <c r="P538" s="86" t="s">
        <v>1593</v>
      </c>
      <c r="Q538" s="86" t="s">
        <v>1593</v>
      </c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28</v>
      </c>
      <c r="J539" s="34">
        <f t="shared" si="83"/>
        <v>0</v>
      </c>
      <c r="K539" s="35">
        <f t="shared" si="84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28</v>
      </c>
      <c r="J540" s="34">
        <f t="shared" si="83"/>
        <v>0</v>
      </c>
      <c r="K540" s="35">
        <f t="shared" si="84"/>
        <v>1</v>
      </c>
      <c r="L540" s="88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8"/>
      <c r="AF540" s="88"/>
      <c r="AG540" s="88"/>
      <c r="AH540" s="86"/>
      <c r="AI540" s="86"/>
      <c r="AJ540" s="86"/>
      <c r="AK540" s="88"/>
      <c r="AL540" s="88"/>
      <c r="AM540" s="88"/>
      <c r="AN540" s="88"/>
      <c r="AO540" s="88"/>
    </row>
    <row r="541" spans="1:41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1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1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O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3" operator="containsText" text="domo">
      <formula>NOT(ISERROR(SEARCH("domo",E444)))</formula>
    </cfRule>
    <cfRule type="containsText" dxfId="107" priority="402" operator="containsText" text="fija">
      <formula>NOT(ISERROR(SEARCH("fija",E444)))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9" operator="containsText" text="Radio">
      <formula>NOT(ISERROR(SEARCH("Radio",E445)))</formula>
    </cfRule>
    <cfRule type="containsText" dxfId="101" priority="396" operator="containsText" text="domo">
      <formula>NOT(ISERROR(SEARCH("domo",E445)))</formula>
    </cfRule>
  </conditionalFormatting>
  <conditionalFormatting sqref="E448">
    <cfRule type="containsText" dxfId="100" priority="394" operator="containsText" text="Radio">
      <formula>NOT(ISERROR(SEARCH("Radio",E448)))</formula>
    </cfRule>
    <cfRule type="containsText" dxfId="99" priority="393" operator="containsText" text="domo">
      <formula>NOT(ISERROR(SEARCH("domo",E448)))</formula>
    </cfRule>
    <cfRule type="containsText" dxfId="98" priority="392" operator="containsText" text="fija">
      <formula>NOT(ISERROR(SEARCH("fija",E448)))</formula>
    </cfRule>
  </conditionalFormatting>
  <conditionalFormatting sqref="E448:E449">
    <cfRule type="containsText" dxfId="97" priority="388" operator="containsText" text="domo">
      <formula>NOT(ISERROR(SEARCH("domo",E448)))</formula>
    </cfRule>
    <cfRule type="containsText" dxfId="96" priority="387" operator="containsText" text="fija">
      <formula>NOT(ISERROR(SEARCH("fija",E448)))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6" operator="containsText" text="domo">
      <formula>NOT(ISERROR(SEARCH("domo",E456)))</formula>
    </cfRule>
    <cfRule type="containsText" dxfId="83" priority="405" operator="containsText" text="fija">
      <formula>NOT(ISERROR(SEARCH("fija",E456)))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O540 L71:AF71 AH71:AN71 L72:AN274 L275:AA275 AC275:AN275 L276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O539 AL516:AL540 AK516:AK541 AE540:AO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NOT(ISERROR(SEARCH("Caida",N515)))</formula>
    </cfRule>
    <cfRule type="notContainsText" dxfId="58" priority="215" operator="notContains" text="Caida">
      <formula>ISERROR(SEARCH("Caida",N515))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O539 AE540:AO540">
    <cfRule type="cellIs" dxfId="54" priority="609" operator="equal">
      <formula>"apagado"</formula>
    </cfRule>
  </conditionalFormatting>
  <conditionalFormatting sqref="AH515:AO539 AL516:AL540 AK516:AK541 AE540:AO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45444</v>
      </c>
      <c r="G1" s="14">
        <f>'RESUMEN TOTAL'!M4</f>
        <v>45445</v>
      </c>
      <c r="H1" s="14">
        <f>'RESUMEN TOTAL'!N4</f>
        <v>45446</v>
      </c>
      <c r="I1" s="14">
        <f>'RESUMEN TOTAL'!O4</f>
        <v>45447</v>
      </c>
      <c r="J1" s="14">
        <f>'RESUMEN TOTAL'!P4</f>
        <v>45448</v>
      </c>
      <c r="K1" s="14">
        <f>'RESUMEN TOTAL'!Q4</f>
        <v>45449</v>
      </c>
      <c r="L1" s="14">
        <f>'RESUMEN TOTAL'!R4</f>
        <v>45450</v>
      </c>
      <c r="M1" s="14">
        <f>'RESUMEN TOTAL'!S4</f>
        <v>45451</v>
      </c>
      <c r="N1" s="14">
        <f>'RESUMEN TOTAL'!T4</f>
        <v>45452</v>
      </c>
      <c r="O1" s="14">
        <f>'RESUMEN TOTAL'!U4</f>
        <v>45453</v>
      </c>
      <c r="P1" s="14">
        <f>'RESUMEN TOTAL'!V4</f>
        <v>45454</v>
      </c>
      <c r="Q1" s="14">
        <f>'RESUMEN TOTAL'!W4</f>
        <v>45455</v>
      </c>
      <c r="R1" s="14">
        <f>'RESUMEN TOTAL'!X4</f>
        <v>45456</v>
      </c>
      <c r="S1" s="14">
        <f>'RESUMEN TOTAL'!Y4</f>
        <v>45457</v>
      </c>
      <c r="T1" s="14">
        <f>'RESUMEN TOTAL'!Z4</f>
        <v>45458</v>
      </c>
      <c r="U1" s="14">
        <f>'RESUMEN TOTAL'!AA4</f>
        <v>45459</v>
      </c>
      <c r="V1" s="14">
        <f>'RESUMEN TOTAL'!AB4</f>
        <v>45460</v>
      </c>
      <c r="W1" s="14">
        <f>'RESUMEN TOTAL'!AC4</f>
        <v>45461</v>
      </c>
      <c r="X1" s="14">
        <f>'RESUMEN TOTAL'!AD4</f>
        <v>45462</v>
      </c>
      <c r="Y1" s="14">
        <f>'RESUMEN TOTAL'!AE4</f>
        <v>45463</v>
      </c>
      <c r="Z1" s="14">
        <f>'RESUMEN TOTAL'!AF4</f>
        <v>45464</v>
      </c>
      <c r="AA1" s="14">
        <f>'RESUMEN TOTAL'!AG4</f>
        <v>45465</v>
      </c>
      <c r="AB1" s="14">
        <f>'RESUMEN TOTAL'!AH4</f>
        <v>45466</v>
      </c>
      <c r="AC1" s="14">
        <f>'RESUMEN TOTAL'!AI4</f>
        <v>45467</v>
      </c>
      <c r="AD1" s="14">
        <f>'RESUMEN TOTAL'!AJ4</f>
        <v>45468</v>
      </c>
      <c r="AE1" s="14">
        <f>'RESUMEN TOTAL'!AK4</f>
        <v>45469</v>
      </c>
      <c r="AF1" s="14">
        <f>'RESUMEN TOTAL'!AL4</f>
        <v>45470</v>
      </c>
      <c r="AG1" s="14">
        <f>'RESUMEN TOTAL'!AM4</f>
        <v>45471</v>
      </c>
      <c r="AH1" s="14">
        <f>'RESUMEN TOTAL'!AN4</f>
        <v>45472</v>
      </c>
      <c r="AI1" s="14">
        <f>'RESUMEN TOTAL'!AO4</f>
        <v>45473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 t="str">
        <f>'RESUMEN TOTAL'!M110</f>
        <v>APAGADO</v>
      </c>
      <c r="H107" t="str">
        <f>'RESUMEN TOTAL'!N110</f>
        <v>APAGADO</v>
      </c>
      <c r="I107">
        <f>'RESUMEN TOTAL'!O110</f>
        <v>0</v>
      </c>
      <c r="J107" t="str">
        <f>'RESUMEN TOTAL'!P110</f>
        <v>APAGADO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 t="str">
        <f>'RESUMEN TOTAL'!L129</f>
        <v>APAGADO</v>
      </c>
      <c r="G126" t="str">
        <f>'RESUMEN TOTAL'!M129</f>
        <v>APAGADO</v>
      </c>
      <c r="H126" t="str">
        <f>'RESUMEN TOTAL'!N129</f>
        <v>APAGADO</v>
      </c>
      <c r="I126" t="str">
        <f>'RESUMEN TOTAL'!O129</f>
        <v>APAGADO</v>
      </c>
      <c r="J126" t="str">
        <f>'RESUMEN TOTAL'!P129</f>
        <v>APAGADO</v>
      </c>
      <c r="K126" t="str">
        <f>'RESUMEN TOTAL'!Q129</f>
        <v>APAGADO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 t="str">
        <f>'RESUMEN TOTAL'!P132</f>
        <v>APAGADO</v>
      </c>
      <c r="K129" t="str">
        <f>'RESUMEN TOTAL'!Q132</f>
        <v>APAGADO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SAN JORGE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 t="str">
        <f>'RESUMEN TOTAL'!P156</f>
        <v>APAGADO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 t="str">
        <f>'RESUMEN TOTAL'!P162</f>
        <v>APAGADO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 t="str">
        <f>'RESUMEN TOTAL'!P163</f>
        <v>APAGADO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 t="str">
        <f>'RESUMEN TOTAL'!P164</f>
        <v>APAGADO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 t="str">
        <f>'RESUMEN TOTAL'!P165</f>
        <v>APAGADO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 t="str">
        <f>'RESUMEN TOTAL'!P166</f>
        <v>APAGADO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 t="str">
        <f>'RESUMEN TOTAL'!O167</f>
        <v>APAGADO</v>
      </c>
      <c r="J164" t="str">
        <f>'RESUMEN TOTAL'!P167</f>
        <v>APAGADO</v>
      </c>
      <c r="K164" t="str">
        <f>'RESUMEN TOTAL'!Q167</f>
        <v>APAGADO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 t="str">
        <f>'RESUMEN TOTAL'!M170</f>
        <v>APAGADO</v>
      </c>
      <c r="H167" t="str">
        <f>'RESUMEN TOTAL'!N170</f>
        <v>APAGADO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 t="str">
        <f>'RESUMEN TOTAL'!L176</f>
        <v>APAGADO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 t="str">
        <f>'RESUMEN TOTAL'!L177</f>
        <v>APAGADO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 t="str">
        <f>'RESUMEN TOTAL'!L178</f>
        <v>APAGADO</v>
      </c>
      <c r="G175" t="str">
        <f>'RESUMEN TOTAL'!M178</f>
        <v>APAGADO</v>
      </c>
      <c r="H175" t="str">
        <f>'RESUMEN TOTAL'!N178</f>
        <v>APAGADO</v>
      </c>
      <c r="I175" t="str">
        <f>'RESUMEN TOTAL'!O178</f>
        <v>APAGADO</v>
      </c>
      <c r="J175" t="str">
        <f>'RESUMEN TOTAL'!P178</f>
        <v>APAGADO</v>
      </c>
      <c r="K175" t="str">
        <f>'RESUMEN TOTAL'!Q178</f>
        <v>APAGADO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 t="str">
        <f>'RESUMEN TOTAL'!L179</f>
        <v>APAGADO</v>
      </c>
      <c r="G176" t="str">
        <f>'RESUMEN TOTAL'!M179</f>
        <v>APAGADO</v>
      </c>
      <c r="H176" t="str">
        <f>'RESUMEN TOTAL'!N179</f>
        <v>APAGADO</v>
      </c>
      <c r="I176" t="str">
        <f>'RESUMEN TOTAL'!O179</f>
        <v>APAGADO</v>
      </c>
      <c r="J176" t="str">
        <f>'RESUMEN TOTAL'!P179</f>
        <v>APAGADO</v>
      </c>
      <c r="K176" t="str">
        <f>'RESUMEN TOTAL'!Q179</f>
        <v>APAGADO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 t="str">
        <f>'RESUMEN TOTAL'!L180</f>
        <v>APAGADO</v>
      </c>
      <c r="G177" t="str">
        <f>'RESUMEN TOTAL'!M180</f>
        <v>APAGADO</v>
      </c>
      <c r="H177" t="str">
        <f>'RESUMEN TOTAL'!N180</f>
        <v>APAGADO</v>
      </c>
      <c r="I177" t="str">
        <f>'RESUMEN TOTAL'!O180</f>
        <v>APAGADO</v>
      </c>
      <c r="J177" t="str">
        <f>'RESUMEN TOTAL'!P180</f>
        <v>APAGADO</v>
      </c>
      <c r="K177" t="str">
        <f>'RESUMEN TOTAL'!Q180</f>
        <v>APAGADO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 t="str">
        <f>'RESUMEN TOTAL'!L184</f>
        <v>APAGADO</v>
      </c>
      <c r="G181" t="str">
        <f>'RESUMEN TOTAL'!M184</f>
        <v>APAGADO</v>
      </c>
      <c r="H181" t="str">
        <f>'RESUMEN TOTAL'!N184</f>
        <v>APAGADO</v>
      </c>
      <c r="I181" t="str">
        <f>'RESUMEN TOTAL'!O184</f>
        <v>APAGADO</v>
      </c>
      <c r="J181" t="str">
        <f>'RESUMEN TOTAL'!P184</f>
        <v>APAGADO</v>
      </c>
      <c r="K181" t="str">
        <f>'RESUMEN TOTAL'!Q184</f>
        <v>APAGADO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 t="str">
        <f>'RESUMEN TOTAL'!L185</f>
        <v>APAGADO</v>
      </c>
      <c r="G182" t="str">
        <f>'RESUMEN TOTAL'!M185</f>
        <v>APAGADO</v>
      </c>
      <c r="H182" t="str">
        <f>'RESUMEN TOTAL'!N185</f>
        <v>APAGADO</v>
      </c>
      <c r="I182" t="str">
        <f>'RESUMEN TOTAL'!O185</f>
        <v>APAGADO</v>
      </c>
      <c r="J182" t="str">
        <f>'RESUMEN TOTAL'!P185</f>
        <v>APAGADO</v>
      </c>
      <c r="K182" t="str">
        <f>'RESUMEN TOTAL'!Q185</f>
        <v>APAGADO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 t="str">
        <f>'RESUMEN TOTAL'!N189</f>
        <v>APAGADO</v>
      </c>
      <c r="I186" t="str">
        <f>'RESUMEN TOTAL'!O189</f>
        <v>APAGADO</v>
      </c>
      <c r="J186" t="str">
        <f>'RESUMEN TOTAL'!P189</f>
        <v>APAGADO</v>
      </c>
      <c r="K186" t="str">
        <f>'RESUMEN TOTAL'!Q189</f>
        <v>APAGADO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>
        <f>'RESUMEN TOTAL'!N194</f>
        <v>0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 t="str">
        <f>'RESUMEN TOTAL'!M204</f>
        <v>APAGADO</v>
      </c>
      <c r="H201" t="str">
        <f>'RESUMEN TOTAL'!N204</f>
        <v>APAGADO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 t="str">
        <f>'RESUMEN TOTAL'!L205</f>
        <v>APAGADO</v>
      </c>
      <c r="G202" t="str">
        <f>'RESUMEN TOTAL'!M205</f>
        <v>APAGADO</v>
      </c>
      <c r="H202" t="str">
        <f>'RESUMEN TOTAL'!N205</f>
        <v>APAGADO</v>
      </c>
      <c r="I202" t="str">
        <f>'RESUMEN TOTAL'!O205</f>
        <v>APAGADO</v>
      </c>
      <c r="J202" t="str">
        <f>'RESUMEN TOTAL'!P205</f>
        <v>APAGADO</v>
      </c>
      <c r="K202" t="str">
        <f>'RESUMEN TOTAL'!Q205</f>
        <v>APAGADO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 t="str">
        <f>'RESUMEN TOTAL'!L221</f>
        <v>APAGADO</v>
      </c>
      <c r="G218" t="str">
        <f>'RESUMEN TOTAL'!M221</f>
        <v>APAGADO</v>
      </c>
      <c r="H218" t="str">
        <f>'RESUMEN TOTAL'!N221</f>
        <v>APAGADO</v>
      </c>
      <c r="I218" t="str">
        <f>'RESUMEN TOTAL'!O221</f>
        <v>APAGADO</v>
      </c>
      <c r="J218" t="str">
        <f>'RESUMEN TOTAL'!P221</f>
        <v>APAGADO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 t="str">
        <f>'RESUMEN TOTAL'!P243</f>
        <v>APAGADO</v>
      </c>
      <c r="K240" t="str">
        <f>'RESUMEN TOTAL'!Q243</f>
        <v>APAGADO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 t="str">
        <f>'RESUMEN TOTAL'!P244</f>
        <v>APAGADO</v>
      </c>
      <c r="K241" t="str">
        <f>'RESUMEN TOTAL'!Q244</f>
        <v>APAGADO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 t="str">
        <f>'RESUMEN TOTAL'!P245</f>
        <v>APAGADO</v>
      </c>
      <c r="K242" t="str">
        <f>'RESUMEN TOTAL'!Q245</f>
        <v>APAGADO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 t="str">
        <f>'RESUMEN TOTAL'!M251</f>
        <v>APAGADO</v>
      </c>
      <c r="H248" t="str">
        <f>'RESUMEN TOTAL'!N251</f>
        <v>APAGADO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 t="str">
        <f>'RESUMEN TOTAL'!M252</f>
        <v>APAGADO</v>
      </c>
      <c r="H249" t="str">
        <f>'RESUMEN TOTAL'!N252</f>
        <v>APAGADO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 t="str">
        <f>'RESUMEN TOTAL'!O273</f>
        <v>APAGADO</v>
      </c>
      <c r="J270" t="str">
        <f>'RESUMEN TOTAL'!P273</f>
        <v>APAGADO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 t="str">
        <f>'RESUMEN TOTAL'!M276</f>
        <v>APAGADO</v>
      </c>
      <c r="H273" t="str">
        <f>'RESUMEN TOTAL'!N276</f>
        <v>APAGADO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>
        <f>'RESUMEN TOTAL'!L281</f>
        <v>0</v>
      </c>
      <c r="G278" t="str">
        <f>'RESUMEN TOTAL'!M281</f>
        <v>APAGADO</v>
      </c>
      <c r="H278" t="str">
        <f>'RESUMEN TOTAL'!N281</f>
        <v>APAGADO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>
        <f>'RESUMEN TOTAL'!L282</f>
        <v>0</v>
      </c>
      <c r="G279" t="str">
        <f>'RESUMEN TOTAL'!M282</f>
        <v>APAGADO</v>
      </c>
      <c r="H279" t="str">
        <f>'RESUMEN TOTAL'!N282</f>
        <v>APAGADO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 t="str">
        <f>'RESUMEN TOTAL'!L289</f>
        <v>APAGADO</v>
      </c>
      <c r="G286" t="str">
        <f>'RESUMEN TOTAL'!M289</f>
        <v>APAGADO</v>
      </c>
      <c r="H286" t="str">
        <f>'RESUMEN TOTAL'!N289</f>
        <v>APAGADO</v>
      </c>
      <c r="I286" t="str">
        <f>'RESUMEN TOTAL'!O289</f>
        <v>APAGADO</v>
      </c>
      <c r="J286" t="str">
        <f>'RESUMEN TOTAL'!P289</f>
        <v>APAGADO</v>
      </c>
      <c r="K286" t="str">
        <f>'RESUMEN TOTAL'!Q289</f>
        <v>APAGADO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 t="str">
        <f>'RESUMEN TOTAL'!P302</f>
        <v>APAGADO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 t="str">
        <f>'RESUMEN TOTAL'!O309</f>
        <v>APAGADO</v>
      </c>
      <c r="J306" t="str">
        <f>'RESUMEN TOTAL'!P309</f>
        <v>APAGADO</v>
      </c>
      <c r="K306" t="str">
        <f>'RESUMEN TOTAL'!Q309</f>
        <v>APAGADO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 t="str">
        <f>'RESUMEN TOTAL'!O310</f>
        <v>APAGADO</v>
      </c>
      <c r="J307" t="str">
        <f>'RESUMEN TOTAL'!P310</f>
        <v>APAGADO</v>
      </c>
      <c r="K307" t="str">
        <f>'RESUMEN TOTAL'!Q310</f>
        <v>APAGADO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 t="str">
        <f>'RESUMEN TOTAL'!O315</f>
        <v>APAGADO</v>
      </c>
      <c r="J312" t="str">
        <f>'RESUMEN TOTAL'!P315</f>
        <v>APAGADO</v>
      </c>
      <c r="K312" t="str">
        <f>'RESUMEN TOTAL'!Q315</f>
        <v>APAGADO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 t="str">
        <f>'RESUMEN TOTAL'!O317</f>
        <v>APAGADO</v>
      </c>
      <c r="J314" t="str">
        <f>'RESUMEN TOTAL'!P317</f>
        <v>APAGADO</v>
      </c>
      <c r="K314" t="str">
        <f>'RESUMEN TOTAL'!Q317</f>
        <v>APAGADO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TOTAL'!O319</f>
        <v>0</v>
      </c>
      <c r="I316" t="e">
        <f>'RESUMEN TOTAL'!#REF!</f>
        <v>#REF!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TOTAL'!O323</f>
        <v>0</v>
      </c>
      <c r="I320" t="e">
        <f>'RESUMEN TOTAL'!#REF!</f>
        <v>#REF!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 t="str">
        <f>'RESUMEN TOTAL'!M324</f>
        <v>APAGADO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 t="str">
        <f>'RESUMEN TOTAL'!M325</f>
        <v>APAGADO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 t="str">
        <f>'RESUMEN TOTAL'!M326</f>
        <v>APAGADO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 t="str">
        <f>'RESUMEN TOTAL'!M327</f>
        <v>APAGADO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>
        <f>'RESUMEN TOTAL'!O336</f>
        <v>0</v>
      </c>
      <c r="I333" t="e">
        <f>'RESUMEN TOTAL'!#REF!</f>
        <v>#REF!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TOTAL'!O337</f>
        <v>0</v>
      </c>
      <c r="I334" t="e">
        <f>'RESUMEN TOTAL'!#REF!</f>
        <v>#REF!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 t="str">
        <f>'RESUMEN TOTAL'!O352</f>
        <v>APAGADO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 t="str">
        <f>'RESUMEN TOTAL'!O355</f>
        <v>APAGADO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 t="str">
        <f>'RESUMEN TOTAL'!N356</f>
        <v>APAGADO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 t="str">
        <f>'RESUMEN TOTAL'!N359</f>
        <v>APAGADO</v>
      </c>
      <c r="I356" t="str">
        <f>'RESUMEN TOTAL'!O359</f>
        <v>APAGADO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 t="str">
        <f>'RESUMEN TOTAL'!N360</f>
        <v>APAGADO</v>
      </c>
      <c r="I357" t="str">
        <f>'RESUMEN TOTAL'!O360</f>
        <v>APAGADO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 t="str">
        <f>'RESUMEN TOTAL'!M363</f>
        <v>APAGADO</v>
      </c>
      <c r="H360" t="str">
        <f>'RESUMEN TOTAL'!N363</f>
        <v>APAGADO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 t="str">
        <f>'RESUMEN TOTAL'!M364</f>
        <v>APAGADO</v>
      </c>
      <c r="H361" t="str">
        <f>'RESUMEN TOTAL'!N364</f>
        <v>APAGADO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 t="str">
        <f>'RESUMEN TOTAL'!L365</f>
        <v>APAGADO</v>
      </c>
      <c r="G362" t="str">
        <f>'RESUMEN TOTAL'!M365</f>
        <v>APAGADO</v>
      </c>
      <c r="H362" t="str">
        <f>'RESUMEN TOTAL'!N365</f>
        <v>APAGADO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 t="str">
        <f>'RESUMEN TOTAL'!P380</f>
        <v>APAGADO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 t="str">
        <f>'RESUMEN TOTAL'!P386</f>
        <v>APAGADO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 t="str">
        <f>'RESUMEN TOTAL'!P387</f>
        <v>APAGADO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 t="str">
        <f>'RESUMEN TOTAL'!P388</f>
        <v>APAGADO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 t="str">
        <f>'RESUMEN TOTAL'!P389</f>
        <v>APAGADO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 t="str">
        <f>'RESUMEN TOTAL'!P390</f>
        <v>APAGADO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 t="str">
        <f>'RESUMEN TOTAL'!P391</f>
        <v>APAGADO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 t="str">
        <f>'RESUMEN TOTAL'!P394</f>
        <v>APAGADO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 t="str">
        <f>'RESUMEN TOTAL'!O400</f>
        <v>APAGADO</v>
      </c>
      <c r="J397" t="str">
        <f>'RESUMEN TOTAL'!P400</f>
        <v>APAGADO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 t="str">
        <f>'RESUMEN TOTAL'!M403</f>
        <v>APAGADO</v>
      </c>
      <c r="H400" t="str">
        <f>'RESUMEN TOTAL'!N403</f>
        <v>APAGADO</v>
      </c>
      <c r="I400" t="str">
        <f>'RESUMEN TOTAL'!O403</f>
        <v>APAGADO</v>
      </c>
      <c r="J400" t="str">
        <f>'RESUMEN TOTAL'!P403</f>
        <v>APAGADO</v>
      </c>
      <c r="K400" t="str">
        <f>'RESUMEN TOTAL'!Q403</f>
        <v>APAGADO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 t="str">
        <f>'RESUMEN TOTAL'!O404</f>
        <v>APAGADO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 t="str">
        <f>'RESUMEN TOTAL'!M405</f>
        <v>APAGADO</v>
      </c>
      <c r="H402" t="str">
        <f>'RESUMEN TOTAL'!N405</f>
        <v>APAGADO</v>
      </c>
      <c r="I402" t="str">
        <f>'RESUMEN TOTAL'!O405</f>
        <v>APAGADO</v>
      </c>
      <c r="J402" t="str">
        <f>'RESUMEN TOTAL'!P405</f>
        <v>APAGADO</v>
      </c>
      <c r="K402" t="str">
        <f>'RESUMEN TOTAL'!Q405</f>
        <v>APAGADO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 t="str">
        <f>'RESUMEN TOTAL'!N427</f>
        <v>APAGADO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 t="str">
        <f>'RESUMEN TOTAL'!L429</f>
        <v>APAGADO</v>
      </c>
      <c r="G426" t="str">
        <f>'RESUMEN TOTAL'!M429</f>
        <v>APAGADO</v>
      </c>
      <c r="H426" t="str">
        <f>'RESUMEN TOTAL'!N429</f>
        <v>APAGADO</v>
      </c>
      <c r="I426" t="str">
        <f>'RESUMEN TOTAL'!O429</f>
        <v>APAGADO</v>
      </c>
      <c r="J426" t="str">
        <f>'RESUMEN TOTAL'!P429</f>
        <v>APAGADO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 t="str">
        <f>'RESUMEN TOTAL'!M442</f>
        <v>APAGADO</v>
      </c>
      <c r="H439">
        <f>'RESUMEN TOTAL'!N442</f>
        <v>0</v>
      </c>
      <c r="I439">
        <f>'RESUMEN TOTAL'!O442</f>
        <v>0</v>
      </c>
      <c r="J439" t="str">
        <f>'RESUMEN TOTAL'!P442</f>
        <v>APAGADO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 t="str">
        <f>'RESUMEN TOTAL'!L446</f>
        <v>APAGADO</v>
      </c>
      <c r="G443" t="str">
        <f>'RESUMEN TOTAL'!M446</f>
        <v>APAGADO</v>
      </c>
      <c r="H443" t="str">
        <f>'RESUMEN TOTAL'!N446</f>
        <v>APAGADO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 t="str">
        <f>'RESUMEN TOTAL'!L456</f>
        <v>APAGADO</v>
      </c>
      <c r="G453" t="str">
        <f>'RESUMEN TOTAL'!M456</f>
        <v>APAGADO</v>
      </c>
      <c r="H453" t="str">
        <f>'RESUMEN TOTAL'!N456</f>
        <v>APAGADO</v>
      </c>
      <c r="I453" t="str">
        <f>'RESUMEN TOTAL'!O456</f>
        <v>APAGADO</v>
      </c>
      <c r="J453" t="str">
        <f>'RESUMEN TOTAL'!P456</f>
        <v>APAGADO</v>
      </c>
      <c r="K453" t="str">
        <f>'RESUMEN TOTAL'!Q456</f>
        <v>APAGADO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 t="str">
        <f>'RESUMEN TOTAL'!L457</f>
        <v>APAGADO</v>
      </c>
      <c r="G454" t="str">
        <f>'RESUMEN TOTAL'!M457</f>
        <v>APAGADO</v>
      </c>
      <c r="H454" t="str">
        <f>'RESUMEN TOTAL'!N457</f>
        <v>APAGADO</v>
      </c>
      <c r="I454" t="str">
        <f>'RESUMEN TOTAL'!O457</f>
        <v>APAGADO</v>
      </c>
      <c r="J454" t="str">
        <f>'RESUMEN TOTAL'!P457</f>
        <v>APAGADO</v>
      </c>
      <c r="K454" t="str">
        <f>'RESUMEN TOTAL'!Q457</f>
        <v>APAGADO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</row>
    <row r="455" spans="1:35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 t="str">
        <f>'RESUMEN TOTAL'!L458</f>
        <v>APAGADO</v>
      </c>
      <c r="G455" t="str">
        <f>'RESUMEN TOTAL'!M458</f>
        <v>APAGADO</v>
      </c>
      <c r="H455" t="str">
        <f>'RESUMEN TOTAL'!N458</f>
        <v>APAGADO</v>
      </c>
      <c r="I455" t="str">
        <f>'RESUMEN TOTAL'!O458</f>
        <v>APAGADO</v>
      </c>
      <c r="J455" t="str">
        <f>'RESUMEN TOTAL'!P458</f>
        <v>APAGADO</v>
      </c>
      <c r="K455" t="str">
        <f>'RESUMEN TOTAL'!Q458</f>
        <v>APAGADO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</row>
    <row r="456" spans="1:35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 t="str">
        <f>'RESUMEN TOTAL'!P459</f>
        <v>APAGADO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</row>
    <row r="457" spans="1:35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 t="str">
        <f>'RESUMEN TOTAL'!P460</f>
        <v>APAGADO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</row>
    <row r="458" spans="1:35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</row>
    <row r="459" spans="1:35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</row>
    <row r="460" spans="1:35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</row>
    <row r="461" spans="1:35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</row>
    <row r="462" spans="1:35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 t="str">
        <f>'RESUMEN TOTAL'!N465</f>
        <v>APAGADO</v>
      </c>
      <c r="I462" t="str">
        <f>'RESUMEN TOTAL'!O465</f>
        <v>APAGADO</v>
      </c>
      <c r="J462" t="str">
        <f>'RESUMEN TOTAL'!P465</f>
        <v>APAGADO</v>
      </c>
      <c r="K462" t="str">
        <f>'RESUMEN TOTAL'!Q465</f>
        <v>APAGADO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</row>
    <row r="463" spans="1:35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 t="str">
        <f>'RESUMEN TOTAL'!N466</f>
        <v>APAGADO</v>
      </c>
      <c r="I463" t="str">
        <f>'RESUMEN TOTAL'!O466</f>
        <v>APAGADO</v>
      </c>
      <c r="J463" t="str">
        <f>'RESUMEN TOTAL'!P466</f>
        <v>APAGADO</v>
      </c>
      <c r="K463" t="str">
        <f>'RESUMEN TOTAL'!Q466</f>
        <v>APAGADO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</row>
    <row r="464" spans="1:35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 t="str">
        <f>'RESUMEN TOTAL'!L467</f>
        <v>APAGADO</v>
      </c>
      <c r="G464" t="str">
        <f>'RESUMEN TOTAL'!M467</f>
        <v>APAGADO</v>
      </c>
      <c r="H464" t="str">
        <f>'RESUMEN TOTAL'!N467</f>
        <v>APAGADO</v>
      </c>
      <c r="I464" t="str">
        <f>'RESUMEN TOTAL'!O467</f>
        <v>APAGADO</v>
      </c>
      <c r="J464" t="str">
        <f>'RESUMEN TOTAL'!P467</f>
        <v>APAGADO</v>
      </c>
      <c r="K464" t="str">
        <f>'RESUMEN TOTAL'!Q467</f>
        <v>APAGADO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</row>
    <row r="465" spans="1:35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</row>
    <row r="466" spans="1:35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</row>
    <row r="467" spans="1:35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</row>
    <row r="468" spans="1:35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</row>
    <row r="469" spans="1:35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</row>
    <row r="470" spans="1:35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 t="str">
        <f>'RESUMEN TOTAL'!L473</f>
        <v>APAGADO</v>
      </c>
      <c r="G470" t="str">
        <f>'RESUMEN TOTAL'!M473</f>
        <v>APAGADO</v>
      </c>
      <c r="H470" t="str">
        <f>'RESUMEN TOTAL'!N473</f>
        <v>APAGADO</v>
      </c>
      <c r="I470" t="str">
        <f>'RESUMEN TOTAL'!O473</f>
        <v>APAGADO</v>
      </c>
      <c r="J470" t="str">
        <f>'RESUMEN TOTAL'!P473</f>
        <v>APAGADO</v>
      </c>
      <c r="K470" t="str">
        <f>'RESUMEN TOTAL'!Q473</f>
        <v>APAGADO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</row>
    <row r="471" spans="1:35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 t="str">
        <f>'RESUMEN TOTAL'!L474</f>
        <v>APAGADO</v>
      </c>
      <c r="G471" t="str">
        <f>'RESUMEN TOTAL'!M474</f>
        <v>APAGADO</v>
      </c>
      <c r="H471" t="str">
        <f>'RESUMEN TOTAL'!N474</f>
        <v>APAGADO</v>
      </c>
      <c r="I471" t="str">
        <f>'RESUMEN TOTAL'!O474</f>
        <v>APAGADO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</row>
    <row r="472" spans="1:35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 t="str">
        <f>'RESUMEN TOTAL'!P475</f>
        <v>APAGADO</v>
      </c>
      <c r="K472" t="str">
        <f>'RESUMEN TOTAL'!Q475</f>
        <v>APAGADO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</row>
    <row r="473" spans="1:35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 t="str">
        <f>'RESUMEN TOTAL'!P476</f>
        <v>APAGADO</v>
      </c>
      <c r="K473" t="str">
        <f>'RESUMEN TOTAL'!Q476</f>
        <v>APAGADO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</row>
    <row r="474" spans="1:35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</row>
    <row r="475" spans="1:35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</row>
    <row r="476" spans="1:35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</row>
    <row r="477" spans="1:35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</row>
    <row r="478" spans="1:35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</row>
    <row r="479" spans="1:35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</row>
    <row r="480" spans="1:35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</row>
    <row r="481" spans="1:35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 t="str">
        <f>'RESUMEN TOTAL'!Q484</f>
        <v>APAGADO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</row>
    <row r="482" spans="1:35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 t="str">
        <f>'RESUMEN TOTAL'!N485</f>
        <v>APAGADO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</row>
    <row r="483" spans="1:35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 t="str">
        <f>'RESUMEN TOTAL'!M486</f>
        <v>APAGADO</v>
      </c>
      <c r="H483" t="str">
        <f>'RESUMEN TOTAL'!N486</f>
        <v>APAGADO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</row>
    <row r="484" spans="1:35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 t="str">
        <f>'RESUMEN TOTAL'!L487</f>
        <v>APAGADO</v>
      </c>
      <c r="G484" t="str">
        <f>'RESUMEN TOTAL'!M487</f>
        <v>APAGADO</v>
      </c>
      <c r="H484" t="str">
        <f>'RESUMEN TOTAL'!N487</f>
        <v>APAGADO</v>
      </c>
      <c r="I484" t="str">
        <f>'RESUMEN TOTAL'!O487</f>
        <v>APAGADO</v>
      </c>
      <c r="J484" t="str">
        <f>'RESUMEN TOTAL'!P487</f>
        <v>APAGADO</v>
      </c>
      <c r="K484" t="str">
        <f>'RESUMEN TOTAL'!Q487</f>
        <v>APAGADO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</row>
    <row r="485" spans="1:35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 t="str">
        <f>'RESUMEN TOTAL'!L488</f>
        <v>APAGADO</v>
      </c>
      <c r="G485" t="str">
        <f>'RESUMEN TOTAL'!M488</f>
        <v>APAGADO</v>
      </c>
      <c r="H485" t="str">
        <f>'RESUMEN TOTAL'!N488</f>
        <v>APAGADO</v>
      </c>
      <c r="I485" t="str">
        <f>'RESUMEN TOTAL'!O488</f>
        <v>APAGADO</v>
      </c>
      <c r="J485" t="str">
        <f>'RESUMEN TOTAL'!P488</f>
        <v>APAGADO</v>
      </c>
      <c r="K485" t="str">
        <f>'RESUMEN TOTAL'!Q488</f>
        <v>APAGADO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</row>
    <row r="486" spans="1:35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 t="str">
        <f>'RESUMEN TOTAL'!M489</f>
        <v>APAGADO</v>
      </c>
      <c r="H486" t="str">
        <f>'RESUMEN TOTAL'!N489</f>
        <v>APAGADO</v>
      </c>
      <c r="I486" t="str">
        <f>'RESUMEN TOTAL'!O489</f>
        <v>APAGADO</v>
      </c>
      <c r="J486" t="str">
        <f>'RESUMEN TOTAL'!P489</f>
        <v>APAGADO</v>
      </c>
      <c r="K486" t="str">
        <f>'RESUMEN TOTAL'!Q489</f>
        <v>APAGADO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</row>
    <row r="487" spans="1:35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 t="str">
        <f>'RESUMEN TOTAL'!L490</f>
        <v>APAGADO</v>
      </c>
      <c r="G487" t="str">
        <f>'RESUMEN TOTAL'!M490</f>
        <v>APAGADO</v>
      </c>
      <c r="H487" t="str">
        <f>'RESUMEN TOTAL'!N490</f>
        <v>APAGADO</v>
      </c>
      <c r="I487" t="str">
        <f>'RESUMEN TOTAL'!O490</f>
        <v>APAGADO</v>
      </c>
      <c r="J487" t="str">
        <f>'RESUMEN TOTAL'!P490</f>
        <v>APAGADO</v>
      </c>
      <c r="K487" t="str">
        <f>'RESUMEN TOTAL'!Q490</f>
        <v>APAGADO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</row>
    <row r="488" spans="1:35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 t="str">
        <f>'RESUMEN TOTAL'!N491</f>
        <v>APAGADO</v>
      </c>
      <c r="I488" t="str">
        <f>'RESUMEN TOTAL'!O491</f>
        <v>APAGADO</v>
      </c>
      <c r="J488" t="str">
        <f>'RESUMEN TOTAL'!P491</f>
        <v>APAGADO</v>
      </c>
      <c r="K488" t="str">
        <f>'RESUMEN TOTAL'!Q491</f>
        <v>APAGADO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</row>
    <row r="489" spans="1:35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 t="str">
        <f>'RESUMEN TOTAL'!N492</f>
        <v>APAGADO</v>
      </c>
      <c r="I489" t="str">
        <f>'RESUMEN TOTAL'!O492</f>
        <v>APAGADO</v>
      </c>
      <c r="J489" t="str">
        <f>'RESUMEN TOTAL'!P492</f>
        <v>APAGADO</v>
      </c>
      <c r="K489" t="str">
        <f>'RESUMEN TOTAL'!Q492</f>
        <v>APAGADO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</row>
    <row r="490" spans="1:35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</row>
    <row r="491" spans="1:35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</row>
    <row r="492" spans="1:35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</row>
    <row r="493" spans="1:35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</row>
    <row r="494" spans="1:35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</row>
    <row r="495" spans="1:35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</row>
    <row r="496" spans="1:35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 t="str">
        <f>'RESUMEN TOTAL'!M499</f>
        <v>APAGADO</v>
      </c>
      <c r="H496" t="str">
        <f>'RESUMEN TOTAL'!N499</f>
        <v>APAGADO</v>
      </c>
      <c r="I496" t="str">
        <f>'RESUMEN TOTAL'!O499</f>
        <v>APAGADO</v>
      </c>
      <c r="J496" t="str">
        <f>'RESUMEN TOTAL'!P499</f>
        <v>APAGADO</v>
      </c>
      <c r="K496" t="str">
        <f>'RESUMEN TOTAL'!Q499</f>
        <v>APAGADO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</row>
    <row r="497" spans="1:35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 t="str">
        <f>'RESUMEN TOTAL'!L500</f>
        <v>APAGADO</v>
      </c>
      <c r="G497" t="str">
        <f>'RESUMEN TOTAL'!M500</f>
        <v>APAGADO</v>
      </c>
      <c r="H497" t="str">
        <f>'RESUMEN TOTAL'!N500</f>
        <v>APAGADO</v>
      </c>
      <c r="I497" t="str">
        <f>'RESUMEN TOTAL'!O500</f>
        <v>APAGADO</v>
      </c>
      <c r="J497" t="str">
        <f>'RESUMEN TOTAL'!P500</f>
        <v>APAGADO</v>
      </c>
      <c r="K497" t="str">
        <f>'RESUMEN TOTAL'!Q500</f>
        <v>APAGADO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</row>
    <row r="498" spans="1:35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 t="str">
        <f>'RESUMEN TOTAL'!M501</f>
        <v>APAGADO</v>
      </c>
      <c r="H498" t="str">
        <f>'RESUMEN TOTAL'!N501</f>
        <v>APAGADO</v>
      </c>
      <c r="I498" t="str">
        <f>'RESUMEN TOTAL'!O501</f>
        <v>APAGADO</v>
      </c>
      <c r="J498" t="str">
        <f>'RESUMEN TOTAL'!P501</f>
        <v>APAGADO</v>
      </c>
      <c r="K498" t="str">
        <f>'RESUMEN TOTAL'!Q501</f>
        <v>APAGADO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</row>
    <row r="499" spans="1:35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 t="str">
        <f>'RESUMEN TOTAL'!M502</f>
        <v>APAGADO</v>
      </c>
      <c r="H499" t="str">
        <f>'RESUMEN TOTAL'!N502</f>
        <v>APAGADO</v>
      </c>
      <c r="I499" t="str">
        <f>'RESUMEN TOTAL'!O502</f>
        <v>APAGADO</v>
      </c>
      <c r="J499" t="str">
        <f>'RESUMEN TOTAL'!P502</f>
        <v>APAGADO</v>
      </c>
      <c r="K499" t="str">
        <f>'RESUMEN TOTAL'!Q502</f>
        <v>APAGADO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</row>
    <row r="500" spans="1:35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</row>
    <row r="501" spans="1:35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</row>
    <row r="502" spans="1:35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 t="str">
        <f>'RESUMEN TOTAL'!L505</f>
        <v>APAGADO</v>
      </c>
      <c r="G502" t="str">
        <f>'RESUMEN TOTAL'!M505</f>
        <v>APAGADO</v>
      </c>
      <c r="H502" t="str">
        <f>'RESUMEN TOTAL'!N505</f>
        <v>APAGADO</v>
      </c>
      <c r="I502" t="str">
        <f>'RESUMEN TOTAL'!O505</f>
        <v>APAGADO</v>
      </c>
      <c r="J502" t="str">
        <f>'RESUMEN TOTAL'!P505</f>
        <v>APAGADO</v>
      </c>
      <c r="K502" t="str">
        <f>'RESUMEN TOTAL'!Q505</f>
        <v>APAGADO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</row>
    <row r="503" spans="1:35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</row>
    <row r="504" spans="1:35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</row>
    <row r="505" spans="1:35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</row>
    <row r="506" spans="1:35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</row>
    <row r="507" spans="1:35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</row>
    <row r="508" spans="1:35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 t="str">
        <f>'RESUMEN TOTAL'!M511</f>
        <v>APAGADO</v>
      </c>
      <c r="H508" t="str">
        <f>'RESUMEN TOTAL'!N511</f>
        <v>APAGADO</v>
      </c>
      <c r="I508" t="str">
        <f>'RESUMEN TOTAL'!O511</f>
        <v>APAGADO</v>
      </c>
      <c r="J508" t="str">
        <f>'RESUMEN TOTAL'!P511</f>
        <v>APAGADO</v>
      </c>
      <c r="K508" t="str">
        <f>'RESUMEN TOTAL'!Q511</f>
        <v>APAGADO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</row>
    <row r="509" spans="1:35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 t="str">
        <f>'RESUMEN TOTAL'!M512</f>
        <v>APAGADO</v>
      </c>
      <c r="H509" t="str">
        <f>'RESUMEN TOTAL'!N512</f>
        <v>APAGADO</v>
      </c>
      <c r="I509" t="str">
        <f>'RESUMEN TOTAL'!O512</f>
        <v>APAGADO</v>
      </c>
      <c r="J509" t="str">
        <f>'RESUMEN TOTAL'!P512</f>
        <v>APAGADO</v>
      </c>
      <c r="K509" t="str">
        <f>'RESUMEN TOTAL'!Q512</f>
        <v>APAGADO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</row>
    <row r="510" spans="1:35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 t="str">
        <f>'RESUMEN TOTAL'!M513</f>
        <v>APAGADO</v>
      </c>
      <c r="H510" t="str">
        <f>'RESUMEN TOTAL'!N513</f>
        <v>APAGADO</v>
      </c>
      <c r="I510" t="str">
        <f>'RESUMEN TOTAL'!O513</f>
        <v>APAGADO</v>
      </c>
      <c r="J510" t="str">
        <f>'RESUMEN TOTAL'!P513</f>
        <v>APAGADO</v>
      </c>
      <c r="K510" t="str">
        <f>'RESUMEN TOTAL'!Q513</f>
        <v>APAGADO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</row>
    <row r="511" spans="1:35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 t="str">
        <f>'RESUMEN TOTAL'!M514</f>
        <v>APAGADO</v>
      </c>
      <c r="H511" t="str">
        <f>'RESUMEN TOTAL'!N514</f>
        <v>APAGADO</v>
      </c>
      <c r="I511" t="str">
        <f>'RESUMEN TOTAL'!O514</f>
        <v>APAGADO</v>
      </c>
      <c r="J511" t="str">
        <f>'RESUMEN TOTAL'!P514</f>
        <v>APAGADO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</row>
    <row r="512" spans="1:35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</row>
    <row r="513" spans="1:35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</row>
    <row r="514" spans="1:35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</row>
    <row r="515" spans="1:35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</row>
    <row r="516" spans="1:35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 t="str">
        <f>'RESUMEN TOTAL'!O519</f>
        <v>APAGADO</v>
      </c>
      <c r="J516">
        <f>'RESUMEN TOTAL'!P519</f>
        <v>0</v>
      </c>
      <c r="K516" t="str">
        <f>'RESUMEN TOTAL'!Q519</f>
        <v>APAGADO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</row>
    <row r="517" spans="1:35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 t="str">
        <f>'RESUMEN TOTAL'!L520</f>
        <v>APAGADO</v>
      </c>
      <c r="G517" t="str">
        <f>'RESUMEN TOTAL'!M520</f>
        <v>APAGADO</v>
      </c>
      <c r="H517" t="str">
        <f>'RESUMEN TOTAL'!N520</f>
        <v>APAGADO</v>
      </c>
      <c r="I517">
        <f>'RESUMEN TOTAL'!O520</f>
        <v>0</v>
      </c>
      <c r="J517" t="str">
        <f>'RESUMEN TOTAL'!P520</f>
        <v>APAGADO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</row>
    <row r="518" spans="1:35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</row>
    <row r="519" spans="1:35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</row>
    <row r="520" spans="1:35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</row>
    <row r="521" spans="1:35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</row>
    <row r="522" spans="1:35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</row>
    <row r="523" spans="1:35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</row>
    <row r="524" spans="1:35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 t="str">
        <f>'RESUMEN TOTAL'!M527</f>
        <v>APAGADO</v>
      </c>
      <c r="H524" t="str">
        <f>'RESUMEN TOTAL'!N527</f>
        <v>APAGADO</v>
      </c>
      <c r="I524" t="str">
        <f>'RESUMEN TOTAL'!O527</f>
        <v>APAGADO</v>
      </c>
      <c r="J524" t="str">
        <f>'RESUMEN TOTAL'!P527</f>
        <v>APAGADO</v>
      </c>
      <c r="K524" t="str">
        <f>'RESUMEN TOTAL'!Q527</f>
        <v>APAGADO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</row>
    <row r="525" spans="1:35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 t="str">
        <f>'RESUMEN TOTAL'!M528</f>
        <v>APAGADO</v>
      </c>
      <c r="H525" t="str">
        <f>'RESUMEN TOTAL'!N528</f>
        <v>APAGADO</v>
      </c>
      <c r="I525" t="str">
        <f>'RESUMEN TOTAL'!O528</f>
        <v>APAGADO</v>
      </c>
      <c r="J525" t="str">
        <f>'RESUMEN TOTAL'!P528</f>
        <v>APAGADO</v>
      </c>
      <c r="K525" t="str">
        <f>'RESUMEN TOTAL'!Q528</f>
        <v>APAGADO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</row>
    <row r="526" spans="1:35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</row>
    <row r="527" spans="1:35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</row>
    <row r="528" spans="1:35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</row>
    <row r="529" spans="1:35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</row>
    <row r="530" spans="1:35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 t="str">
        <f>'RESUMEN TOTAL'!L533</f>
        <v>APAGADO</v>
      </c>
      <c r="G530" t="str">
        <f>'RESUMEN TOTAL'!M533</f>
        <v>APAGADO</v>
      </c>
      <c r="H530" t="str">
        <f>'RESUMEN TOTAL'!N533</f>
        <v>APAGADO</v>
      </c>
      <c r="I530" t="str">
        <f>'RESUMEN TOTAL'!O533</f>
        <v>APAGADO</v>
      </c>
      <c r="J530" t="str">
        <f>'RESUMEN TOTAL'!P533</f>
        <v>APAGADO</v>
      </c>
      <c r="K530" t="str">
        <f>'RESUMEN TOTAL'!Q533</f>
        <v>APAGADO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</row>
    <row r="531" spans="1:35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 t="str">
        <f>'RESUMEN TOTAL'!L534</f>
        <v>APAGADO</v>
      </c>
      <c r="G531" t="str">
        <f>'RESUMEN TOTAL'!M534</f>
        <v>APAGADO</v>
      </c>
      <c r="H531" t="str">
        <f>'RESUMEN TOTAL'!N534</f>
        <v>APAGADO</v>
      </c>
      <c r="I531" t="str">
        <f>'RESUMEN TOTAL'!O534</f>
        <v>APAGADO</v>
      </c>
      <c r="J531" t="str">
        <f>'RESUMEN TOTAL'!P534</f>
        <v>APAGADO</v>
      </c>
      <c r="K531" t="str">
        <f>'RESUMEN TOTAL'!Q534</f>
        <v>APAGADO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</row>
    <row r="532" spans="1:35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</row>
    <row r="533" spans="1:35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</row>
    <row r="534" spans="1:35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 t="str">
        <f>'RESUMEN TOTAL'!L537</f>
        <v>APAGADO</v>
      </c>
      <c r="G534" t="str">
        <f>'RESUMEN TOTAL'!M537</f>
        <v>APAGADO</v>
      </c>
      <c r="H534" t="str">
        <f>'RESUMEN TOTAL'!N537</f>
        <v>APAGADO</v>
      </c>
      <c r="I534" t="str">
        <f>'RESUMEN TOTAL'!O537</f>
        <v>APAGADO</v>
      </c>
      <c r="J534" t="str">
        <f>'RESUMEN TOTAL'!P537</f>
        <v>APAGADO</v>
      </c>
      <c r="K534" t="str">
        <f>'RESUMEN TOTAL'!Q537</f>
        <v>APAGADO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</row>
    <row r="535" spans="1:35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 t="str">
        <f>'RESUMEN TOTAL'!L538</f>
        <v>APAGADO</v>
      </c>
      <c r="G535" t="str">
        <f>'RESUMEN TOTAL'!M538</f>
        <v>APAGADO</v>
      </c>
      <c r="H535" t="str">
        <f>'RESUMEN TOTAL'!N538</f>
        <v>APAGADO</v>
      </c>
      <c r="I535" t="str">
        <f>'RESUMEN TOTAL'!O538</f>
        <v>APAGADO</v>
      </c>
      <c r="J535" t="str">
        <f>'RESUMEN TOTAL'!P538</f>
        <v>APAGADO</v>
      </c>
      <c r="K535" t="str">
        <f>'RESUMEN TOTAL'!Q538</f>
        <v>APAGADO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</row>
    <row r="536" spans="1:35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</row>
    <row r="537" spans="1:35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</row>
    <row r="538" spans="1:35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</row>
    <row r="539" spans="1:35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</row>
    <row r="540" spans="1:35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</row>
    <row r="541" spans="1:35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</row>
    <row r="542" spans="1:35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</row>
    <row r="543" spans="1:35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</row>
    <row r="544" spans="1:35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</row>
    <row r="545" spans="1:35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</row>
    <row r="546" spans="1:35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</row>
    <row r="547" spans="1:35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</row>
    <row r="548" spans="1:35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</row>
    <row r="549" spans="1:35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</row>
    <row r="550" spans="1:35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</row>
    <row r="551" spans="1:35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</row>
    <row r="552" spans="1:35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</row>
    <row r="553" spans="1:35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</row>
    <row r="554" spans="1:35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</row>
    <row r="555" spans="1:35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</row>
    <row r="556" spans="1:35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</row>
    <row r="557" spans="1:35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</row>
    <row r="558" spans="1:35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</row>
    <row r="559" spans="1:35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</row>
    <row r="560" spans="1:35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</row>
    <row r="561" spans="1:35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</row>
    <row r="562" spans="1:35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</row>
    <row r="563" spans="1:35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</row>
    <row r="564" spans="1:35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</row>
    <row r="565" spans="1:35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</row>
    <row r="566" spans="1:35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</row>
    <row r="567" spans="1:35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</row>
    <row r="568" spans="1:35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</row>
    <row r="569" spans="1:35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</row>
    <row r="570" spans="1:35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</row>
    <row r="571" spans="1:35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</row>
    <row r="572" spans="1:35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</row>
    <row r="573" spans="1:35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</row>
    <row r="574" spans="1:35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</row>
    <row r="575" spans="1:35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</row>
    <row r="576" spans="1:35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</row>
    <row r="577" spans="1:35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</row>
    <row r="578" spans="1:35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</row>
    <row r="579" spans="1:35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</row>
    <row r="580" spans="1:35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</row>
    <row r="581" spans="1:35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</row>
    <row r="582" spans="1:35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</row>
    <row r="583" spans="1:35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</row>
    <row r="584" spans="1:35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</row>
    <row r="585" spans="1:35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</row>
    <row r="586" spans="1:35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</row>
    <row r="587" spans="1:35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</row>
    <row r="588" spans="1:35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</row>
    <row r="589" spans="1:35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</row>
    <row r="590" spans="1:35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</row>
    <row r="591" spans="1:35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</row>
    <row r="592" spans="1:35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</row>
    <row r="593" spans="1:35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</row>
    <row r="594" spans="1:35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</row>
    <row r="595" spans="1:35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</row>
    <row r="596" spans="1:35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</row>
    <row r="597" spans="1:35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</row>
    <row r="598" spans="1:35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</row>
    <row r="599" spans="1:35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</row>
    <row r="600" spans="1:35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</row>
    <row r="601" spans="1:35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</row>
    <row r="602" spans="1:35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</row>
    <row r="603" spans="1:35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</row>
    <row r="604" spans="1:35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</row>
    <row r="605" spans="1:35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</row>
    <row r="606" spans="1:35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</row>
    <row r="607" spans="1:35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</row>
    <row r="608" spans="1:35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</row>
    <row r="609" spans="1:35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</row>
    <row r="610" spans="1:35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</row>
    <row r="611" spans="1:35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</row>
    <row r="612" spans="1:35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</row>
    <row r="613" spans="1:35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</row>
    <row r="614" spans="1:35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</row>
    <row r="615" spans="1:35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</row>
    <row r="616" spans="1:35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</row>
    <row r="617" spans="1:35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</row>
    <row r="618" spans="1:35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</row>
    <row r="619" spans="1:35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</row>
    <row r="620" spans="1:35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</row>
    <row r="621" spans="1:35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</row>
    <row r="622" spans="1:35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</row>
    <row r="623" spans="1:35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</row>
    <row r="624" spans="1:35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</row>
    <row r="625" spans="1:35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</row>
    <row r="626" spans="1:35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</row>
    <row r="627" spans="1:35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</row>
    <row r="628" spans="1:35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</row>
    <row r="629" spans="1:35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</row>
    <row r="630" spans="1:35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</row>
    <row r="631" spans="1:35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</row>
    <row r="632" spans="1:35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</row>
    <row r="633" spans="1:35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</row>
    <row r="634" spans="1:35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</row>
    <row r="635" spans="1:35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</row>
    <row r="636" spans="1:35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</row>
    <row r="637" spans="1:35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</row>
    <row r="638" spans="1:35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E14" sqref="AE1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COUNTIF(F3:F403, "APAGADO")</f>
        <v>46</v>
      </c>
      <c r="G1" s="18">
        <f t="shared" ref="G1:AG1" si="0">COUNTIF(G3:G403, "APAGADO")</f>
        <v>50</v>
      </c>
      <c r="H1" s="18">
        <f>COUNTIF(H3:H503, "APAGADO")</f>
        <v>82</v>
      </c>
      <c r="I1" s="18">
        <f t="shared" si="0"/>
        <v>51</v>
      </c>
      <c r="J1" s="18">
        <f t="shared" si="0"/>
        <v>75</v>
      </c>
      <c r="K1" s="18">
        <f t="shared" si="0"/>
        <v>50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45444</v>
      </c>
      <c r="G2" s="37">
        <f>ESTADISTICA!G1</f>
        <v>45445</v>
      </c>
      <c r="H2" s="37">
        <f>ESTADISTICA!H1</f>
        <v>45446</v>
      </c>
      <c r="I2" s="37">
        <f>ESTADISTICA!I1</f>
        <v>45447</v>
      </c>
      <c r="J2" s="37">
        <f>ESTADISTICA!J1</f>
        <v>45448</v>
      </c>
      <c r="K2" s="37">
        <f>ESTADISTICA!K1</f>
        <v>45449</v>
      </c>
      <c r="L2" s="37">
        <f>ESTADISTICA!L1</f>
        <v>45450</v>
      </c>
      <c r="M2" s="37">
        <f>ESTADISTICA!M1</f>
        <v>45451</v>
      </c>
      <c r="N2" s="37">
        <f>ESTADISTICA!N1</f>
        <v>45452</v>
      </c>
      <c r="O2" s="37">
        <f>ESTADISTICA!O1</f>
        <v>45453</v>
      </c>
      <c r="P2" s="37">
        <f>ESTADISTICA!P1</f>
        <v>45454</v>
      </c>
      <c r="Q2" s="37">
        <f>ESTADISTICA!Q1</f>
        <v>45455</v>
      </c>
      <c r="R2" s="37">
        <f>ESTADISTICA!R1</f>
        <v>45456</v>
      </c>
      <c r="S2" s="37">
        <f>ESTADISTICA!S1</f>
        <v>45457</v>
      </c>
      <c r="T2" s="37">
        <f>ESTADISTICA!T1</f>
        <v>45458</v>
      </c>
      <c r="U2" s="37">
        <f>ESTADISTICA!U1</f>
        <v>45459</v>
      </c>
      <c r="V2" s="37">
        <f>ESTADISTICA!V1</f>
        <v>45460</v>
      </c>
      <c r="W2" s="37">
        <f>ESTADISTICA!W1</f>
        <v>45461</v>
      </c>
      <c r="X2" s="37">
        <f>ESTADISTICA!X1</f>
        <v>45462</v>
      </c>
      <c r="Y2" s="37">
        <f>ESTADISTICA!Y1</f>
        <v>45463</v>
      </c>
      <c r="Z2" s="37">
        <f>ESTADISTICA!Z1</f>
        <v>45464</v>
      </c>
      <c r="AA2" s="37">
        <f>ESTADISTICA!AA1</f>
        <v>45465</v>
      </c>
      <c r="AB2" s="37">
        <f>ESTADISTICA!AB1</f>
        <v>45466</v>
      </c>
      <c r="AC2" s="37">
        <f>ESTADISTICA!AC1</f>
        <v>45467</v>
      </c>
      <c r="AD2" s="37">
        <f>ESTADISTICA!AD1</f>
        <v>45468</v>
      </c>
      <c r="AE2" s="37">
        <f>ESTADISTICA!AE1</f>
        <v>45469</v>
      </c>
      <c r="AF2" s="37">
        <f>ESTADISTICA!AF1</f>
        <v>45470</v>
      </c>
      <c r="AG2" s="37">
        <f>ESTADISTICA!AG1</f>
        <v>45471</v>
      </c>
      <c r="AH2" s="37">
        <f>ESTADISTICA!AH1</f>
        <v>45472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 t="str">
        <f>ESTADISTICA!G35</f>
        <v>APAGADO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 t="str">
        <f>ESTADISTICA!K52</f>
        <v>APAGADO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 xml:space="preserve">GPON 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 t="str">
        <f>ESTADISTICA!J103</f>
        <v>APAGADO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 t="str">
        <f>ESTADISTICA!J107</f>
        <v>APAGADO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 t="str">
        <f>ESTADISTICA!J119</f>
        <v>APAGADO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 t="str">
        <f>ESTADISTICA!J120</f>
        <v>APAGADO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 t="str">
        <f>ESTADISTICA!J129</f>
        <v>APAGADO</v>
      </c>
      <c r="K130" t="str">
        <f>ESTADISTICA!K129</f>
        <v>APAGADO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SAN JORGE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 t="str">
        <f>ESTADISTICA!J158</f>
        <v>APAGADO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 t="str">
        <f>ESTADISTICA!J159</f>
        <v>APAGADO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 t="str">
        <f>ESTADISTICA!J160</f>
        <v>APAGADO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 t="str">
        <f>ESTADISTICA!J161</f>
        <v>APAGADO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 t="str">
        <f>ESTADISTICA!H167</f>
        <v>APAGADO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 t="str">
        <f>ESTADISTICA!J176</f>
        <v>APAGADO</v>
      </c>
      <c r="K177" t="str">
        <f>ESTADISTICA!K176</f>
        <v>APAGADO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 t="str">
        <f>ESTADISTICA!K186</f>
        <v>APAGADO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 t="str">
        <f>ESTADISTICA!J195</f>
        <v>APAGADO</v>
      </c>
      <c r="K196" t="str">
        <f>ESTADISTICA!K195</f>
        <v>APAGADO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 t="str">
        <f>ESTADISTICA!F202</f>
        <v>APAGADO</v>
      </c>
      <c r="G203" t="str">
        <f>ESTADISTICA!G202</f>
        <v>APAGADO</v>
      </c>
      <c r="H203" t="str">
        <f>ESTADISTICA!H202</f>
        <v>APAGADO</v>
      </c>
      <c r="I203" t="str">
        <f>ESTADISTICA!I202</f>
        <v>APAGADO</v>
      </c>
      <c r="J203" t="str">
        <f>ESTADISTICA!J202</f>
        <v>APAGADO</v>
      </c>
      <c r="K203" t="str">
        <f>ESTADISTICA!K202</f>
        <v>APAGADO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 t="str">
        <f>ESTADISTICA!F218</f>
        <v>APAGADO</v>
      </c>
      <c r="G218" t="str">
        <f>ESTADISTICA!G218</f>
        <v>APAGADO</v>
      </c>
      <c r="H218" t="str">
        <f>ESTADISTICA!H218</f>
        <v>APAGADO</v>
      </c>
      <c r="I218" t="str">
        <f>ESTADISTICA!I218</f>
        <v>APAGADO</v>
      </c>
      <c r="J218" t="str">
        <f>ESTADISTICA!J218</f>
        <v>APAGADO</v>
      </c>
      <c r="K218" t="str">
        <f>ESTADISTICA!K218</f>
        <v>APAGADO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</row>
    <row r="219" spans="1:35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</row>
    <row r="225" spans="1:35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5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</row>
    <row r="237" spans="1:35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 t="str">
        <f>ESTADISTICA!J240</f>
        <v>APAGADO</v>
      </c>
      <c r="K240" t="str">
        <f>ESTADISTICA!K240</f>
        <v>APAGADO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</row>
    <row r="241" spans="1:35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 t="str">
        <f>ESTADISTICA!J241</f>
        <v>APAGADO</v>
      </c>
      <c r="K241" t="str">
        <f>ESTADISTICA!K241</f>
        <v>APAGADO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</row>
    <row r="242" spans="1:35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</row>
    <row r="243" spans="1:35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</row>
    <row r="249" spans="1:35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</row>
    <row r="250" spans="1:35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5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</row>
    <row r="267" spans="1:35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</row>
    <row r="268" spans="1:35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</row>
    <row r="269" spans="1:35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</row>
    <row r="270" spans="1:35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 t="str">
        <f>ESTADISTICA!I270</f>
        <v>APAGADO</v>
      </c>
      <c r="J270" t="str">
        <f>ESTADISTICA!J270</f>
        <v>APAGADO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</row>
    <row r="271" spans="1:35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</row>
    <row r="272" spans="1:35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</row>
    <row r="273" spans="1:35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 t="str">
        <f>ESTADISTICA!G273</f>
        <v>APAGADO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</row>
    <row r="274" spans="1:35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</row>
    <row r="275" spans="1:35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</row>
    <row r="276" spans="1:35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</row>
    <row r="277" spans="1:35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</row>
    <row r="278" spans="1:35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>
        <f>ESTADISTICA!F278</f>
        <v>0</v>
      </c>
      <c r="G278" t="str">
        <f>ESTADISTICA!G278</f>
        <v>APAGADO</v>
      </c>
      <c r="H278" t="str">
        <f>ESTADISTICA!H278</f>
        <v>APAGADO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</row>
    <row r="279" spans="1:35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>
        <f>ESTADISTICA!F279</f>
        <v>0</v>
      </c>
      <c r="G279" t="str">
        <f>ESTADISTICA!G279</f>
        <v>APAGADO</v>
      </c>
      <c r="H279" t="str">
        <f>ESTADISTICA!H279</f>
        <v>APAGADO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</row>
    <row r="280" spans="1:35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</row>
    <row r="281" spans="1:35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</row>
    <row r="282" spans="1:35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</row>
    <row r="283" spans="1:35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</row>
    <row r="284" spans="1:35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</row>
    <row r="285" spans="1:35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 t="str">
        <f>ESTADISTICA!F285</f>
        <v>APAGADO</v>
      </c>
      <c r="G285" t="str">
        <f>ESTADISTICA!G285</f>
        <v>APAGADO</v>
      </c>
      <c r="H285" t="str">
        <f>ESTADISTICA!H285</f>
        <v>APAGADO</v>
      </c>
      <c r="I285" t="str">
        <f>ESTADISTICA!I285</f>
        <v>APAGADO</v>
      </c>
      <c r="J285" t="str">
        <f>ESTADISTICA!J285</f>
        <v>APAGADO</v>
      </c>
      <c r="K285" t="str">
        <f>ESTADISTICA!K285</f>
        <v>APAGADO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</row>
    <row r="286" spans="1:35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 t="str">
        <f>ESTADISTICA!J286</f>
        <v>APAGADO</v>
      </c>
      <c r="K286" t="str">
        <f>ESTADISTICA!K286</f>
        <v>APAGADO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</row>
    <row r="287" spans="1:35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</row>
    <row r="288" spans="1:35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</row>
    <row r="289" spans="1:35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</row>
    <row r="290" spans="1:35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</row>
    <row r="291" spans="1:35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</row>
    <row r="292" spans="1:35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</row>
    <row r="293" spans="1:35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</row>
    <row r="294" spans="1:35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</row>
    <row r="295" spans="1:35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</row>
    <row r="296" spans="1:35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</row>
    <row r="297" spans="1:35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</row>
    <row r="298" spans="1:35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</row>
    <row r="299" spans="1:35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 t="str">
        <f>ESTADISTICA!J299</f>
        <v>APAGADO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</row>
    <row r="300" spans="1:35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</row>
    <row r="301" spans="1:35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</row>
    <row r="302" spans="1:35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</row>
    <row r="303" spans="1:35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</row>
    <row r="304" spans="1:35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</row>
    <row r="305" spans="1:35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</row>
    <row r="306" spans="1:35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</row>
    <row r="307" spans="1:35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 t="str">
        <f>ESTADISTICA!I307</f>
        <v>APAGADO</v>
      </c>
      <c r="J307" t="str">
        <f>ESTADISTICA!J307</f>
        <v>APAGADO</v>
      </c>
      <c r="K307" t="str">
        <f>ESTADISTICA!K307</f>
        <v>APAGADO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</row>
    <row r="308" spans="1:35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</row>
    <row r="309" spans="1:35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</row>
    <row r="310" spans="1:35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</row>
    <row r="311" spans="1:35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</row>
    <row r="312" spans="1:35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 t="str">
        <f>ESTADISTICA!I312</f>
        <v>APAGADO</v>
      </c>
      <c r="J312" t="str">
        <f>ESTADISTICA!J312</f>
        <v>APAGADO</v>
      </c>
      <c r="K312" t="str">
        <f>ESTADISTICA!K312</f>
        <v>APAGADO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</row>
    <row r="313" spans="1:35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</row>
    <row r="314" spans="1:35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 t="str">
        <f>ESTADISTICA!I314</f>
        <v>APAGADO</v>
      </c>
      <c r="J314" t="str">
        <f>ESTADISTICA!J314</f>
        <v>APAGADO</v>
      </c>
      <c r="K314" t="str">
        <f>ESTADISTICA!K314</f>
        <v>APAGADO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</row>
    <row r="315" spans="1:35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</row>
    <row r="316" spans="1:35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 t="e">
        <f>ESTADISTICA!I316</f>
        <v>#REF!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</row>
    <row r="317" spans="1:35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</row>
    <row r="318" spans="1:35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</row>
    <row r="319" spans="1:35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</row>
    <row r="320" spans="1:35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 t="e">
        <f>ESTADISTICA!I320</f>
        <v>#REF!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</row>
    <row r="321" spans="1:35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</row>
    <row r="322" spans="1:35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</row>
    <row r="323" spans="1:35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</row>
    <row r="324" spans="1:35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 t="str">
        <f>ESTADISTICA!G324</f>
        <v>APAGADO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</row>
    <row r="325" spans="1:35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</row>
    <row r="326" spans="1:35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</row>
    <row r="327" spans="1:35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</row>
    <row r="328" spans="1:35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</row>
    <row r="329" spans="1:35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</row>
    <row r="330" spans="1:35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</row>
    <row r="331" spans="1:35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</row>
    <row r="332" spans="1:35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</row>
    <row r="333" spans="1:35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>
        <f>ESTADISTICA!H333</f>
        <v>0</v>
      </c>
      <c r="I333" t="e">
        <f>ESTADISTICA!I333</f>
        <v>#REF!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</row>
    <row r="334" spans="1:35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 t="e">
        <f>ESTADISTICA!I334</f>
        <v>#REF!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</row>
    <row r="335" spans="1:35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</row>
    <row r="336" spans="1:35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</row>
    <row r="337" spans="1:35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</row>
    <row r="338" spans="1:35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</row>
    <row r="339" spans="1:35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</row>
    <row r="340" spans="1:35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</row>
    <row r="341" spans="1:35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</row>
    <row r="342" spans="1:35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</row>
    <row r="343" spans="1:35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</row>
    <row r="344" spans="1:35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</row>
    <row r="345" spans="1:35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</row>
    <row r="346" spans="1:35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</row>
    <row r="347" spans="1:35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</row>
    <row r="348" spans="1:35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</row>
    <row r="349" spans="1:35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 t="str">
        <f>ESTADISTICA!I349</f>
        <v>APAGADO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</row>
    <row r="350" spans="1:35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</row>
    <row r="351" spans="1:35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</row>
    <row r="352" spans="1:35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 t="str">
        <f>ESTADISTICA!F352</f>
        <v>APAGADO</v>
      </c>
      <c r="G352">
        <f>ESTADISTICA!G352</f>
        <v>0</v>
      </c>
      <c r="H352">
        <f>ESTADISTICA!H352</f>
        <v>0</v>
      </c>
      <c r="I352" t="str">
        <f>ESTADISTICA!I352</f>
        <v>APAGADO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</row>
    <row r="353" spans="1:35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</row>
    <row r="354" spans="1:35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</row>
    <row r="355" spans="1:35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</row>
    <row r="356" spans="1:35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</row>
    <row r="357" spans="1:35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</row>
    <row r="358" spans="1:35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</row>
    <row r="359" spans="1:35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</row>
    <row r="360" spans="1:35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 t="str">
        <f>ESTADISTICA!G360</f>
        <v>APAGADO</v>
      </c>
      <c r="H360" t="str">
        <f>ESTADISTICA!H360</f>
        <v>APAGADO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</row>
    <row r="361" spans="1:35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 t="str">
        <f>ESTADISTICA!G361</f>
        <v>APAGADO</v>
      </c>
      <c r="H361" t="str">
        <f>ESTADISTICA!H361</f>
        <v>APAGADO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</row>
    <row r="362" spans="1:35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 t="str">
        <f>ESTADISTICA!F362</f>
        <v>APAGADO</v>
      </c>
      <c r="G362" t="str">
        <f>ESTADISTICA!G362</f>
        <v>APAGADO</v>
      </c>
      <c r="H362" t="str">
        <f>ESTADISTICA!H362</f>
        <v>APAGADO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</row>
    <row r="363" spans="1:35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</row>
    <row r="364" spans="1:35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</row>
    <row r="365" spans="1:35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</row>
    <row r="366" spans="1:35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</row>
    <row r="367" spans="1:35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</row>
    <row r="368" spans="1:35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</row>
    <row r="369" spans="1:35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</row>
    <row r="370" spans="1:35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</row>
    <row r="371" spans="1:35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</row>
    <row r="372" spans="1:35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</row>
    <row r="373" spans="1:35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</row>
    <row r="374" spans="1:35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</row>
    <row r="375" spans="1:35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</row>
    <row r="376" spans="1:35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</row>
    <row r="377" spans="1:35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 t="str">
        <f>ESTADISTICA!J377</f>
        <v>APAGADO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</row>
    <row r="378" spans="1:35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</row>
    <row r="379" spans="1:35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</row>
    <row r="380" spans="1:35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</row>
    <row r="381" spans="1:35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</row>
    <row r="382" spans="1:35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</row>
    <row r="383" spans="1:35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 t="str">
        <f>ESTADISTICA!J383</f>
        <v>APAGADO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</row>
    <row r="384" spans="1:35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 t="str">
        <f>ESTADISTICA!J384</f>
        <v>APAGADO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</row>
    <row r="385" spans="1:35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 t="str">
        <f>ESTADISTICA!J385</f>
        <v>APAGADO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</row>
    <row r="386" spans="1:35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 t="str">
        <f>ESTADISTICA!J386</f>
        <v>APAGADO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</row>
    <row r="387" spans="1:35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 t="str">
        <f>ESTADISTICA!J387</f>
        <v>APAGADO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</row>
    <row r="388" spans="1:35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 t="str">
        <f>ESTADISTICA!J388</f>
        <v>APAGADO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</row>
    <row r="389" spans="1:35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</row>
    <row r="390" spans="1:35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</row>
    <row r="391" spans="1:35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 t="str">
        <f>ESTADISTICA!J391</f>
        <v>APAGADO</v>
      </c>
      <c r="K391" t="str">
        <f>ESTADISTICA!K391</f>
        <v>APAGADO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</row>
    <row r="392" spans="1:35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</row>
    <row r="393" spans="1:35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</row>
    <row r="394" spans="1:35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</row>
    <row r="395" spans="1:35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</row>
    <row r="396" spans="1:35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</row>
    <row r="397" spans="1:35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 t="str">
        <f>ESTADISTICA!I397</f>
        <v>APAGADO</v>
      </c>
      <c r="J397" t="str">
        <f>ESTADISTICA!J397</f>
        <v>APAGADO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</row>
    <row r="398" spans="1:35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</row>
    <row r="399" spans="1:35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</row>
    <row r="400" spans="1:35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 t="str">
        <f>ESTADISTICA!G400</f>
        <v>APAGADO</v>
      </c>
      <c r="H400" t="str">
        <f>ESTADISTICA!H400</f>
        <v>APAGADO</v>
      </c>
      <c r="I400" t="str">
        <f>ESTADISTICA!I400</f>
        <v>APAGADO</v>
      </c>
      <c r="J400" t="str">
        <f>ESTADISTICA!J400</f>
        <v>APAGADO</v>
      </c>
      <c r="K400" t="str">
        <f>ESTADISTICA!K400</f>
        <v>APAGADO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</row>
    <row r="401" spans="1:35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 t="str">
        <f>ESTADISTICA!I401</f>
        <v>APAGADO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</row>
    <row r="402" spans="1:35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 t="str">
        <f>ESTADISTICA!G402</f>
        <v>APAGADO</v>
      </c>
      <c r="H402" t="str">
        <f>ESTADISTICA!H402</f>
        <v>APAGADO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</row>
    <row r="403" spans="1:35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</row>
    <row r="404" spans="1:35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</row>
    <row r="405" spans="1:35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</row>
    <row r="406" spans="1:35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</row>
    <row r="407" spans="1:35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</row>
    <row r="408" spans="1:35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</row>
    <row r="409" spans="1:35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</row>
    <row r="410" spans="1:35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</row>
    <row r="411" spans="1:35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</row>
    <row r="412" spans="1:35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</row>
    <row r="413" spans="1:35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</row>
    <row r="414" spans="1:35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</row>
    <row r="415" spans="1:35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</row>
    <row r="416" spans="1:35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</row>
    <row r="417" spans="1:35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</row>
    <row r="418" spans="1:35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</row>
    <row r="419" spans="1:35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</row>
    <row r="420" spans="1:35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</row>
    <row r="421" spans="1:35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</row>
    <row r="422" spans="1:35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</row>
    <row r="423" spans="1:35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</row>
    <row r="424" spans="1:35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 t="str">
        <f>ESTADISTICA!H424</f>
        <v>APAGADO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</row>
    <row r="425" spans="1:35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</row>
    <row r="426" spans="1:35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 t="str">
        <f>ESTADISTICA!F426</f>
        <v>APAGADO</v>
      </c>
      <c r="G426" t="str">
        <f>ESTADISTICA!G426</f>
        <v>APAGADO</v>
      </c>
      <c r="H426" t="str">
        <f>ESTADISTICA!H426</f>
        <v>APAGADO</v>
      </c>
      <c r="I426" t="str">
        <f>ESTADISTICA!I426</f>
        <v>APAGADO</v>
      </c>
      <c r="J426" t="str">
        <f>ESTADISTICA!J426</f>
        <v>APAGADO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</row>
    <row r="427" spans="1:35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</row>
    <row r="428" spans="1:35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</row>
    <row r="429" spans="1:35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</row>
    <row r="430" spans="1:35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</row>
    <row r="431" spans="1:35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</row>
    <row r="432" spans="1:35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</row>
    <row r="433" spans="1:35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</row>
    <row r="434" spans="1:35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</row>
    <row r="435" spans="1:35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</row>
    <row r="436" spans="1:35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 t="str">
        <f>ESTADISTICA!G436</f>
        <v>APAGADO</v>
      </c>
      <c r="H436" t="str">
        <f>ESTADISTICA!H436</f>
        <v>APAGADO</v>
      </c>
      <c r="I436" t="str">
        <f>ESTADISTICA!I436</f>
        <v>APAGADO</v>
      </c>
      <c r="J436" t="str">
        <f>ESTADISTICA!J436</f>
        <v>APAGADO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</row>
    <row r="437" spans="1:35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</row>
    <row r="438" spans="1:35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</row>
    <row r="439" spans="1:35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 t="str">
        <f>ESTADISTICA!G439</f>
        <v>APAGADO</v>
      </c>
      <c r="H439">
        <f>ESTADISTICA!H439</f>
        <v>0</v>
      </c>
      <c r="I439">
        <f>ESTADISTICA!I439</f>
        <v>0</v>
      </c>
      <c r="J439" t="str">
        <f>ESTADISTICA!J439</f>
        <v>APAGADO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</row>
    <row r="440" spans="1:35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</row>
    <row r="441" spans="1:35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</row>
    <row r="442" spans="1:35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</row>
    <row r="443" spans="1:35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 t="str">
        <f>ESTADISTICA!G443</f>
        <v>APAGADO</v>
      </c>
      <c r="H443" t="str">
        <f>ESTADISTICA!H443</f>
        <v>APAGADO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</row>
    <row r="444" spans="1:35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</row>
    <row r="445" spans="1:35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</row>
    <row r="446" spans="1:35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</row>
    <row r="447" spans="1:35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</row>
    <row r="448" spans="1:35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</row>
    <row r="449" spans="1:35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</row>
    <row r="450" spans="1:35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</row>
    <row r="451" spans="1:35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</row>
    <row r="452" spans="1:35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</row>
    <row r="453" spans="1:35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 t="str">
        <f>ESTADISTICA!F453</f>
        <v>APAGADO</v>
      </c>
      <c r="G453" t="str">
        <f>ESTADISTICA!G453</f>
        <v>APAGADO</v>
      </c>
      <c r="H453" t="str">
        <f>ESTADISTICA!H453</f>
        <v>APAGADO</v>
      </c>
      <c r="I453" t="str">
        <f>ESTADISTICA!I453</f>
        <v>APAGADO</v>
      </c>
      <c r="J453" t="str">
        <f>ESTADISTICA!J453</f>
        <v>APAGADO</v>
      </c>
      <c r="K453" t="str">
        <f>ESTADISTICA!K453</f>
        <v>APAGADO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</row>
    <row r="454" spans="1:35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 t="str">
        <f>ESTADISTICA!F454</f>
        <v>APAGADO</v>
      </c>
      <c r="G454" t="str">
        <f>ESTADISTICA!G454</f>
        <v>APAGADO</v>
      </c>
      <c r="H454" t="str">
        <f>ESTADISTICA!H454</f>
        <v>APAGADO</v>
      </c>
      <c r="I454" t="str">
        <f>ESTADISTICA!I454</f>
        <v>APAGADO</v>
      </c>
      <c r="J454" t="str">
        <f>ESTADISTICA!J454</f>
        <v>APAGADO</v>
      </c>
      <c r="K454" t="str">
        <f>ESTADISTICA!K454</f>
        <v>APAGADO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</row>
    <row r="455" spans="1:35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 t="str">
        <f>ESTADISTICA!F455</f>
        <v>APAGADO</v>
      </c>
      <c r="G455" t="str">
        <f>ESTADISTICA!G455</f>
        <v>APAGADO</v>
      </c>
      <c r="H455" t="str">
        <f>ESTADISTICA!H455</f>
        <v>APAGADO</v>
      </c>
      <c r="I455" t="str">
        <f>ESTADISTICA!I455</f>
        <v>APAGADO</v>
      </c>
      <c r="J455" t="str">
        <f>ESTADISTICA!J455</f>
        <v>APAGADO</v>
      </c>
      <c r="K455" t="str">
        <f>ESTADISTICA!K455</f>
        <v>APAGADO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</row>
    <row r="456" spans="1:35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 t="str">
        <f>ESTADISTICA!J456</f>
        <v>APAGADO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</row>
    <row r="457" spans="1:35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 t="str">
        <f>ESTADISTICA!J457</f>
        <v>APAGADO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</row>
    <row r="458" spans="1:35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</row>
    <row r="459" spans="1:35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</row>
    <row r="460" spans="1:35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</row>
    <row r="461" spans="1:35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</row>
    <row r="462" spans="1:35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 t="str">
        <f>ESTADISTICA!H462</f>
        <v>APAGADO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</row>
    <row r="463" spans="1:35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 t="str">
        <f>ESTADISTICA!H463</f>
        <v>APAGADO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</row>
    <row r="464" spans="1:35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 t="str">
        <f>ESTADISTICA!F464</f>
        <v>APAGADO</v>
      </c>
      <c r="G464" t="str">
        <f>ESTADISTICA!G464</f>
        <v>APAGADO</v>
      </c>
      <c r="H464" t="str">
        <f>ESTADISTICA!H464</f>
        <v>APAGADO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</row>
    <row r="465" spans="1:35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</row>
    <row r="466" spans="1:35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</row>
    <row r="467" spans="1:35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</row>
    <row r="468" spans="1:35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</row>
    <row r="469" spans="1:35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</row>
    <row r="470" spans="1:35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 t="str">
        <f>ESTADISTICA!F470</f>
        <v>APAGADO</v>
      </c>
      <c r="G470" t="str">
        <f>ESTADISTICA!G470</f>
        <v>APAGADO</v>
      </c>
      <c r="H470" t="str">
        <f>ESTADISTICA!H470</f>
        <v>APAGADO</v>
      </c>
      <c r="I470" t="str">
        <f>ESTADISTICA!I470</f>
        <v>APAGADO</v>
      </c>
      <c r="J470" t="str">
        <f>ESTADISTICA!J470</f>
        <v>APAGADO</v>
      </c>
      <c r="K470" t="str">
        <f>ESTADISTICA!K470</f>
        <v>APAGADO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</row>
    <row r="471" spans="1:35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 t="str">
        <f>ESTADISTICA!F471</f>
        <v>APAGADO</v>
      </c>
      <c r="G471" t="str">
        <f>ESTADISTICA!G471</f>
        <v>APAGADO</v>
      </c>
      <c r="H471" t="str">
        <f>ESTADISTICA!H471</f>
        <v>APAGADO</v>
      </c>
      <c r="I471" t="str">
        <f>ESTADISTICA!I471</f>
        <v>APAGADO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</row>
    <row r="472" spans="1:35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</row>
    <row r="473" spans="1:35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</row>
    <row r="474" spans="1:35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</row>
    <row r="475" spans="1:35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</row>
    <row r="476" spans="1:35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</row>
    <row r="477" spans="1:35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</row>
    <row r="478" spans="1:35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</row>
    <row r="479" spans="1:35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</row>
    <row r="480" spans="1:35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</row>
    <row r="481" spans="1:35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 t="str">
        <f>ESTADISTICA!K481</f>
        <v>APAGADO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</row>
    <row r="482" spans="1:35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</row>
    <row r="483" spans="1:35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 t="str">
        <f>ESTADISTICA!G483</f>
        <v>APAGADO</v>
      </c>
      <c r="H483" t="str">
        <f>ESTADISTICA!H483</f>
        <v>APAGADO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</row>
    <row r="484" spans="1:35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 t="str">
        <f>ESTADISTICA!F484</f>
        <v>APAGADO</v>
      </c>
      <c r="G484" t="str">
        <f>ESTADISTICA!G484</f>
        <v>APAGADO</v>
      </c>
      <c r="H484" t="str">
        <f>ESTADISTICA!H484</f>
        <v>APAGADO</v>
      </c>
      <c r="I484" t="str">
        <f>ESTADISTICA!I484</f>
        <v>APAGADO</v>
      </c>
      <c r="J484" t="str">
        <f>ESTADISTICA!J484</f>
        <v>APAGADO</v>
      </c>
      <c r="K484" t="str">
        <f>ESTADISTICA!K484</f>
        <v>APAGADO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</row>
    <row r="485" spans="1:35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 t="str">
        <f>ESTADISTICA!F485</f>
        <v>APAGADO</v>
      </c>
      <c r="G485" t="str">
        <f>ESTADISTICA!G485</f>
        <v>APAGADO</v>
      </c>
      <c r="H485" t="str">
        <f>ESTADISTICA!H485</f>
        <v>APAGADO</v>
      </c>
      <c r="I485" t="str">
        <f>ESTADISTICA!I485</f>
        <v>APAGADO</v>
      </c>
      <c r="J485" t="str">
        <f>ESTADISTICA!J485</f>
        <v>APAGADO</v>
      </c>
      <c r="K485" t="str">
        <f>ESTADISTICA!K485</f>
        <v>APAGADO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</row>
    <row r="486" spans="1:35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 t="str">
        <f>ESTADISTICA!G486</f>
        <v>APAGADO</v>
      </c>
      <c r="H486" t="str">
        <f>ESTADISTICA!H486</f>
        <v>APAGADO</v>
      </c>
      <c r="I486" t="str">
        <f>ESTADISTICA!I486</f>
        <v>APAGADO</v>
      </c>
      <c r="J486" t="str">
        <f>ESTADISTICA!J486</f>
        <v>APAGADO</v>
      </c>
      <c r="K486" t="str">
        <f>ESTADISTICA!K486</f>
        <v>APAGADO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</row>
    <row r="487" spans="1:35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 t="str">
        <f>ESTADISTICA!F487</f>
        <v>APAGADO</v>
      </c>
      <c r="G487" t="str">
        <f>ESTADISTICA!G487</f>
        <v>APAGADO</v>
      </c>
      <c r="H487" t="str">
        <f>ESTADISTICA!H487</f>
        <v>APAGADO</v>
      </c>
      <c r="I487" t="str">
        <f>ESTADISTICA!I487</f>
        <v>APAGADO</v>
      </c>
      <c r="J487" t="str">
        <f>ESTADISTICA!J487</f>
        <v>APAGADO</v>
      </c>
      <c r="K487" t="str">
        <f>ESTADISTICA!K487</f>
        <v>APAGADO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</row>
    <row r="488" spans="1:35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 t="str">
        <f>ESTADISTICA!H488</f>
        <v>APAGADO</v>
      </c>
      <c r="I488" t="str">
        <f>ESTADISTICA!I488</f>
        <v>APAGADO</v>
      </c>
      <c r="J488" t="str">
        <f>ESTADISTICA!J488</f>
        <v>APAGADO</v>
      </c>
      <c r="K488" t="str">
        <f>ESTADISTICA!K488</f>
        <v>APAGADO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</row>
    <row r="489" spans="1:35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 t="str">
        <f>ESTADISTICA!H489</f>
        <v>APAGADO</v>
      </c>
      <c r="I489" t="str">
        <f>ESTADISTICA!I489</f>
        <v>APAGADO</v>
      </c>
      <c r="J489" t="str">
        <f>ESTADISTICA!J489</f>
        <v>APAGADO</v>
      </c>
      <c r="K489" t="str">
        <f>ESTADISTICA!K489</f>
        <v>APAGADO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</row>
    <row r="490" spans="1:35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</row>
    <row r="491" spans="1:35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</row>
    <row r="492" spans="1:35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</row>
    <row r="493" spans="1:35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</row>
    <row r="494" spans="1:35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</row>
    <row r="495" spans="1:35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</row>
    <row r="496" spans="1:35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 t="str">
        <f>ESTADISTICA!G496</f>
        <v>APAGADO</v>
      </c>
      <c r="H496" t="str">
        <f>ESTADISTICA!H496</f>
        <v>APAGADO</v>
      </c>
      <c r="I496" t="str">
        <f>ESTADISTICA!I496</f>
        <v>APAGADO</v>
      </c>
      <c r="J496" t="str">
        <f>ESTADISTICA!J496</f>
        <v>APAGADO</v>
      </c>
      <c r="K496" t="str">
        <f>ESTADISTICA!K496</f>
        <v>APAGADO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</row>
    <row r="497" spans="1:35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 t="str">
        <f>ESTADISTICA!F497</f>
        <v>APAGADO</v>
      </c>
      <c r="G497" t="str">
        <f>ESTADISTICA!G497</f>
        <v>APAGADO</v>
      </c>
      <c r="H497" t="str">
        <f>ESTADISTICA!H497</f>
        <v>APAGADO</v>
      </c>
      <c r="I497" t="str">
        <f>ESTADISTICA!I497</f>
        <v>APAGADO</v>
      </c>
      <c r="J497" t="str">
        <f>ESTADISTICA!J497</f>
        <v>APAGADO</v>
      </c>
      <c r="K497" t="str">
        <f>ESTADISTICA!K497</f>
        <v>APAGADO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</row>
    <row r="498" spans="1:35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</row>
    <row r="499" spans="1:35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</row>
    <row r="500" spans="1:35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</row>
    <row r="501" spans="1:35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</row>
    <row r="502" spans="1:35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 t="str">
        <f>ESTADISTICA!F502</f>
        <v>APAGADO</v>
      </c>
      <c r="G502" t="str">
        <f>ESTADISTICA!G502</f>
        <v>APAGADO</v>
      </c>
      <c r="H502" t="str">
        <f>ESTADISTICA!H502</f>
        <v>APAGADO</v>
      </c>
      <c r="I502" t="str">
        <f>ESTADISTICA!I502</f>
        <v>APAGADO</v>
      </c>
      <c r="J502" t="str">
        <f>ESTADISTICA!J502</f>
        <v>APAGADO</v>
      </c>
      <c r="K502" t="str">
        <f>ESTADISTICA!K502</f>
        <v>APAGADO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</row>
    <row r="503" spans="1:35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</row>
    <row r="504" spans="1:35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</row>
    <row r="505" spans="1:35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</row>
    <row r="506" spans="1:35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</row>
    <row r="507" spans="1:35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</row>
    <row r="508" spans="1:35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 t="str">
        <f>ESTADISTICA!G508</f>
        <v>APAGADO</v>
      </c>
      <c r="H508" t="str">
        <f>ESTADISTICA!H508</f>
        <v>APAGADO</v>
      </c>
      <c r="I508" t="str">
        <f>ESTADISTICA!I508</f>
        <v>APAGADO</v>
      </c>
      <c r="J508" t="str">
        <f>ESTADISTICA!J508</f>
        <v>APAGADO</v>
      </c>
      <c r="K508" t="str">
        <f>ESTADISTICA!K508</f>
        <v>APAGADO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</row>
    <row r="509" spans="1:35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 t="str">
        <f>ESTADISTICA!G509</f>
        <v>APAGADO</v>
      </c>
      <c r="H509" t="str">
        <f>ESTADISTICA!H509</f>
        <v>APAGADO</v>
      </c>
      <c r="I509" t="str">
        <f>ESTADISTICA!I509</f>
        <v>APAGADO</v>
      </c>
      <c r="J509" t="str">
        <f>ESTADISTICA!J509</f>
        <v>APAGADO</v>
      </c>
      <c r="K509" t="str">
        <f>ESTADISTICA!K509</f>
        <v>APAGADO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</row>
    <row r="510" spans="1:35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 t="str">
        <f>ESTADISTICA!G510</f>
        <v>APAGADO</v>
      </c>
      <c r="H510" t="str">
        <f>ESTADISTICA!H510</f>
        <v>APAGADO</v>
      </c>
      <c r="I510" t="str">
        <f>ESTADISTICA!I510</f>
        <v>APAGADO</v>
      </c>
      <c r="J510" t="str">
        <f>ESTADISTICA!J510</f>
        <v>APAGADO</v>
      </c>
      <c r="K510" t="str">
        <f>ESTADISTICA!K510</f>
        <v>APAGADO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</row>
    <row r="511" spans="1:35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 t="str">
        <f>ESTADISTICA!G511</f>
        <v>APAGADO</v>
      </c>
      <c r="H511" t="str">
        <f>ESTADISTICA!H511</f>
        <v>APAGADO</v>
      </c>
      <c r="I511" t="str">
        <f>ESTADISTICA!I511</f>
        <v>APAGADO</v>
      </c>
      <c r="J511" t="str">
        <f>ESTADISTICA!J511</f>
        <v>APAGADO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</row>
    <row r="512" spans="1:35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</row>
    <row r="513" spans="1:35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</row>
    <row r="514" spans="1:35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</row>
    <row r="515" spans="1:35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</row>
    <row r="516" spans="1:35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>
        <f>ESTADISTICA!F516</f>
        <v>0</v>
      </c>
      <c r="G516">
        <f>ESTADISTICA!G516</f>
        <v>0</v>
      </c>
      <c r="H516">
        <f>ESTADISTICA!H516</f>
        <v>0</v>
      </c>
      <c r="I516" t="str">
        <f>ESTADISTICA!I516</f>
        <v>APAGADO</v>
      </c>
      <c r="J516">
        <f>ESTADISTICA!J516</f>
        <v>0</v>
      </c>
      <c r="K516" t="str">
        <f>ESTADISTICA!K516</f>
        <v>APAGADO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</row>
  </sheetData>
  <autoFilter ref="A2:AH2" xr:uid="{00000000-0009-0000-0000-000002000000}"/>
  <conditionalFormatting sqref="F3:AI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499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44</v>
      </c>
      <c r="H2" s="18">
        <f>COUNTIFS(H4:H501, "=APAGADO",E4:E501,"=Fibra Optica")</f>
        <v>49</v>
      </c>
      <c r="I2" s="18">
        <f>COUNTIFS(I4:I501, "=APAGADO",E4:E501,"=Fibra Optica")</f>
        <v>43</v>
      </c>
      <c r="J2" s="18">
        <f>COUNTIFS(J4:J501, "=APAGADO",E4:E501,"=Fibra Optica")</f>
        <v>54</v>
      </c>
      <c r="K2" s="18">
        <f>COUNTIFS(K4:K501, "=APAGADO",E4:E501,"=Fibra Optica")</f>
        <v>45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 t="str">
        <f>'RESUMEN TOTAL'!Q129</f>
        <v>APAGADO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 t="str">
        <f>'RESUMEN TOTAL'!P132</f>
        <v>APAGADO</v>
      </c>
      <c r="K127" t="str">
        <f>'RESUMEN TOTAL'!Q132</f>
        <v>APAGADO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 t="str">
        <f>'RESUMEN TOTAL'!P156</f>
        <v>APAGADO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 t="str">
        <f>'RESUMEN TOTAL'!P167</f>
        <v>APAGADO</v>
      </c>
      <c r="K162" t="str">
        <f>'RESUMEN TOTAL'!Q167</f>
        <v>APAGADO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 t="str">
        <f>'RESUMEN TOTAL'!M175</f>
        <v>APAGADO</v>
      </c>
      <c r="H170" t="str">
        <f>'RESUMEN TOTAL'!N175</f>
        <v>APAGADO</v>
      </c>
      <c r="I170" t="str">
        <f>'RESUMEN TOTAL'!O175</f>
        <v>APAGADO</v>
      </c>
      <c r="J170" t="str">
        <f>'RESUMEN TOTAL'!P175</f>
        <v>APAGADO</v>
      </c>
      <c r="K170" t="str">
        <f>'RESUMEN TOTAL'!Q175</f>
        <v>APAGADO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 t="str">
        <f>'RESUMEN TOTAL'!O178</f>
        <v>APAGADO</v>
      </c>
      <c r="J172" t="str">
        <f>'RESUMEN TOTAL'!P178</f>
        <v>APAGADO</v>
      </c>
      <c r="K172" t="str">
        <f>'RESUMEN TOTAL'!Q178</f>
        <v>APAGADO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 t="str">
        <f>'RESUMEN TOTAL'!M184</f>
        <v>APAGADO</v>
      </c>
      <c r="H178" t="str">
        <f>'RESUMEN TOTAL'!N184</f>
        <v>APAGADO</v>
      </c>
      <c r="I178" t="str">
        <f>'RESUMEN TOTAL'!O184</f>
        <v>APAGADO</v>
      </c>
      <c r="J178" t="str">
        <f>'RESUMEN TOTAL'!P184</f>
        <v>APAGADO</v>
      </c>
      <c r="K178" t="str">
        <f>'RESUMEN TOTAL'!Q184</f>
        <v>APAGADO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 t="str">
        <f>'RESUMEN TOTAL'!N189</f>
        <v>APAGADO</v>
      </c>
      <c r="I183" t="str">
        <f>'RESUMEN TOTAL'!O189</f>
        <v>APAGADO</v>
      </c>
      <c r="J183" t="str">
        <f>'RESUMEN TOTAL'!P189</f>
        <v>APAGADO</v>
      </c>
      <c r="K183" t="str">
        <f>'RESUMEN TOTAL'!Q189</f>
        <v>APAGADO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 t="str">
        <f>'RESUMEN TOTAL'!Q194</f>
        <v>APAGADO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 t="str">
        <f>'RESUMEN TOTAL'!P198</f>
        <v>APAGADO</v>
      </c>
      <c r="K192" t="str">
        <f>'RESUMEN TOTAL'!Q198</f>
        <v>APAGADO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 t="str">
        <f>'RESUMEN TOTAL'!O221</f>
        <v>APAGADO</v>
      </c>
      <c r="J214" t="str">
        <f>'RESUMEN TOTAL'!P221</f>
        <v>APAGADO</v>
      </c>
      <c r="K214" t="str">
        <f>'RESUMEN TOTAL'!Q221</f>
        <v>APAGADO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 t="str">
        <f>'RESUMEN TOTAL'!O227</f>
        <v>APAGADO</v>
      </c>
      <c r="J220" t="str">
        <f>'RESUMEN TOTAL'!P227</f>
        <v>APAGADO</v>
      </c>
      <c r="K220" t="str">
        <f>'RESUMEN TOTAL'!Q227</f>
        <v>APAGADO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 t="str">
        <f>'RESUMEN TOTAL'!P243</f>
        <v>APAGADO</v>
      </c>
      <c r="K236" t="str">
        <f>'RESUMEN TOTAL'!Q243</f>
        <v>APAGADO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 t="str">
        <f>'RESUMEN TOTAL'!N256</f>
        <v>APAGADO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 t="str">
        <f>'RESUMEN TOTAL'!O273</f>
        <v>APAGADO</v>
      </c>
      <c r="J266" t="str">
        <f>'RESUMEN TOTAL'!P273</f>
        <v>APAGADO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 t="str">
        <f>'RESUMEN TOTAL'!M281</f>
        <v>APAGADO</v>
      </c>
      <c r="H274" t="str">
        <f>'RESUMEN TOTAL'!N281</f>
        <v>APAGADO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 t="str">
        <f>'RESUMEN TOTAL'!M282</f>
        <v>APAGADO</v>
      </c>
      <c r="H275" t="str">
        <f>'RESUMEN TOTAL'!N282</f>
        <v>APAGADO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 t="str">
        <f>'RESUMEN TOTAL'!L288</f>
        <v>APAGADO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 t="str">
        <f>'RESUMEN TOTAL'!O309</f>
        <v>APAGADO</v>
      </c>
      <c r="J301" t="str">
        <f>'RESUMEN TOTAL'!P309</f>
        <v>APAGADO</v>
      </c>
      <c r="K301" t="str">
        <f>'RESUMEN TOTAL'!Q309</f>
        <v>APAGADO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 t="str">
        <f>'RESUMEN TOTAL'!O310</f>
        <v>APAGADO</v>
      </c>
      <c r="J302" t="str">
        <f>'RESUMEN TOTAL'!P310</f>
        <v>APAGADO</v>
      </c>
      <c r="K302" t="str">
        <f>'RESUMEN TOTAL'!Q310</f>
        <v>APAGADO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 t="str">
        <f>'RESUMEN TOTAL'!Q315</f>
        <v>APAGADO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 t="str">
        <f>'RESUMEN TOTAL'!O317</f>
        <v>APAGADO</v>
      </c>
      <c r="J309" t="str">
        <f>'RESUMEN TOTAL'!P317</f>
        <v>APAGADO</v>
      </c>
      <c r="K309" t="str">
        <f>'RESUMEN TOTAL'!Q317</f>
        <v>APAGADO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TOTAL'!O319</f>
        <v>0</v>
      </c>
      <c r="I311" t="e">
        <f>'RESUMEN TOTAL'!#REF!</f>
        <v>#REF!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 t="str">
        <f>'RESUMEN TOTAL'!P322</f>
        <v>APAGADO</v>
      </c>
      <c r="K314" t="str">
        <f>'RESUMEN TOTAL'!Q322</f>
        <v>APAGADO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TOTAL'!O323</f>
        <v>0</v>
      </c>
      <c r="I315" t="e">
        <f>'RESUMEN TOTAL'!#REF!</f>
        <v>#REF!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TOTAL'!O336</f>
        <v>0</v>
      </c>
      <c r="I328" t="e">
        <f>'RESUMEN TOTAL'!#REF!</f>
        <v>#REF!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TOTAL'!O337</f>
        <v>0</v>
      </c>
      <c r="I329" t="e">
        <f>'RESUMEN TOTAL'!#REF!</f>
        <v>#REF!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 t="str">
        <f>'RESUMEN TOTAL'!O351</f>
        <v>APAGADO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 t="str">
        <f>'RESUMEN TOTAL'!O352</f>
        <v>APAGADO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 t="str">
        <f>'RESUMEN TOTAL'!L355</f>
        <v>APAGADO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 t="str">
        <f>'RESUMEN TOTAL'!N359</f>
        <v>APAGADO</v>
      </c>
      <c r="I351" t="str">
        <f>'RESUMEN TOTAL'!O359</f>
        <v>APAGADO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 t="str">
        <f>'RESUMEN TOTAL'!N360</f>
        <v>APAGADO</v>
      </c>
      <c r="I352" t="str">
        <f>'RESUMEN TOTAL'!O360</f>
        <v>APAGADO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 t="str">
        <f>'RESUMEN TOTAL'!P380</f>
        <v>APAGADO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 t="str">
        <f>'RESUMEN TOTAL'!P386</f>
        <v>APAGADO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 t="str">
        <f>'RESUMEN TOTAL'!P387</f>
        <v>APAGADO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 t="str">
        <f>'RESUMEN TOTAL'!P388</f>
        <v>APAGADO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 t="str">
        <f>'RESUMEN TOTAL'!P389</f>
        <v>APAGADO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 t="str">
        <f>'RESUMEN TOTAL'!P390</f>
        <v>APAGADO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 t="str">
        <f>'RESUMEN TOTAL'!P391</f>
        <v>APAGADO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>
        <f>'RESUMEN TOTAL'!P392</f>
        <v>0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 t="str">
        <f>'RESUMEN TOTAL'!P394</f>
        <v>APAGADO</v>
      </c>
      <c r="K386" t="str">
        <f>'RESUMEN TOTAL'!Q394</f>
        <v>APAGADO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 t="str">
        <f>'RESUMEN TOTAL'!M403</f>
        <v>APAGADO</v>
      </c>
      <c r="H395" t="str">
        <f>'RESUMEN TOTAL'!N403</f>
        <v>APAGADO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>
        <f>'RESUMEN TOTAL'!L404</f>
        <v>0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>
        <f>'RESUMEN TOTAL'!P404</f>
        <v>0</v>
      </c>
      <c r="K396">
        <f>'RESUMEN TOTAL'!Q404</f>
        <v>0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 t="str">
        <f>'RESUMEN TOTAL'!N405</f>
        <v>APAGADO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>
        <f>'RESUMEN TOTAL'!L406</f>
        <v>0</v>
      </c>
      <c r="G398">
        <f>'RESUMEN TOTAL'!M406</f>
        <v>0</v>
      </c>
      <c r="H398">
        <f>'RESUMEN TOTAL'!N406</f>
        <v>0</v>
      </c>
      <c r="I398">
        <f>'RESUMEN TOTAL'!O406</f>
        <v>0</v>
      </c>
      <c r="J398">
        <f>'RESUMEN TOTAL'!P406</f>
        <v>0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 t="str">
        <f>'RESUMEN TOTAL'!N427</f>
        <v>APAGADO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 t="str">
        <f>'RESUMEN TOTAL'!L429</f>
        <v>APAGADO</v>
      </c>
      <c r="G421" t="str">
        <f>'RESUMEN TOTAL'!M429</f>
        <v>APAGADO</v>
      </c>
      <c r="H421" t="str">
        <f>'RESUMEN TOTAL'!N429</f>
        <v>APAGADO</v>
      </c>
      <c r="I421" t="str">
        <f>'RESUMEN TOTAL'!O429</f>
        <v>APAGADO</v>
      </c>
      <c r="J421" t="str">
        <f>'RESUMEN TOTAL'!P429</f>
        <v>APAGADO</v>
      </c>
      <c r="K421" t="str">
        <f>'RESUMEN TOTAL'!Q429</f>
        <v>APAGADO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 t="str">
        <f>'RESUMEN TOTAL'!M439</f>
        <v>APAGADO</v>
      </c>
      <c r="H430" t="str">
        <f>'RESUMEN TOTAL'!N439</f>
        <v>APAGADO</v>
      </c>
      <c r="I430" t="str">
        <f>'RESUMEN TOTAL'!O439</f>
        <v>APAGADO</v>
      </c>
      <c r="J430" t="str">
        <f>'RESUMEN TOTAL'!P439</f>
        <v>APAGADO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 t="str">
        <f>'RESUMEN TOTAL'!N441</f>
        <v>APAGADO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>
        <f>'RESUMEN TOTAL'!N442</f>
        <v>0</v>
      </c>
      <c r="I433">
        <f>'RESUMEN TOTAL'!O442</f>
        <v>0</v>
      </c>
      <c r="J433" t="str">
        <f>'RESUMEN TOTAL'!P442</f>
        <v>APAGADO</v>
      </c>
      <c r="K433">
        <f>'RESUMEN TOTAL'!Q442</f>
        <v>0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TOTAL'!N444</f>
        <v>0</v>
      </c>
      <c r="I435">
        <f>'RESUMEN TOTAL'!O444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 t="str">
        <f>'RESUMEN TOTAL'!L446</f>
        <v>APAGADO</v>
      </c>
      <c r="G437" t="str">
        <f>'RESUMEN TOTAL'!M446</f>
        <v>APAGADO</v>
      </c>
      <c r="H437" t="str">
        <f>'RESUMEN TOTAL'!N446</f>
        <v>APAGADO</v>
      </c>
      <c r="I437">
        <f>'RESUMEN TOTAL'!O446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 t="str">
        <f>'RESUMEN TOTAL'!L456</f>
        <v>APAGADO</v>
      </c>
      <c r="G447" t="str">
        <f>'RESUMEN TOTAL'!M456</f>
        <v>APAGADO</v>
      </c>
      <c r="H447" t="str">
        <f>'RESUMEN TOTAL'!N456</f>
        <v>APAGADO</v>
      </c>
      <c r="I447" t="str">
        <f>'RESUMEN TOTAL'!O456</f>
        <v>APAGADO</v>
      </c>
      <c r="J447" t="str">
        <f>'RESUMEN TOTAL'!P456</f>
        <v>APAGADO</v>
      </c>
      <c r="K447" t="str">
        <f>'RESUMEN TOTAL'!Q456</f>
        <v>APAGADO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 t="str">
        <f>'RESUMEN TOTAL'!L457</f>
        <v>APAGADO</v>
      </c>
      <c r="G448" t="str">
        <f>'RESUMEN TOTAL'!M457</f>
        <v>APAGADO</v>
      </c>
      <c r="H448" t="str">
        <f>'RESUMEN TOTAL'!N457</f>
        <v>APAGADO</v>
      </c>
      <c r="I448" t="str">
        <f>'RESUMEN TOTAL'!O457</f>
        <v>APAGADO</v>
      </c>
      <c r="J448" t="str">
        <f>'RESUMEN TOTAL'!P457</f>
        <v>APAGADO</v>
      </c>
      <c r="K448" t="str">
        <f>'RESUMEN TOTAL'!Q457</f>
        <v>APAGADO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 t="str">
        <f>'RESUMEN TOTAL'!L458</f>
        <v>APAGADO</v>
      </c>
      <c r="G449" t="str">
        <f>'RESUMEN TOTAL'!M458</f>
        <v>APAGADO</v>
      </c>
      <c r="H449" t="str">
        <f>'RESUMEN TOTAL'!N458</f>
        <v>APAGADO</v>
      </c>
      <c r="I449" t="str">
        <f>'RESUMEN TOTAL'!O458</f>
        <v>APAGADO</v>
      </c>
      <c r="J449" t="str">
        <f>'RESUMEN TOTAL'!P458</f>
        <v>APAGADO</v>
      </c>
      <c r="K449" t="str">
        <f>'RESUMEN TOTAL'!Q458</f>
        <v>APAGADO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 t="str">
        <f>'RESUMEN TOTAL'!P459</f>
        <v>APAGADO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 t="str">
        <f>'RESUMEN TOTAL'!P460</f>
        <v>APAGADO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</row>
    <row r="455" spans="1:35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TOTAL'!N484</f>
        <v>0</v>
      </c>
      <c r="I455">
        <f>'RESUMEN TOTAL'!O484</f>
        <v>0</v>
      </c>
      <c r="J455">
        <f>'RESUMEN TOTAL'!P484</f>
        <v>0</v>
      </c>
      <c r="K455" t="str">
        <f>'RESUMEN TOTAL'!Q484</f>
        <v>APAGADO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 t="str">
        <f>'RESUMEN TOTAL'!M485</f>
        <v>APAGADO</v>
      </c>
      <c r="H456" t="str">
        <f>'RESUMEN TOTAL'!N485</f>
        <v>APAGADO</v>
      </c>
      <c r="I456" t="str">
        <f>'RESUMEN TOTAL'!O485</f>
        <v>APAGADO</v>
      </c>
      <c r="J456" t="str">
        <f>'RESUMEN TOTAL'!P485</f>
        <v>APAGADO</v>
      </c>
      <c r="K456" t="str">
        <f>'RESUMEN TOTAL'!Q485</f>
        <v>APAGADO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 t="str">
        <f>'RESUMEN TOTAL'!M486</f>
        <v>APAGADO</v>
      </c>
      <c r="H457" t="str">
        <f>'RESUMEN TOTAL'!N486</f>
        <v>APAGADO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>
        <f>'RESUMEN TOTAL'!R486</f>
        <v>0</v>
      </c>
      <c r="M457">
        <f>'RESUMEN TOTAL'!S486</f>
        <v>0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 t="str">
        <f>'RESUMEN TOTAL'!L487</f>
        <v>APAGADO</v>
      </c>
      <c r="G458" t="str">
        <f>'RESUMEN TOTAL'!M487</f>
        <v>APAGADO</v>
      </c>
      <c r="H458" t="str">
        <f>'RESUMEN TOTAL'!N487</f>
        <v>APAGADO</v>
      </c>
      <c r="I458" t="str">
        <f>'RESUMEN TOTAL'!O487</f>
        <v>APAGADO</v>
      </c>
      <c r="J458" t="str">
        <f>'RESUMEN TOTAL'!P487</f>
        <v>APAGADO</v>
      </c>
      <c r="K458" t="str">
        <f>'RESUMEN TOTAL'!Q487</f>
        <v>APAGADO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 t="str">
        <f>'RESUMEN TOTAL'!L488</f>
        <v>APAGADO</v>
      </c>
      <c r="G459" t="str">
        <f>'RESUMEN TOTAL'!M488</f>
        <v>APAGADO</v>
      </c>
      <c r="H459" t="str">
        <f>'RESUMEN TOTAL'!N488</f>
        <v>APAGADO</v>
      </c>
      <c r="I459" t="str">
        <f>'RESUMEN TOTAL'!O488</f>
        <v>APAGADO</v>
      </c>
      <c r="J459" t="str">
        <f>'RESUMEN TOTAL'!P488</f>
        <v>APAGADO</v>
      </c>
      <c r="K459" t="str">
        <f>'RESUMEN TOTAL'!Q488</f>
        <v>APAGADO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 t="str">
        <f>'RESUMEN TOTAL'!N489</f>
        <v>APAGADO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 t="str">
        <f>'RESUMEN TOTAL'!L490</f>
        <v>APAGADO</v>
      </c>
      <c r="G461" t="str">
        <f>'RESUMEN TOTAL'!M490</f>
        <v>APAGADO</v>
      </c>
      <c r="H461" t="str">
        <f>'RESUMEN TOTAL'!N490</f>
        <v>APAGADO</v>
      </c>
      <c r="I461" t="str">
        <f>'RESUMEN TOTAL'!O490</f>
        <v>APAGADO</v>
      </c>
      <c r="J461" t="str">
        <f>'RESUMEN TOTAL'!P490</f>
        <v>APAGADO</v>
      </c>
      <c r="K461" t="str">
        <f>'RESUMEN TOTAL'!Q490</f>
        <v>APAGADO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 t="str">
        <f>'RESUMEN TOTAL'!N491</f>
        <v>APAGADO</v>
      </c>
      <c r="I462" t="str">
        <f>'RESUMEN TOTAL'!O491</f>
        <v>APAGADO</v>
      </c>
      <c r="J462" t="str">
        <f>'RESUMEN TOTAL'!P491</f>
        <v>APAGADO</v>
      </c>
      <c r="K462" t="str">
        <f>'RESUMEN TOTAL'!Q491</f>
        <v>APAGADO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 t="str">
        <f>'RESUMEN TOTAL'!N492</f>
        <v>APAGADO</v>
      </c>
      <c r="I463" t="str">
        <f>'RESUMEN TOTAL'!O492</f>
        <v>APAGADO</v>
      </c>
      <c r="J463" t="str">
        <f>'RESUMEN TOTAL'!P492</f>
        <v>APAGADO</v>
      </c>
      <c r="K463" t="str">
        <f>'RESUMEN TOTAL'!Q492</f>
        <v>APAGADO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>
        <f>'RESUMEN TOTAL'!N495</f>
        <v>0</v>
      </c>
      <c r="I466">
        <f>'RESUMEN TOTAL'!O495</f>
        <v>0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>
        <f>'RESUMEN TOTAL'!N496</f>
        <v>0</v>
      </c>
      <c r="I467">
        <f>'RESUMEN TOTAL'!O496</f>
        <v>0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 t="str">
        <f>'RESUMEN TOTAL'!M499</f>
        <v>APAGADO</v>
      </c>
      <c r="H470" t="str">
        <f>'RESUMEN TOTAL'!N499</f>
        <v>APAGADO</v>
      </c>
      <c r="I470" t="str">
        <f>'RESUMEN TOTAL'!O499</f>
        <v>APAGADO</v>
      </c>
      <c r="J470" t="str">
        <f>'RESUMEN TOTAL'!P499</f>
        <v>APAGADO</v>
      </c>
      <c r="K470" t="str">
        <f>'RESUMEN TOTAL'!Q499</f>
        <v>APAGADO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 t="str">
        <f>'RESUMEN TOTAL'!L500</f>
        <v>APAGADO</v>
      </c>
      <c r="G471" t="str">
        <f>'RESUMEN TOTAL'!M500</f>
        <v>APAGADO</v>
      </c>
      <c r="H471" t="str">
        <f>'RESUMEN TOTAL'!N500</f>
        <v>APAGADO</v>
      </c>
      <c r="I471" t="str">
        <f>'RESUMEN TOTAL'!O500</f>
        <v>APAGADO</v>
      </c>
      <c r="J471" t="str">
        <f>'RESUMEN TOTAL'!P500</f>
        <v>APAGADO</v>
      </c>
      <c r="K471" t="str">
        <f>'RESUMEN TOTAL'!Q500</f>
        <v>APAGADO</v>
      </c>
      <c r="L471">
        <f>'RESUMEN TOTAL'!R500</f>
        <v>0</v>
      </c>
      <c r="M471">
        <f>'RESUMEN TOTAL'!S500</f>
        <v>0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 t="str">
        <f>'RESUMEN TOTAL'!N501</f>
        <v>APAGADO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>
        <f>'RESUMEN TOTAL'!R501</f>
        <v>0</v>
      </c>
      <c r="M472">
        <f>'RESUMEN TOTAL'!S501</f>
        <v>0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 t="str">
        <f>'RESUMEN TOTAL'!N502</f>
        <v>APAGADO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>
        <f>'RESUMEN TOTAL'!R502</f>
        <v>0</v>
      </c>
      <c r="M473">
        <f>'RESUMEN TOTAL'!S502</f>
        <v>0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>
        <f>'RESUMEN TOTAL'!L503</f>
        <v>0</v>
      </c>
      <c r="G474">
        <f>'RESUMEN TOTAL'!M503</f>
        <v>0</v>
      </c>
      <c r="H474">
        <f>'RESUMEN TOTAL'!N503</f>
        <v>0</v>
      </c>
      <c r="I474">
        <f>'RESUMEN TOTAL'!O503</f>
        <v>0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TOTAL'!N504</f>
        <v>0</v>
      </c>
      <c r="I475">
        <f>'RESUMEN TOTAL'!O504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 t="str">
        <f>'RESUMEN TOTAL'!L505</f>
        <v>APAGADO</v>
      </c>
      <c r="G476" t="str">
        <f>'RESUMEN TOTAL'!M505</f>
        <v>APAGADO</v>
      </c>
      <c r="H476" t="str">
        <f>'RESUMEN TOTAL'!N505</f>
        <v>APAGADO</v>
      </c>
      <c r="I476" t="str">
        <f>'RESUMEN TOTAL'!O505</f>
        <v>APAGADO</v>
      </c>
      <c r="J476" t="str">
        <f>'RESUMEN TOTAL'!P505</f>
        <v>APAGADO</v>
      </c>
      <c r="K476" t="str">
        <f>'RESUMEN TOTAL'!Q505</f>
        <v>APAGADO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>
        <f>'RESUMEN TOTAL'!N507</f>
        <v>0</v>
      </c>
      <c r="I478">
        <f>'RESUMEN TOTAL'!O507</f>
        <v>0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>
        <f>'RESUMEN TOTAL'!O510</f>
        <v>0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 t="str">
        <f>'RESUMEN TOTAL'!N511</f>
        <v>APAGADO</v>
      </c>
      <c r="I482" t="str">
        <f>'RESUMEN TOTAL'!O511</f>
        <v>APAGADO</v>
      </c>
      <c r="J482" t="str">
        <f>'RESUMEN TOTAL'!P511</f>
        <v>APAGADO</v>
      </c>
      <c r="K482" t="str">
        <f>'RESUMEN TOTAL'!Q511</f>
        <v>APAGADO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 t="str">
        <f>'RESUMEN TOTAL'!N512</f>
        <v>APAGADO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>
        <f>'RESUMEN TOTAL'!R512</f>
        <v>0</v>
      </c>
      <c r="M483">
        <f>'RESUMEN TOTAL'!S512</f>
        <v>0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TOTAL'!N515</f>
        <v>0</v>
      </c>
      <c r="I486">
        <f>'RESUMEN TOTAL'!O515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</row>
    <row r="487" spans="1:35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TOTAL'!N516</f>
        <v>0</v>
      </c>
      <c r="I487">
        <f>'RESUMEN TOTAL'!O516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TOTAL'!N517</f>
        <v>0</v>
      </c>
      <c r="I488">
        <f>'RESUMEN TOTAL'!O517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TOTAL'!N518</f>
        <v>0</v>
      </c>
      <c r="I489">
        <f>'RESUMEN TOTAL'!O518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>
        <f>'RESUMEN TOTAL'!L519</f>
        <v>0</v>
      </c>
      <c r="G490">
        <f>'RESUMEN TOTAL'!M519</f>
        <v>0</v>
      </c>
      <c r="H490">
        <f>'RESUMEN TOTAL'!N519</f>
        <v>0</v>
      </c>
      <c r="I490" t="str">
        <f>'RESUMEN TOTAL'!O519</f>
        <v>APAGADO</v>
      </c>
      <c r="J490">
        <f>'RESUMEN TOTAL'!P519</f>
        <v>0</v>
      </c>
      <c r="K490" t="str">
        <f>'RESUMEN TOTAL'!Q519</f>
        <v>APAGADO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 t="str">
        <f>'RESUMEN TOTAL'!M520</f>
        <v>APAGADO</v>
      </c>
      <c r="H491" t="str">
        <f>'RESUMEN TOTAL'!N520</f>
        <v>APAGADO</v>
      </c>
      <c r="I491">
        <f>'RESUMEN TOTAL'!O520</f>
        <v>0</v>
      </c>
      <c r="J491" t="str">
        <f>'RESUMEN TOTAL'!P520</f>
        <v>APAGADO</v>
      </c>
      <c r="K491">
        <f>'RESUMEN TOTAL'!Q520</f>
        <v>0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>
        <f>'RESUMEN TOTAL'!L521</f>
        <v>0</v>
      </c>
      <c r="G492">
        <f>'RESUMEN TOTAL'!M521</f>
        <v>0</v>
      </c>
      <c r="H492">
        <f>'RESUMEN TOTAL'!N521</f>
        <v>0</v>
      </c>
      <c r="I492">
        <f>'RESUMEN TOTAL'!O521</f>
        <v>0</v>
      </c>
      <c r="J492">
        <f>'RESUMEN TOTAL'!P521</f>
        <v>0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>
        <f>'RESUMEN TOTAL'!N522</f>
        <v>0</v>
      </c>
      <c r="I493">
        <f>'RESUMEN TOTAL'!O522</f>
        <v>0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>
        <f>'RESUMEN TOTAL'!L523</f>
        <v>0</v>
      </c>
      <c r="G494">
        <f>'RESUMEN TOTAL'!M523</f>
        <v>0</v>
      </c>
      <c r="H494">
        <f>'RESUMEN TOTAL'!N523</f>
        <v>0</v>
      </c>
      <c r="I494">
        <f>'RESUMEN TOTAL'!O523</f>
        <v>0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>
        <f>'RESUMEN TOTAL'!L524</f>
        <v>0</v>
      </c>
      <c r="G495">
        <f>'RESUMEN TOTAL'!M524</f>
        <v>0</v>
      </c>
      <c r="H495">
        <f>'RESUMEN TOTAL'!N524</f>
        <v>0</v>
      </c>
      <c r="I495">
        <f>'RESUMEN TOTAL'!O524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 t="str">
        <f>'RESUMEN TOTAL'!M527</f>
        <v>APAGADO</v>
      </c>
      <c r="H498" t="str">
        <f>'RESUMEN TOTAL'!N527</f>
        <v>APAGADO</v>
      </c>
      <c r="I498" t="str">
        <f>'RESUMEN TOTAL'!O527</f>
        <v>APAGADO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 t="str">
        <f>'RESUMEN TOTAL'!N528</f>
        <v>APAGADO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</row>
    <row r="503" spans="1:35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 t="str">
        <f>'RESUMEN TOTAL'!L533</f>
        <v>APAGADO</v>
      </c>
      <c r="G506" t="str">
        <f>'RESUMEN TOTAL'!M533</f>
        <v>APAGADO</v>
      </c>
      <c r="H506" t="str">
        <f>'RESUMEN TOTAL'!N533</f>
        <v>APAGADO</v>
      </c>
      <c r="I506" t="str">
        <f>'RESUMEN TOTAL'!O533</f>
        <v>APAGADO</v>
      </c>
      <c r="J506" t="str">
        <f>'RESUMEN TOTAL'!P533</f>
        <v>APAGADO</v>
      </c>
      <c r="K506" t="str">
        <f>'RESUMEN TOTAL'!Q533</f>
        <v>APAGADO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 t="str">
        <f>'RESUMEN TOTAL'!L534</f>
        <v>APAGADO</v>
      </c>
      <c r="G507" t="str">
        <f>'RESUMEN TOTAL'!M534</f>
        <v>APAGADO</v>
      </c>
      <c r="H507" t="str">
        <f>'RESUMEN TOTAL'!N534</f>
        <v>APAGADO</v>
      </c>
      <c r="I507" t="str">
        <f>'RESUMEN TOTAL'!O534</f>
        <v>APAGADO</v>
      </c>
      <c r="J507" t="str">
        <f>'RESUMEN TOTAL'!P534</f>
        <v>APAGADO</v>
      </c>
      <c r="K507" t="str">
        <f>'RESUMEN TOTAL'!Q534</f>
        <v>APAGADO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 t="str">
        <f>'RESUMEN TOTAL'!L537</f>
        <v>APAGADO</v>
      </c>
      <c r="G510" t="str">
        <f>'RESUMEN TOTAL'!M537</f>
        <v>APAGADO</v>
      </c>
      <c r="H510" t="str">
        <f>'RESUMEN TOTAL'!N537</f>
        <v>APAGADO</v>
      </c>
      <c r="I510" t="str">
        <f>'RESUMEN TOTAL'!O537</f>
        <v>APAGADO</v>
      </c>
      <c r="J510" t="str">
        <f>'RESUMEN TOTAL'!P537</f>
        <v>APAGADO</v>
      </c>
      <c r="K510" t="str">
        <f>'RESUMEN TOTAL'!Q537</f>
        <v>APAGADO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 t="str">
        <f>'RESUMEN TOTAL'!L538</f>
        <v>APAGADO</v>
      </c>
      <c r="G511" t="str">
        <f>'RESUMEN TOTAL'!M538</f>
        <v>APAGADO</v>
      </c>
      <c r="H511" t="str">
        <f>'RESUMEN TOTAL'!N538</f>
        <v>APAGADO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  <c r="AI515">
        <f>'RESUMEN TOTAL'!AO542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  <c r="AI516">
        <f>'RESUMEN TOTAL'!AO543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  <c r="AI517">
        <f>'RESUMEN TOTAL'!AO544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  <c r="AI518">
        <f>'RESUMEN TOTAL'!AO545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  <c r="AI519">
        <f>'RESUMEN TOTAL'!AO546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  <c r="AI520">
        <f>'RESUMEN TOTAL'!AO547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  <c r="AI521">
        <f>'RESUMEN TOTAL'!AO548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  <c r="AI522">
        <f>'RESUMEN TOTAL'!AO549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  <c r="AI523">
        <f>'RESUMEN TOTAL'!AO550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  <c r="AI524">
        <f>'RESUMEN TOTAL'!AO551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  <c r="AI525">
        <f>'RESUMEN TOTAL'!AO552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  <c r="AI526">
        <f>'RESUMEN TOTAL'!AO553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  <c r="AI527">
        <f>'RESUMEN TOTAL'!AO554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  <c r="AI528">
        <f>'RESUMEN TOTAL'!AO555</f>
        <v>0</v>
      </c>
    </row>
    <row r="529" spans="1:35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  <c r="AI529">
        <f>'RESUMEN TOTAL'!AO556</f>
        <v>0</v>
      </c>
    </row>
    <row r="530" spans="1:35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  <c r="AI530">
        <f>'RESUMEN TOTAL'!AO557</f>
        <v>0</v>
      </c>
    </row>
    <row r="531" spans="1:35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  <c r="AI531">
        <f>'RESUMEN TOTAL'!AO558</f>
        <v>0</v>
      </c>
    </row>
    <row r="532" spans="1:35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  <c r="AI532">
        <f>'RESUMEN TOTAL'!AO559</f>
        <v>0</v>
      </c>
    </row>
    <row r="533" spans="1:35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  <c r="AI533">
        <f>'RESUMEN TOTAL'!AO560</f>
        <v>0</v>
      </c>
    </row>
    <row r="534" spans="1:35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  <c r="AI534">
        <f>'RESUMEN TOTAL'!AO561</f>
        <v>0</v>
      </c>
    </row>
    <row r="535" spans="1:35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  <c r="AI535">
        <f>'RESUMEN TOTAL'!AO562</f>
        <v>0</v>
      </c>
    </row>
    <row r="536" spans="1:35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  <c r="AI536">
        <f>'RESUMEN TOTAL'!AO563</f>
        <v>0</v>
      </c>
    </row>
    <row r="537" spans="1:35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  <c r="AI537">
        <f>'RESUMEN TOTAL'!AO564</f>
        <v>0</v>
      </c>
    </row>
    <row r="538" spans="1:35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  <c r="AI538">
        <f>'RESUMEN TOTAL'!AO565</f>
        <v>0</v>
      </c>
    </row>
    <row r="539" spans="1:35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  <c r="AI539">
        <f>'RESUMEN TOTAL'!AO566</f>
        <v>0</v>
      </c>
    </row>
    <row r="540" spans="1:35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  <c r="AI540">
        <f>'RESUMEN TOTAL'!AO567</f>
        <v>0</v>
      </c>
    </row>
    <row r="541" spans="1:35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  <c r="AI541">
        <f>'RESUMEN TOTAL'!AO568</f>
        <v>0</v>
      </c>
    </row>
    <row r="542" spans="1:35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  <c r="AI542">
        <f>'RESUMEN TOTAL'!AO569</f>
        <v>0</v>
      </c>
    </row>
    <row r="543" spans="1:35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  <c r="AI543">
        <f>'RESUMEN TOTAL'!AO570</f>
        <v>0</v>
      </c>
    </row>
    <row r="544" spans="1:35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  <c r="AI544">
        <f>'RESUMEN TOTAL'!AO571</f>
        <v>0</v>
      </c>
    </row>
    <row r="545" spans="1:35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  <c r="AI545">
        <f>'RESUMEN TOTAL'!AO572</f>
        <v>0</v>
      </c>
    </row>
    <row r="546" spans="1:35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  <c r="AI546">
        <f>'RESUMEN TOTAL'!AO573</f>
        <v>0</v>
      </c>
    </row>
    <row r="547" spans="1:35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  <c r="AI547">
        <f>'RESUMEN TOTAL'!AO574</f>
        <v>0</v>
      </c>
    </row>
    <row r="548" spans="1:35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  <c r="AI548">
        <f>'RESUMEN TOTAL'!AO575</f>
        <v>0</v>
      </c>
    </row>
    <row r="549" spans="1:35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  <c r="AI549">
        <f>'RESUMEN TOTAL'!AO576</f>
        <v>0</v>
      </c>
    </row>
    <row r="550" spans="1:35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  <c r="AI550">
        <f>'RESUMEN TOTAL'!AO577</f>
        <v>0</v>
      </c>
    </row>
    <row r="551" spans="1:35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  <c r="AI551">
        <f>'RESUMEN TOTAL'!AO578</f>
        <v>0</v>
      </c>
    </row>
    <row r="552" spans="1:35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  <c r="AI552">
        <f>'RESUMEN TOTAL'!AO579</f>
        <v>0</v>
      </c>
    </row>
    <row r="553" spans="1:35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  <c r="AI553">
        <f>'RESUMEN TOTAL'!AO580</f>
        <v>0</v>
      </c>
    </row>
    <row r="554" spans="1:35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  <c r="AI554">
        <f>'RESUMEN TOTAL'!AO581</f>
        <v>0</v>
      </c>
    </row>
    <row r="555" spans="1:35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  <c r="AI555">
        <f>'RESUMEN TOTAL'!AO582</f>
        <v>0</v>
      </c>
    </row>
    <row r="556" spans="1:35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  <c r="AI556">
        <f>'RESUMEN TOTAL'!AO583</f>
        <v>0</v>
      </c>
    </row>
    <row r="557" spans="1:35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  <c r="AI557">
        <f>'RESUMEN TOTAL'!AO584</f>
        <v>0</v>
      </c>
    </row>
    <row r="558" spans="1:35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  <c r="AI558">
        <f>'RESUMEN TOTAL'!AO585</f>
        <v>0</v>
      </c>
    </row>
    <row r="559" spans="1:35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  <c r="AI559">
        <f>'RESUMEN TOTAL'!AO586</f>
        <v>0</v>
      </c>
    </row>
    <row r="560" spans="1:35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  <c r="AI560">
        <f>'RESUMEN TOTAL'!AO587</f>
        <v>0</v>
      </c>
    </row>
    <row r="561" spans="1:35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  <c r="AI561">
        <f>'RESUMEN TOTAL'!AO588</f>
        <v>0</v>
      </c>
    </row>
    <row r="562" spans="1:35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  <c r="AI562">
        <f>'RESUMEN TOTAL'!AO589</f>
        <v>0</v>
      </c>
    </row>
    <row r="563" spans="1:35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  <c r="AI563">
        <f>'RESUMEN TOTAL'!AO590</f>
        <v>0</v>
      </c>
    </row>
    <row r="564" spans="1:35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  <c r="AI564">
        <f>'RESUMEN TOTAL'!AO591</f>
        <v>0</v>
      </c>
    </row>
    <row r="565" spans="1:35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  <c r="AI565">
        <f>'RESUMEN TOTAL'!AO592</f>
        <v>0</v>
      </c>
    </row>
    <row r="566" spans="1:35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  <c r="AI566">
        <f>'RESUMEN TOTAL'!AO593</f>
        <v>0</v>
      </c>
    </row>
    <row r="567" spans="1:35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  <c r="AI567">
        <f>'RESUMEN TOTAL'!AO594</f>
        <v>0</v>
      </c>
    </row>
    <row r="568" spans="1:35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  <c r="AI568">
        <f>'RESUMEN TOTAL'!AO595</f>
        <v>0</v>
      </c>
    </row>
    <row r="569" spans="1:35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  <c r="AI569">
        <f>'RESUMEN TOTAL'!AO596</f>
        <v>0</v>
      </c>
    </row>
    <row r="570" spans="1:35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  <c r="AI570">
        <f>'RESUMEN TOTAL'!AO597</f>
        <v>0</v>
      </c>
    </row>
    <row r="571" spans="1:35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  <c r="AI571">
        <f>'RESUMEN TOTAL'!AO598</f>
        <v>0</v>
      </c>
    </row>
    <row r="572" spans="1:35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  <c r="AI572">
        <f>'RESUMEN TOTAL'!AO599</f>
        <v>0</v>
      </c>
    </row>
    <row r="573" spans="1:35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  <c r="AI573">
        <f>'RESUMEN TOTAL'!AO600</f>
        <v>0</v>
      </c>
    </row>
    <row r="574" spans="1:35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  <c r="AI574">
        <f>'RESUMEN TOTAL'!AO601</f>
        <v>0</v>
      </c>
    </row>
    <row r="575" spans="1:35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  <c r="AI575">
        <f>'RESUMEN TOTAL'!AO602</f>
        <v>0</v>
      </c>
    </row>
    <row r="576" spans="1:35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  <c r="AI576">
        <f>'RESUMEN TOTAL'!AO603</f>
        <v>0</v>
      </c>
    </row>
    <row r="577" spans="1:35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  <c r="AI577">
        <f>'RESUMEN TOTAL'!AO604</f>
        <v>0</v>
      </c>
    </row>
    <row r="578" spans="1:35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  <c r="AI578">
        <f>'RESUMEN TOTAL'!AO605</f>
        <v>0</v>
      </c>
    </row>
    <row r="579" spans="1:35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  <c r="AI579">
        <f>'RESUMEN TOTAL'!AO606</f>
        <v>0</v>
      </c>
    </row>
    <row r="580" spans="1:35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  <c r="AI580">
        <f>'RESUMEN TOTAL'!AO607</f>
        <v>0</v>
      </c>
    </row>
    <row r="581" spans="1:35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  <c r="AI581">
        <f>'RESUMEN TOTAL'!AO608</f>
        <v>0</v>
      </c>
    </row>
    <row r="582" spans="1:35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  <c r="AI582">
        <f>'RESUMEN TOTAL'!AO609</f>
        <v>0</v>
      </c>
    </row>
    <row r="583" spans="1:35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  <c r="AI583">
        <f>'RESUMEN TOTAL'!AO610</f>
        <v>0</v>
      </c>
    </row>
    <row r="584" spans="1:35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  <c r="AI584">
        <f>'RESUMEN TOTAL'!AO611</f>
        <v>0</v>
      </c>
    </row>
    <row r="585" spans="1:35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  <c r="AI585">
        <f>'RESUMEN TOTAL'!AO612</f>
        <v>0</v>
      </c>
    </row>
    <row r="586" spans="1:35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  <c r="AI586">
        <f>'RESUMEN TOTAL'!AO613</f>
        <v>0</v>
      </c>
    </row>
    <row r="587" spans="1:35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  <c r="AI587">
        <f>'RESUMEN TOTAL'!AO614</f>
        <v>0</v>
      </c>
    </row>
    <row r="588" spans="1:35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  <c r="AI588">
        <f>'RESUMEN TOTAL'!AO615</f>
        <v>0</v>
      </c>
    </row>
    <row r="589" spans="1:35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  <c r="AI589">
        <f>'RESUMEN TOTAL'!AO616</f>
        <v>0</v>
      </c>
    </row>
    <row r="590" spans="1:35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  <c r="AI590">
        <f>'RESUMEN TOTAL'!AO617</f>
        <v>0</v>
      </c>
    </row>
    <row r="591" spans="1:35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  <c r="AI591">
        <f>'RESUMEN TOTAL'!AO618</f>
        <v>0</v>
      </c>
    </row>
    <row r="592" spans="1:35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  <c r="AI592">
        <f>'RESUMEN TOTAL'!AO619</f>
        <v>0</v>
      </c>
    </row>
    <row r="593" spans="1:35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  <c r="AI593">
        <f>'RESUMEN TOTAL'!AO620</f>
        <v>0</v>
      </c>
    </row>
    <row r="594" spans="1:35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  <c r="AI594">
        <f>'RESUMEN TOTAL'!AO621</f>
        <v>0</v>
      </c>
    </row>
    <row r="595" spans="1:35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  <c r="AI595">
        <f>'RESUMEN TOTAL'!AO622</f>
        <v>0</v>
      </c>
    </row>
    <row r="596" spans="1:35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  <c r="AI596">
        <f>'RESUMEN TOTAL'!AO623</f>
        <v>0</v>
      </c>
    </row>
    <row r="597" spans="1:35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  <c r="AI597">
        <f>'RESUMEN TOTAL'!AO624</f>
        <v>0</v>
      </c>
    </row>
    <row r="598" spans="1:35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  <c r="AI598">
        <f>'RESUMEN TOTAL'!AO625</f>
        <v>0</v>
      </c>
    </row>
    <row r="599" spans="1:35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  <c r="AI599">
        <f>'RESUMEN TOTAL'!AO626</f>
        <v>0</v>
      </c>
    </row>
    <row r="600" spans="1:35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  <c r="AI600">
        <f>'RESUMEN TOTAL'!AO627</f>
        <v>0</v>
      </c>
    </row>
    <row r="601" spans="1:35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  <c r="AI601">
        <f>'RESUMEN TOTAL'!AO628</f>
        <v>0</v>
      </c>
    </row>
    <row r="602" spans="1:35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  <c r="AI602">
        <f>'RESUMEN TOTAL'!AO629</f>
        <v>0</v>
      </c>
    </row>
    <row r="603" spans="1:35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  <c r="AI603">
        <f>'RESUMEN TOTAL'!AO630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3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16</v>
      </c>
      <c r="K2" s="18">
        <f>COUNTIFS(K5:K502, "=APAGADO",E5:E502,"=PTO A FO")</f>
        <v>4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 t="str">
        <f>'RESUMEN TOTAL'!L38</f>
        <v>APAGADO</v>
      </c>
      <c r="G36" t="str">
        <f>'RESUMEN TOTAL'!M38</f>
        <v>APAGADO</v>
      </c>
      <c r="H36" t="str">
        <f>'RESUMEN TOTAL'!N38</f>
        <v>APAGADO</v>
      </c>
      <c r="I36" t="str">
        <f>'RESUMEN TOTAL'!O38</f>
        <v>APAGADO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 t="str">
        <f>'RESUMEN TOTAL'!L55</f>
        <v>APAGADO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 t="str">
        <f>'RESUMEN TOTAL'!Q55</f>
        <v>APAGADO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 t="str">
        <f>'RESUMEN TOTAL'!N90</f>
        <v>APAGADO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 xml:space="preserve">GPON 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 t="str">
        <f>'RESUMEN TOTAL'!P106</f>
        <v>APAGADO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 t="str">
        <f>'RESUMEN TOTAL'!L129</f>
        <v>APAGADO</v>
      </c>
      <c r="G125" t="str">
        <f>'RESUMEN TOTAL'!M129</f>
        <v>APAGADO</v>
      </c>
      <c r="H125" t="str">
        <f>'RESUMEN TOTAL'!N129</f>
        <v>APAGADO</v>
      </c>
      <c r="I125" t="str">
        <f>'RESUMEN TOTAL'!O129</f>
        <v>APAGADO</v>
      </c>
      <c r="J125" t="str">
        <f>'RESUMEN TOTAL'!P129</f>
        <v>APAGADO</v>
      </c>
      <c r="K125" t="str">
        <f>'RESUMEN TOTAL'!Q129</f>
        <v>APAGADO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 t="str">
        <f>'RESUMEN TOTAL'!P132</f>
        <v>APAGADO</v>
      </c>
      <c r="K128" t="str">
        <f>'RESUMEN TOTAL'!Q132</f>
        <v>APAGADO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 t="str">
        <f>'RESUMEN TOTAL'!M148</f>
        <v>APAGADO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 t="str">
        <f>'RESUMEN TOTAL'!P156</f>
        <v>APAGADO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 t="str">
        <f>'RESUMEN TOTAL'!P162</f>
        <v>APAGADO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 t="str">
        <f>'RESUMEN TOTAL'!P163</f>
        <v>APAGADO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 t="str">
        <f>'RESUMEN TOTAL'!P164</f>
        <v>APAGADO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 t="str">
        <f>'RESUMEN TOTAL'!P165</f>
        <v>APAGADO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 t="str">
        <f>'RESUMEN TOTAL'!L167</f>
        <v>APAGADO</v>
      </c>
      <c r="G163" t="str">
        <f>'RESUMEN TOTAL'!M167</f>
        <v>APAGADO</v>
      </c>
      <c r="H163" t="str">
        <f>'RESUMEN TOTAL'!N167</f>
        <v>APAGADO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 t="str">
        <f>'RESUMEN TOTAL'!M175</f>
        <v>APAGADO</v>
      </c>
      <c r="H171" t="str">
        <f>'RESUMEN TOTAL'!N175</f>
        <v>APAGADO</v>
      </c>
      <c r="I171" t="str">
        <f>'RESUMEN TOTAL'!O175</f>
        <v>APAGADO</v>
      </c>
      <c r="J171" t="str">
        <f>'RESUMEN TOTAL'!P175</f>
        <v>APAGADO</v>
      </c>
      <c r="K171" t="str">
        <f>'RESUMEN TOTAL'!Q175</f>
        <v>APAGADO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 t="str">
        <f>'RESUMEN TOTAL'!L178</f>
        <v>APAGADO</v>
      </c>
      <c r="G173" t="str">
        <f>'RESUMEN TOTAL'!M178</f>
        <v>APAGADO</v>
      </c>
      <c r="H173" t="str">
        <f>'RESUMEN TOTAL'!N178</f>
        <v>APAGADO</v>
      </c>
      <c r="I173" t="str">
        <f>'RESUMEN TOTAL'!O178</f>
        <v>APAGADO</v>
      </c>
      <c r="J173" t="str">
        <f>'RESUMEN TOTAL'!P178</f>
        <v>APAGADO</v>
      </c>
      <c r="K173" t="str">
        <f>'RESUMEN TOTAL'!Q178</f>
        <v>APAGADO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</row>
    <row r="174" spans="1:35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 t="str">
        <f>'RESUMEN TOTAL'!L179</f>
        <v>APAGADO</v>
      </c>
      <c r="G174" t="str">
        <f>'RESUMEN TOTAL'!M179</f>
        <v>APAGADO</v>
      </c>
      <c r="H174" t="str">
        <f>'RESUMEN TOTAL'!N179</f>
        <v>APAGADO</v>
      </c>
      <c r="I174" t="str">
        <f>'RESUMEN TOTAL'!O179</f>
        <v>APAGADO</v>
      </c>
      <c r="J174" t="str">
        <f>'RESUMEN TOTAL'!P179</f>
        <v>APAGADO</v>
      </c>
      <c r="K174" t="str">
        <f>'RESUMEN TOTAL'!Q179</f>
        <v>APAGADO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</row>
    <row r="175" spans="1:35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 t="str">
        <f>'RESUMEN TOTAL'!L180</f>
        <v>APAGADO</v>
      </c>
      <c r="G175" t="str">
        <f>'RESUMEN TOTAL'!M180</f>
        <v>APAGADO</v>
      </c>
      <c r="H175" t="str">
        <f>'RESUMEN TOTAL'!N180</f>
        <v>APAGADO</v>
      </c>
      <c r="I175" t="str">
        <f>'RESUMEN TOTAL'!O180</f>
        <v>APAGADO</v>
      </c>
      <c r="J175" t="str">
        <f>'RESUMEN TOTAL'!P180</f>
        <v>APAGADO</v>
      </c>
      <c r="K175" t="str">
        <f>'RESUMEN TOTAL'!Q180</f>
        <v>APAGADO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</row>
    <row r="176" spans="1:35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</row>
    <row r="177" spans="1:35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</row>
    <row r="178" spans="1:35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</row>
    <row r="179" spans="1:35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 t="str">
        <f>'RESUMEN TOTAL'!L184</f>
        <v>APAGADO</v>
      </c>
      <c r="G179" t="str">
        <f>'RESUMEN TOTAL'!M184</f>
        <v>APAGADO</v>
      </c>
      <c r="H179" t="str">
        <f>'RESUMEN TOTAL'!N184</f>
        <v>APAGADO</v>
      </c>
      <c r="I179" t="str">
        <f>'RESUMEN TOTAL'!O184</f>
        <v>APAGADO</v>
      </c>
      <c r="J179" t="str">
        <f>'RESUMEN TOTAL'!P184</f>
        <v>APAGADO</v>
      </c>
      <c r="K179" t="str">
        <f>'RESUMEN TOTAL'!Q184</f>
        <v>APAGADO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</row>
    <row r="180" spans="1:35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 t="str">
        <f>'RESUMEN TOTAL'!L185</f>
        <v>APAGADO</v>
      </c>
      <c r="G180" t="str">
        <f>'RESUMEN TOTAL'!M185</f>
        <v>APAGADO</v>
      </c>
      <c r="H180" t="str">
        <f>'RESUMEN TOTAL'!N185</f>
        <v>APAGADO</v>
      </c>
      <c r="I180" t="str">
        <f>'RESUMEN TOTAL'!O185</f>
        <v>APAGADO</v>
      </c>
      <c r="J180" t="str">
        <f>'RESUMEN TOTAL'!P185</f>
        <v>APAGADO</v>
      </c>
      <c r="K180" t="str">
        <f>'RESUMEN TOTAL'!Q185</f>
        <v>APAGADO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</row>
    <row r="181" spans="1:35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</row>
    <row r="182" spans="1:35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</row>
    <row r="183" spans="1:35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</row>
    <row r="184" spans="1:35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 t="str">
        <f>'RESUMEN TOTAL'!N189</f>
        <v>APAGADO</v>
      </c>
      <c r="I184" t="str">
        <f>'RESUMEN TOTAL'!O189</f>
        <v>APAGADO</v>
      </c>
      <c r="J184" t="str">
        <f>'RESUMEN TOTAL'!P189</f>
        <v>APAGADO</v>
      </c>
      <c r="K184" t="str">
        <f>'RESUMEN TOTAL'!Q189</f>
        <v>APAGADO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</row>
    <row r="185" spans="1:35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</row>
    <row r="186" spans="1:35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</row>
    <row r="187" spans="1:35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</row>
    <row r="188" spans="1:35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</row>
    <row r="189" spans="1:35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 t="str">
        <f>'RESUMEN TOTAL'!L194</f>
        <v>APAGADO</v>
      </c>
      <c r="G189" t="str">
        <f>'RESUMEN TOTAL'!M194</f>
        <v>APAGADO</v>
      </c>
      <c r="H189">
        <f>'RESUMEN TOTAL'!N194</f>
        <v>0</v>
      </c>
      <c r="I189" t="str">
        <f>'RESUMEN TOTAL'!O194</f>
        <v>APAGADO</v>
      </c>
      <c r="J189" t="str">
        <f>'RESUMEN TOTAL'!P194</f>
        <v>APAGADO</v>
      </c>
      <c r="K189" t="str">
        <f>'RESUMEN TOTAL'!Q194</f>
        <v>APAGADO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</row>
    <row r="190" spans="1:35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</row>
    <row r="191" spans="1:35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</row>
    <row r="192" spans="1:35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</row>
    <row r="193" spans="1:35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 t="str">
        <f>'RESUMEN TOTAL'!P198</f>
        <v>APAGADO</v>
      </c>
      <c r="K193" t="str">
        <f>'RESUMEN TOTAL'!Q198</f>
        <v>APAGADO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</row>
    <row r="194" spans="1:35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</row>
    <row r="195" spans="1:35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</row>
    <row r="196" spans="1:35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</row>
    <row r="197" spans="1:35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</row>
    <row r="198" spans="1:35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</row>
    <row r="199" spans="1:35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 t="str">
        <f>'RESUMEN TOTAL'!M204</f>
        <v>APAGADO</v>
      </c>
      <c r="H199" t="str">
        <f>'RESUMEN TOTAL'!N204</f>
        <v>APAGADO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>
        <f>'RESUMEN TOTAL'!R204</f>
        <v>0</v>
      </c>
      <c r="M199">
        <f>'RESUMEN TOTAL'!S204</f>
        <v>0</v>
      </c>
      <c r="N199">
        <f>'RESUMEN TOTAL'!T204</f>
        <v>0</v>
      </c>
      <c r="O199">
        <f>'RESUMEN TOTAL'!U204</f>
        <v>0</v>
      </c>
      <c r="P199">
        <f>'RESUMEN TOTAL'!V204</f>
        <v>0</v>
      </c>
      <c r="Q199">
        <f>'RESUMEN TOTAL'!W204</f>
        <v>0</v>
      </c>
      <c r="R199">
        <f>'RESUMEN TOTAL'!X204</f>
        <v>0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</row>
    <row r="200" spans="1:35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 t="str">
        <f>'RESUMEN TOTAL'!L205</f>
        <v>APAGADO</v>
      </c>
      <c r="G200" t="str">
        <f>'RESUMEN TOTAL'!M205</f>
        <v>APAGADO</v>
      </c>
      <c r="H200" t="str">
        <f>'RESUMEN TOTAL'!N205</f>
        <v>APAGADO</v>
      </c>
      <c r="I200" t="str">
        <f>'RESUMEN TOTAL'!O205</f>
        <v>APAGADO</v>
      </c>
      <c r="J200" t="str">
        <f>'RESUMEN TOTAL'!P205</f>
        <v>APAGADO</v>
      </c>
      <c r="K200" t="str">
        <f>'RESUMEN TOTAL'!Q205</f>
        <v>APAGADO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</row>
    <row r="201" spans="1:35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 t="str">
        <f>'RESUMEN TOTAL'!L221</f>
        <v>APAGADO</v>
      </c>
      <c r="G215" t="str">
        <f>'RESUMEN TOTAL'!M221</f>
        <v>APAGADO</v>
      </c>
      <c r="H215" t="str">
        <f>'RESUMEN TOTAL'!N221</f>
        <v>APAGADO</v>
      </c>
      <c r="I215" t="str">
        <f>'RESUMEN TOTAL'!O221</f>
        <v>APAGADO</v>
      </c>
      <c r="J215" t="str">
        <f>'RESUMEN TOTAL'!P221</f>
        <v>APAGADO</v>
      </c>
      <c r="K215" t="str">
        <f>'RESUMEN TOTAL'!Q221</f>
        <v>APAGADO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 t="str">
        <f>'RESUMEN TOTAL'!M227</f>
        <v>APAGADO</v>
      </c>
      <c r="H221" t="str">
        <f>'RESUMEN TOTAL'!N227</f>
        <v>APAGADO</v>
      </c>
      <c r="I221" t="str">
        <f>'RESUMEN TOTAL'!O227</f>
        <v>APAGADO</v>
      </c>
      <c r="J221" t="str">
        <f>'RESUMEN TOTAL'!P227</f>
        <v>APAGADO</v>
      </c>
      <c r="K221" t="str">
        <f>'RESUMEN TOTAL'!Q227</f>
        <v>APAGADO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</row>
    <row r="227" spans="1:35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</row>
    <row r="228" spans="1:35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</row>
    <row r="229" spans="1:35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</row>
    <row r="230" spans="1:35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</row>
    <row r="231" spans="1:35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 t="str">
        <f>'RESUMEN TOTAL'!M237</f>
        <v>APAGADO</v>
      </c>
      <c r="H231" t="str">
        <f>'RESUMEN TOTAL'!N237</f>
        <v>APAGADO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>
        <f>'RESUMEN TOTAL'!R237</f>
        <v>0</v>
      </c>
      <c r="M231">
        <f>'RESUMEN TOTAL'!S237</f>
        <v>0</v>
      </c>
      <c r="N231">
        <f>'RESUMEN TOTAL'!T237</f>
        <v>0</v>
      </c>
      <c r="O231">
        <f>'RESUMEN TOTAL'!U237</f>
        <v>0</v>
      </c>
      <c r="P231">
        <f>'RESUMEN TOTAL'!V237</f>
        <v>0</v>
      </c>
      <c r="Q231">
        <f>'RESUMEN TOTAL'!W237</f>
        <v>0</v>
      </c>
      <c r="R231">
        <f>'RESUMEN TOTAL'!X237</f>
        <v>0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</row>
    <row r="232" spans="1:35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</row>
    <row r="233" spans="1:35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 t="str">
        <f>'RESUMEN TOTAL'!M239</f>
        <v>APAGADO</v>
      </c>
      <c r="H233" t="str">
        <f>'RESUMEN TOTAL'!N239</f>
        <v>APAGADO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>
        <f>'RESUMEN TOTAL'!R239</f>
        <v>0</v>
      </c>
      <c r="M233">
        <f>'RESUMEN TOTAL'!S239</f>
        <v>0</v>
      </c>
      <c r="N233">
        <f>'RESUMEN TOTAL'!T239</f>
        <v>0</v>
      </c>
      <c r="O233">
        <f>'RESUMEN TOTAL'!U239</f>
        <v>0</v>
      </c>
      <c r="P233">
        <f>'RESUMEN TOTAL'!V239</f>
        <v>0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</row>
    <row r="234" spans="1:35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</row>
    <row r="235" spans="1:35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</row>
    <row r="236" spans="1:35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</row>
    <row r="237" spans="1:35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 t="str">
        <f>'RESUMEN TOTAL'!P243</f>
        <v>APAGADO</v>
      </c>
      <c r="K237" t="str">
        <f>'RESUMEN TOTAL'!Q243</f>
        <v>APAGADO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</row>
    <row r="238" spans="1:35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 t="str">
        <f>'RESUMEN TOTAL'!P244</f>
        <v>APAGADO</v>
      </c>
      <c r="K238" t="str">
        <f>'RESUMEN TOTAL'!Q244</f>
        <v>APAGADO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</row>
    <row r="239" spans="1:35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 t="str">
        <f>'RESUMEN TOTAL'!P245</f>
        <v>APAGADO</v>
      </c>
      <c r="K239" t="str">
        <f>'RESUMEN TOTAL'!Q245</f>
        <v>APAGADO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</row>
    <row r="240" spans="1:35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</row>
    <row r="241" spans="1:35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</row>
    <row r="242" spans="1:35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</row>
    <row r="243" spans="1:35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>
        <f>'RESUMEN TOTAL'!L249</f>
        <v>0</v>
      </c>
      <c r="G243">
        <f>'RESUMEN TOTAL'!M249</f>
        <v>0</v>
      </c>
      <c r="H243">
        <f>'RESUMEN TOTAL'!N249</f>
        <v>0</v>
      </c>
      <c r="I243">
        <f>'RESUMEN TOTAL'!O249</f>
        <v>0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>
        <f>'RESUMEN TOTAL'!S249</f>
        <v>0</v>
      </c>
      <c r="N243">
        <f>'RESUMEN TOTAL'!T249</f>
        <v>0</v>
      </c>
      <c r="O243">
        <f>'RESUMEN TOTAL'!U249</f>
        <v>0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</row>
    <row r="244" spans="1:35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</row>
    <row r="245" spans="1:35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 t="str">
        <f>'RESUMEN TOTAL'!M251</f>
        <v>APAGADO</v>
      </c>
      <c r="H245" t="str">
        <f>'RESUMEN TOTAL'!N251</f>
        <v>APAGADO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>
        <f>'RESUMEN TOTAL'!R251</f>
        <v>0</v>
      </c>
      <c r="M245">
        <f>'RESUMEN TOTAL'!S251</f>
        <v>0</v>
      </c>
      <c r="N245">
        <f>'RESUMEN TOTAL'!T251</f>
        <v>0</v>
      </c>
      <c r="O245">
        <f>'RESUMEN TOTAL'!U251</f>
        <v>0</v>
      </c>
      <c r="P245">
        <f>'RESUMEN TOTAL'!V251</f>
        <v>0</v>
      </c>
      <c r="Q245">
        <f>'RESUMEN TOTAL'!W251</f>
        <v>0</v>
      </c>
      <c r="R245">
        <f>'RESUMEN TOTAL'!X251</f>
        <v>0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</row>
    <row r="246" spans="1:35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 t="str">
        <f>'RESUMEN TOTAL'!M252</f>
        <v>APAGADO</v>
      </c>
      <c r="H246" t="str">
        <f>'RESUMEN TOTAL'!N252</f>
        <v>APAGADO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>
        <f>'RESUMEN TOTAL'!R252</f>
        <v>0</v>
      </c>
      <c r="M246">
        <f>'RESUMEN TOTAL'!S252</f>
        <v>0</v>
      </c>
      <c r="N246">
        <f>'RESUMEN TOTAL'!T252</f>
        <v>0</v>
      </c>
      <c r="O246">
        <f>'RESUMEN TOTAL'!U252</f>
        <v>0</v>
      </c>
      <c r="P246">
        <f>'RESUMEN TOTAL'!V252</f>
        <v>0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</row>
    <row r="247" spans="1:35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>
        <f>'RESUMEN TOTAL'!L253</f>
        <v>0</v>
      </c>
      <c r="G247">
        <f>'RESUMEN TOTAL'!M253</f>
        <v>0</v>
      </c>
      <c r="H247">
        <f>'RESUMEN TOTAL'!N253</f>
        <v>0</v>
      </c>
      <c r="I247">
        <f>'RESUMEN TOTAL'!O253</f>
        <v>0</v>
      </c>
      <c r="J247">
        <f>'RESUMEN TOTAL'!P253</f>
        <v>0</v>
      </c>
      <c r="K247">
        <f>'RESUMEN TOTAL'!Q253</f>
        <v>0</v>
      </c>
      <c r="L247">
        <f>'RESUMEN TOTAL'!R253</f>
        <v>0</v>
      </c>
      <c r="M247">
        <f>'RESUMEN TOTAL'!S253</f>
        <v>0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</row>
    <row r="248" spans="1:35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>
        <f>'RESUMEN TOTAL'!L254</f>
        <v>0</v>
      </c>
      <c r="G248">
        <f>'RESUMEN TOTAL'!M254</f>
        <v>0</v>
      </c>
      <c r="H248">
        <f>'RESUMEN TOTAL'!N254</f>
        <v>0</v>
      </c>
      <c r="I248">
        <f>'RESUMEN TOTAL'!O254</f>
        <v>0</v>
      </c>
      <c r="J248">
        <f>'RESUMEN TOTAL'!P254</f>
        <v>0</v>
      </c>
      <c r="K248">
        <f>'RESUMEN TOTAL'!Q254</f>
        <v>0</v>
      </c>
      <c r="L248">
        <f>'RESUMEN TOTAL'!R254</f>
        <v>0</v>
      </c>
      <c r="M248">
        <f>'RESUMEN TOTAL'!S254</f>
        <v>0</v>
      </c>
      <c r="N248">
        <f>'RESUMEN TOTAL'!T254</f>
        <v>0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</row>
    <row r="249" spans="1:35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>
        <f>'RESUMEN TOTAL'!L255</f>
        <v>0</v>
      </c>
      <c r="G249">
        <f>'RESUMEN TOTAL'!M255</f>
        <v>0</v>
      </c>
      <c r="H249">
        <f>'RESUMEN TOTAL'!N255</f>
        <v>0</v>
      </c>
      <c r="I249">
        <f>'RESUMEN TOTAL'!O255</f>
        <v>0</v>
      </c>
      <c r="J249">
        <f>'RESUMEN TOTAL'!P255</f>
        <v>0</v>
      </c>
      <c r="K249">
        <f>'RESUMEN TOTAL'!Q255</f>
        <v>0</v>
      </c>
      <c r="L249">
        <f>'RESUMEN TOTAL'!R255</f>
        <v>0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</row>
    <row r="250" spans="1:35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>
        <f>'RESUMEN TOTAL'!L256</f>
        <v>0</v>
      </c>
      <c r="G250">
        <f>'RESUMEN TOTAL'!M256</f>
        <v>0</v>
      </c>
      <c r="H250" t="str">
        <f>'RESUMEN TOTAL'!N256</f>
        <v>APAGADO</v>
      </c>
      <c r="I250" t="str">
        <f>'RESUMEN TOTAL'!O256</f>
        <v>APAGADO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</row>
    <row r="251" spans="1:35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 t="str">
        <f>'RESUMEN TOTAL'!M257</f>
        <v>APAGADO</v>
      </c>
      <c r="H251" t="str">
        <f>'RESUMEN TOTAL'!N257</f>
        <v>APAGADO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>
        <f>'RESUMEN TOTAL'!R257</f>
        <v>0</v>
      </c>
      <c r="M251">
        <f>'RESUMEN TOTAL'!S257</f>
        <v>0</v>
      </c>
      <c r="N251">
        <f>'RESUMEN TOTAL'!T257</f>
        <v>0</v>
      </c>
      <c r="O251">
        <f>'RESUMEN TOTAL'!U257</f>
        <v>0</v>
      </c>
      <c r="P251">
        <f>'RESUMEN TOTAL'!V257</f>
        <v>0</v>
      </c>
      <c r="Q251">
        <f>'RESUMEN TOTAL'!W257</f>
        <v>0</v>
      </c>
      <c r="R251">
        <f>'RESUMEN TOTAL'!X257</f>
        <v>0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</row>
    <row r="252" spans="1:35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</row>
    <row r="253" spans="1:35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</row>
    <row r="254" spans="1:35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</row>
    <row r="255" spans="1:35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</row>
    <row r="256" spans="1:35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</row>
    <row r="257" spans="1:35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</row>
    <row r="258" spans="1:35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</row>
    <row r="259" spans="1:35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</row>
    <row r="260" spans="1:35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</row>
    <row r="261" spans="1:35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</row>
    <row r="262" spans="1:35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</row>
    <row r="263" spans="1:35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</row>
    <row r="264" spans="1:35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</row>
    <row r="265" spans="1:35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</row>
    <row r="266" spans="1:35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</row>
    <row r="267" spans="1:35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 t="str">
        <f>'RESUMEN TOTAL'!O273</f>
        <v>APAGADO</v>
      </c>
      <c r="J267" t="str">
        <f>'RESUMEN TOTAL'!P273</f>
        <v>APAGADO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</row>
    <row r="268" spans="1:35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</row>
    <row r="269" spans="1:35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</row>
    <row r="270" spans="1:35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 t="str">
        <f>'RESUMEN TOTAL'!M276</f>
        <v>APAGADO</v>
      </c>
      <c r="H270" t="str">
        <f>'RESUMEN TOTAL'!N276</f>
        <v>APAGADO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 t="e">
        <f>'RESUMEN TOTAL'!#REF!</f>
        <v>#REF!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</row>
    <row r="271" spans="1:35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</row>
    <row r="272" spans="1:35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</row>
    <row r="273" spans="1:35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</row>
    <row r="274" spans="1:35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</row>
    <row r="275" spans="1:35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>
        <f>'RESUMEN TOTAL'!L281</f>
        <v>0</v>
      </c>
      <c r="G275" t="str">
        <f>'RESUMEN TOTAL'!M281</f>
        <v>APAGADO</v>
      </c>
      <c r="H275" t="str">
        <f>'RESUMEN TOTAL'!N281</f>
        <v>APAGADO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</row>
    <row r="276" spans="1:35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>
        <f>'RESUMEN TOTAL'!L282</f>
        <v>0</v>
      </c>
      <c r="G276" t="str">
        <f>'RESUMEN TOTAL'!M282</f>
        <v>APAGADO</v>
      </c>
      <c r="H276" t="str">
        <f>'RESUMEN TOTAL'!N282</f>
        <v>APAGADO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</row>
    <row r="277" spans="1:35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</row>
    <row r="278" spans="1:35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</row>
    <row r="279" spans="1:35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</row>
    <row r="280" spans="1:35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</row>
    <row r="281" spans="1:35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</row>
    <row r="282" spans="1:35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</row>
    <row r="283" spans="1:35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 t="str">
        <f>'RESUMEN TOTAL'!L289</f>
        <v>APAGADO</v>
      </c>
      <c r="G283" t="str">
        <f>'RESUMEN TOTAL'!M289</f>
        <v>APAGADO</v>
      </c>
      <c r="H283" t="str">
        <f>'RESUMEN TOTAL'!N289</f>
        <v>APAGADO</v>
      </c>
      <c r="I283" t="str">
        <f>'RESUMEN TOTAL'!O289</f>
        <v>APAGADO</v>
      </c>
      <c r="J283" t="str">
        <f>'RESUMEN TOTAL'!P289</f>
        <v>APAGADO</v>
      </c>
      <c r="K283" t="str">
        <f>'RESUMEN TOTAL'!Q289</f>
        <v>APAGADO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</row>
    <row r="284" spans="1:35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</row>
    <row r="285" spans="1:35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</row>
    <row r="286" spans="1:35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</row>
    <row r="287" spans="1:35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</row>
    <row r="288" spans="1:35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</row>
    <row r="289" spans="1:35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</row>
    <row r="290" spans="1:35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</row>
    <row r="291" spans="1:35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</row>
    <row r="292" spans="1:35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</row>
    <row r="293" spans="1:35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</row>
    <row r="294" spans="1:35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</row>
    <row r="295" spans="1:35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</row>
    <row r="297" spans="1:35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</row>
    <row r="298" spans="1:35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</row>
    <row r="299" spans="1:35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</row>
    <row r="300" spans="1:35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</row>
    <row r="301" spans="1:35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</row>
    <row r="302" spans="1:35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 t="str">
        <f>'RESUMEN TOTAL'!O309</f>
        <v>APAGADO</v>
      </c>
      <c r="J302" t="str">
        <f>'RESUMEN TOTAL'!P309</f>
        <v>APAGADO</v>
      </c>
      <c r="K302" t="str">
        <f>'RESUMEN TOTAL'!Q309</f>
        <v>APAGADO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</row>
    <row r="303" spans="1:35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 t="str">
        <f>'RESUMEN TOTAL'!O310</f>
        <v>APAGADO</v>
      </c>
      <c r="J303" t="str">
        <f>'RESUMEN TOTAL'!P310</f>
        <v>APAGADO</v>
      </c>
      <c r="K303" t="str">
        <f>'RESUMEN TOTAL'!Q310</f>
        <v>APAGADO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</row>
    <row r="304" spans="1:35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</row>
    <row r="305" spans="1:35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</row>
    <row r="306" spans="1:35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</row>
    <row r="307" spans="1:35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</row>
    <row r="308" spans="1:35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 t="str">
        <f>'RESUMEN TOTAL'!O315</f>
        <v>APAGADO</v>
      </c>
      <c r="J308" t="str">
        <f>'RESUMEN TOTAL'!P315</f>
        <v>APAGADO</v>
      </c>
      <c r="K308" t="str">
        <f>'RESUMEN TOTAL'!Q315</f>
        <v>APAGADO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</row>
    <row r="309" spans="1:35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</row>
    <row r="310" spans="1:35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 t="str">
        <f>'RESUMEN TOTAL'!O317</f>
        <v>APAGADO</v>
      </c>
      <c r="J310" t="str">
        <f>'RESUMEN TOTAL'!P317</f>
        <v>APAGADO</v>
      </c>
      <c r="K310" t="str">
        <f>'RESUMEN TOTAL'!Q317</f>
        <v>APAGADO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</row>
    <row r="311" spans="1:35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</row>
    <row r="312" spans="1:35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>
        <f>'RESUMEN TOTAL'!O319</f>
        <v>0</v>
      </c>
      <c r="I312" t="e">
        <f>'RESUMEN TOTAL'!#REF!</f>
        <v>#REF!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</row>
    <row r="313" spans="1:35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</row>
    <row r="314" spans="1:35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</row>
    <row r="315" spans="1:35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 t="str">
        <f>'RESUMEN TOTAL'!L322</f>
        <v>APAGADO</v>
      </c>
      <c r="G315" t="str">
        <f>'RESUMEN TOTAL'!M322</f>
        <v>APAGADO</v>
      </c>
      <c r="H315" t="str">
        <f>'RESUMEN TOTAL'!N322</f>
        <v>APAGADO</v>
      </c>
      <c r="I315" t="str">
        <f>'RESUMEN TOTAL'!O322</f>
        <v>APAGADO</v>
      </c>
      <c r="J315" t="str">
        <f>'RESUMEN TOTAL'!P322</f>
        <v>APAGADO</v>
      </c>
      <c r="K315" t="str">
        <f>'RESUMEN TOTAL'!Q322</f>
        <v>APAGADO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</row>
    <row r="316" spans="1:35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TOTAL'!O323</f>
        <v>0</v>
      </c>
      <c r="I316" t="e">
        <f>'RESUMEN TOTAL'!#REF!</f>
        <v>#REF!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</row>
    <row r="317" spans="1:35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 t="str">
        <f>'RESUMEN TOTAL'!M324</f>
        <v>APAGADO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>
        <f>'RESUMEN TOTAL'!R324</f>
        <v>0</v>
      </c>
      <c r="M317">
        <f>'RESUMEN TOTAL'!S324</f>
        <v>0</v>
      </c>
      <c r="N317">
        <f>'RESUMEN TOTAL'!T324</f>
        <v>0</v>
      </c>
      <c r="O317">
        <f>'RESUMEN TOTAL'!U324</f>
        <v>0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</row>
    <row r="318" spans="1:35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 t="str">
        <f>'RESUMEN TOTAL'!M325</f>
        <v>APAGADO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>
        <f>'RESUMEN TOTAL'!R325</f>
        <v>0</v>
      </c>
      <c r="M318">
        <f>'RESUMEN TOTAL'!S325</f>
        <v>0</v>
      </c>
      <c r="N318">
        <f>'RESUMEN TOTAL'!T325</f>
        <v>0</v>
      </c>
      <c r="O318">
        <f>'RESUMEN TOTAL'!U325</f>
        <v>0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</row>
    <row r="319" spans="1:35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 t="str">
        <f>'RESUMEN TOTAL'!M326</f>
        <v>APAGADO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>
        <f>'RESUMEN TOTAL'!R326</f>
        <v>0</v>
      </c>
      <c r="M319">
        <f>'RESUMEN TOTAL'!S326</f>
        <v>0</v>
      </c>
      <c r="N319">
        <f>'RESUMEN TOTAL'!T326</f>
        <v>0</v>
      </c>
      <c r="O319">
        <f>'RESUMEN TOTAL'!U326</f>
        <v>0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</row>
    <row r="320" spans="1:35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 t="str">
        <f>'RESUMEN TOTAL'!M327</f>
        <v>APAGADO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>
        <f>'RESUMEN TOTAL'!R327</f>
        <v>0</v>
      </c>
      <c r="M320">
        <f>'RESUMEN TOTAL'!S327</f>
        <v>0</v>
      </c>
      <c r="N320">
        <f>'RESUMEN TOTAL'!T327</f>
        <v>0</v>
      </c>
      <c r="O320">
        <f>'RESUMEN TOTAL'!U327</f>
        <v>0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</row>
    <row r="321" spans="1:35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</row>
    <row r="322" spans="1:35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</row>
    <row r="323" spans="1:35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</row>
    <row r="324" spans="1:35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</row>
    <row r="325" spans="1:35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</row>
    <row r="326" spans="1:35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</row>
    <row r="327" spans="1:35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</row>
    <row r="328" spans="1:35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</row>
    <row r="329" spans="1:35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>
        <f>'RESUMEN TOTAL'!O336</f>
        <v>0</v>
      </c>
      <c r="I329" t="e">
        <f>'RESUMEN TOTAL'!#REF!</f>
        <v>#REF!</v>
      </c>
      <c r="J329">
        <f>'RESUMEN TOTAL'!P336</f>
        <v>0</v>
      </c>
      <c r="K329">
        <f>'RESUMEN TOTAL'!Q336</f>
        <v>0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</row>
    <row r="330" spans="1:35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>
        <f>'RESUMEN TOTAL'!L337</f>
        <v>0</v>
      </c>
      <c r="G330">
        <f>'RESUMEN TOTAL'!M337</f>
        <v>0</v>
      </c>
      <c r="H330">
        <f>'RESUMEN TOTAL'!O337</f>
        <v>0</v>
      </c>
      <c r="I330" t="e">
        <f>'RESUMEN TOTAL'!#REF!</f>
        <v>#REF!</v>
      </c>
      <c r="J330">
        <f>'RESUMEN TOTAL'!P337</f>
        <v>0</v>
      </c>
      <c r="K330">
        <f>'RESUMEN TOTAL'!Q337</f>
        <v>0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</row>
    <row r="331" spans="1:35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</row>
    <row r="332" spans="1:35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</row>
    <row r="333" spans="1:35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>
        <f>'RESUMEN TOTAL'!O340</f>
        <v>0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</row>
    <row r="334" spans="1:35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>
        <f>'RESUMEN TOTAL'!O341</f>
        <v>0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</row>
    <row r="335" spans="1:35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</row>
    <row r="336" spans="1:35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>
        <f>'RESUMEN TOTAL'!X343</f>
        <v>0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</row>
    <row r="337" spans="1:35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</row>
    <row r="338" spans="1:35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</row>
    <row r="339" spans="1:35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</row>
    <row r="340" spans="1:35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</row>
    <row r="341" spans="1:35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</row>
    <row r="342" spans="1:35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</row>
    <row r="343" spans="1:35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</row>
    <row r="344" spans="1:35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 t="str">
        <f>'RESUMEN TOTAL'!O351</f>
        <v>APAGADO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</row>
    <row r="345" spans="1:35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 t="str">
        <f>'RESUMEN TOTAL'!O352</f>
        <v>APAGADO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</row>
    <row r="346" spans="1:35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</row>
    <row r="347" spans="1:35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</row>
    <row r="348" spans="1:35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 t="str">
        <f>'RESUMEN TOTAL'!L355</f>
        <v>APAGADO</v>
      </c>
      <c r="G348">
        <f>'RESUMEN TOTAL'!M355</f>
        <v>0</v>
      </c>
      <c r="H348">
        <f>'RESUMEN TOTAL'!N355</f>
        <v>0</v>
      </c>
      <c r="I348" t="str">
        <f>'RESUMEN TOTAL'!O355</f>
        <v>APAGADO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</row>
    <row r="349" spans="1:35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 t="str">
        <f>'RESUMEN TOTAL'!M356</f>
        <v>APAGADO</v>
      </c>
      <c r="H349" t="str">
        <f>'RESUMEN TOTAL'!N356</f>
        <v>APAGADO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>
        <f>'RESUMEN TOTAL'!R356</f>
        <v>0</v>
      </c>
      <c r="M349">
        <f>'RESUMEN TOTAL'!S356</f>
        <v>0</v>
      </c>
      <c r="N349">
        <f>'RESUMEN TOTAL'!T356</f>
        <v>0</v>
      </c>
      <c r="O349">
        <f>'RESUMEN TOTAL'!U356</f>
        <v>0</v>
      </c>
      <c r="P349">
        <f>'RESUMEN TOTAL'!V356</f>
        <v>0</v>
      </c>
      <c r="Q349">
        <f>'RESUMEN TOTAL'!W356</f>
        <v>0</v>
      </c>
      <c r="R349">
        <f>'RESUMEN TOTAL'!X356</f>
        <v>0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</row>
    <row r="350" spans="1:35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</row>
    <row r="351" spans="1:35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</row>
    <row r="352" spans="1:35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 t="str">
        <f>'RESUMEN TOTAL'!N359</f>
        <v>APAGADO</v>
      </c>
      <c r="I352" t="str">
        <f>'RESUMEN TOTAL'!O359</f>
        <v>APAGADO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</row>
    <row r="353" spans="1:35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 t="str">
        <f>'RESUMEN TOTAL'!N360</f>
        <v>APAGADO</v>
      </c>
      <c r="I353" t="str">
        <f>'RESUMEN TOTAL'!O360</f>
        <v>APAGADO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>
        <f>'RESUMEN TOTAL'!Y360</f>
        <v>0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</row>
    <row r="354" spans="1:35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</row>
    <row r="355" spans="1:35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</row>
    <row r="356" spans="1:35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 t="str">
        <f>'RESUMEN TOTAL'!M363</f>
        <v>APAGADO</v>
      </c>
      <c r="H356" t="str">
        <f>'RESUMEN TOTAL'!N363</f>
        <v>APAGADO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>
        <f>'RESUMEN TOTAL'!S363</f>
        <v>0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</row>
    <row r="357" spans="1:35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 t="str">
        <f>'RESUMEN TOTAL'!M364</f>
        <v>APAGADO</v>
      </c>
      <c r="H357" t="str">
        <f>'RESUMEN TOTAL'!N364</f>
        <v>APAGADO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>
        <f>'RESUMEN TOTAL'!S364</f>
        <v>0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</row>
    <row r="358" spans="1:35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 t="str">
        <f>'RESUMEN TOTAL'!L365</f>
        <v>APAGADO</v>
      </c>
      <c r="G358" t="str">
        <f>'RESUMEN TOTAL'!M365</f>
        <v>APAGADO</v>
      </c>
      <c r="H358" t="str">
        <f>'RESUMEN TOTAL'!N365</f>
        <v>APAGADO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</row>
    <row r="359" spans="1:35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</row>
    <row r="360" spans="1:35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</row>
    <row r="361" spans="1:35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</row>
    <row r="362" spans="1:35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</row>
    <row r="363" spans="1:35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</row>
    <row r="364" spans="1:35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</row>
    <row r="365" spans="1:35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</row>
    <row r="366" spans="1:35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</row>
    <row r="367" spans="1:35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</row>
    <row r="368" spans="1:35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</row>
    <row r="369" spans="1:35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</row>
    <row r="370" spans="1:35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 t="str">
        <f>'RESUMEN TOTAL'!M377</f>
        <v>APAGADO</v>
      </c>
      <c r="H370" t="str">
        <f>'RESUMEN TOTAL'!N377</f>
        <v>APAGADO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>
        <f>'RESUMEN TOTAL'!R377</f>
        <v>0</v>
      </c>
      <c r="M370">
        <f>'RESUMEN TOTAL'!S377</f>
        <v>0</v>
      </c>
      <c r="N370">
        <f>'RESUMEN TOTAL'!T377</f>
        <v>0</v>
      </c>
      <c r="O370">
        <f>'RESUMEN TOTAL'!U377</f>
        <v>0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</row>
    <row r="371" spans="1:35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 t="str">
        <f>'RESUMEN TOTAL'!M378</f>
        <v>APAGADO</v>
      </c>
      <c r="H371" t="str">
        <f>'RESUMEN TOTAL'!N378</f>
        <v>APAGADO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>
        <f>'RESUMEN TOTAL'!R378</f>
        <v>0</v>
      </c>
      <c r="M371">
        <f>'RESUMEN TOTAL'!S378</f>
        <v>0</v>
      </c>
      <c r="N371">
        <f>'RESUMEN TOTAL'!T378</f>
        <v>0</v>
      </c>
      <c r="O371">
        <f>'RESUMEN TOTAL'!U378</f>
        <v>0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</row>
    <row r="372" spans="1:35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</row>
    <row r="373" spans="1:35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>
        <f>'RESUMEN TOTAL'!L380</f>
        <v>0</v>
      </c>
      <c r="G373">
        <f>'RESUMEN TOTAL'!M380</f>
        <v>0</v>
      </c>
      <c r="H373">
        <f>'RESUMEN TOTAL'!N380</f>
        <v>0</v>
      </c>
      <c r="I373">
        <f>'RESUMEN TOTAL'!O380</f>
        <v>0</v>
      </c>
      <c r="J373" t="str">
        <f>'RESUMEN TOTAL'!P380</f>
        <v>APAGADO</v>
      </c>
      <c r="K373">
        <f>'RESUMEN TOTAL'!Q380</f>
        <v>0</v>
      </c>
      <c r="L373">
        <f>'RESUMEN TOTAL'!R380</f>
        <v>0</v>
      </c>
      <c r="M373">
        <f>'RESUMEN TOTAL'!S380</f>
        <v>0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</row>
    <row r="374" spans="1:35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>
        <f>'RESUMEN TOTAL'!L381</f>
        <v>0</v>
      </c>
      <c r="G374">
        <f>'RESUMEN TOTAL'!M381</f>
        <v>0</v>
      </c>
      <c r="H374">
        <f>'RESUMEN TOTAL'!N381</f>
        <v>0</v>
      </c>
      <c r="I374">
        <f>'RESUMEN TOTAL'!O381</f>
        <v>0</v>
      </c>
      <c r="J374">
        <f>'RESUMEN TOTAL'!P381</f>
        <v>0</v>
      </c>
      <c r="K374">
        <f>'RESUMEN TOTAL'!Q381</f>
        <v>0</v>
      </c>
      <c r="L374">
        <f>'RESUMEN TOTAL'!R381</f>
        <v>0</v>
      </c>
      <c r="M374">
        <f>'RESUMEN TOTAL'!S381</f>
        <v>0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</row>
    <row r="375" spans="1:35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>
        <f>'RESUMEN TOTAL'!L382</f>
        <v>0</v>
      </c>
      <c r="G375">
        <f>'RESUMEN TOTAL'!M382</f>
        <v>0</v>
      </c>
      <c r="H375">
        <f>'RESUMEN TOTAL'!N382</f>
        <v>0</v>
      </c>
      <c r="I375">
        <f>'RESUMEN TOTAL'!O382</f>
        <v>0</v>
      </c>
      <c r="J375">
        <f>'RESUMEN TOTAL'!P382</f>
        <v>0</v>
      </c>
      <c r="K375">
        <f>'RESUMEN TOTAL'!Q382</f>
        <v>0</v>
      </c>
      <c r="L375">
        <f>'RESUMEN TOTAL'!R382</f>
        <v>0</v>
      </c>
      <c r="M375">
        <f>'RESUMEN TOTAL'!S382</f>
        <v>0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</row>
    <row r="376" spans="1:35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</row>
    <row r="377" spans="1:35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</row>
    <row r="378" spans="1:35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</row>
    <row r="379" spans="1:35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 t="str">
        <f>'RESUMEN TOTAL'!P386</f>
        <v>APAGADO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</row>
    <row r="380" spans="1:35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 t="str">
        <f>'RESUMEN TOTAL'!P387</f>
        <v>APAGADO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</row>
    <row r="381" spans="1:35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 t="str">
        <f>'RESUMEN TOTAL'!P388</f>
        <v>APAGADO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</row>
    <row r="382" spans="1:35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 t="str">
        <f>'RESUMEN TOTAL'!P389</f>
        <v>APAGADO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</row>
    <row r="383" spans="1:35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 t="str">
        <f>'RESUMEN TOTAL'!P390</f>
        <v>APAGADO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</row>
    <row r="384" spans="1:35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 t="str">
        <f>'RESUMEN TOTAL'!P391</f>
        <v>APAGADO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</row>
    <row r="385" spans="1:35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</row>
    <row r="386" spans="1:35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</row>
    <row r="387" spans="1:35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 t="str">
        <f>'RESUMEN TOTAL'!P394</f>
        <v>APAGADO</v>
      </c>
      <c r="K387" t="str">
        <f>'RESUMEN TOTAL'!Q394</f>
        <v>APAGADO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</row>
    <row r="388" spans="1:35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</row>
    <row r="389" spans="1:35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</row>
    <row r="390" spans="1:35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</row>
    <row r="391" spans="1:35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</row>
    <row r="392" spans="1:35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</row>
    <row r="393" spans="1:35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 t="str">
        <f>'RESUMEN TOTAL'!O400</f>
        <v>APAGADO</v>
      </c>
      <c r="J393" t="str">
        <f>'RESUMEN TOTAL'!P400</f>
        <v>APAGADO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</row>
    <row r="394" spans="1:35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</row>
    <row r="395" spans="1:35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</row>
    <row r="396" spans="1:35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 t="str">
        <f>'RESUMEN TOTAL'!M403</f>
        <v>APAGADO</v>
      </c>
      <c r="H396" t="str">
        <f>'RESUMEN TOTAL'!N403</f>
        <v>APAGADO</v>
      </c>
      <c r="I396" t="str">
        <f>'RESUMEN TOTAL'!O403</f>
        <v>APAGADO</v>
      </c>
      <c r="J396" t="str">
        <f>'RESUMEN TOTAL'!P403</f>
        <v>APAGADO</v>
      </c>
      <c r="K396" t="str">
        <f>'RESUMEN TOTAL'!Q403</f>
        <v>APAGADO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</row>
    <row r="397" spans="1:35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 t="str">
        <f>'RESUMEN TOTAL'!O404</f>
        <v>APAGADO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</row>
    <row r="398" spans="1:35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 t="str">
        <f>'RESUMEN TOTAL'!M405</f>
        <v>APAGADO</v>
      </c>
      <c r="H398" t="str">
        <f>'RESUMEN TOTAL'!N405</f>
        <v>APAGADO</v>
      </c>
      <c r="I398" t="str">
        <f>'RESUMEN TOTAL'!O405</f>
        <v>APAGADO</v>
      </c>
      <c r="J398" t="str">
        <f>'RESUMEN TOTAL'!P405</f>
        <v>APAGADO</v>
      </c>
      <c r="K398" t="str">
        <f>'RESUMEN TOTAL'!Q405</f>
        <v>APAGADO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</row>
    <row r="399" spans="1:35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</row>
    <row r="400" spans="1:35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</row>
    <row r="401" spans="1:35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</row>
    <row r="402" spans="1:35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</row>
    <row r="403" spans="1:35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</row>
    <row r="404" spans="1:35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</row>
    <row r="405" spans="1:35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</row>
    <row r="406" spans="1:35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</row>
    <row r="407" spans="1:35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</row>
    <row r="408" spans="1:35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</row>
    <row r="409" spans="1:35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</row>
    <row r="410" spans="1:35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</row>
    <row r="411" spans="1:35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</row>
    <row r="412" spans="1:35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</row>
    <row r="413" spans="1:35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</row>
    <row r="414" spans="1:35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</row>
    <row r="415" spans="1:35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</row>
    <row r="416" spans="1:35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</row>
    <row r="417" spans="1:35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</row>
    <row r="418" spans="1:35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</row>
    <row r="419" spans="1:35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</row>
    <row r="420" spans="1:35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 t="str">
        <f>'RESUMEN TOTAL'!N427</f>
        <v>APAGADO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</row>
    <row r="421" spans="1:35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</row>
    <row r="422" spans="1:35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 t="str">
        <f>'RESUMEN TOTAL'!L429</f>
        <v>APAGADO</v>
      </c>
      <c r="G422" t="str">
        <f>'RESUMEN TOTAL'!M429</f>
        <v>APAGADO</v>
      </c>
      <c r="H422" t="str">
        <f>'RESUMEN TOTAL'!N429</f>
        <v>APAGADO</v>
      </c>
      <c r="I422" t="str">
        <f>'RESUMEN TOTAL'!O429</f>
        <v>APAGADO</v>
      </c>
      <c r="J422" t="str">
        <f>'RESUMEN TOTAL'!P429</f>
        <v>APAGADO</v>
      </c>
      <c r="K422" t="str">
        <f>'RESUMEN TOTAL'!Q429</f>
        <v>APAGADO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</row>
    <row r="423" spans="1:35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</row>
    <row r="424" spans="1:35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</row>
    <row r="425" spans="1:35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</row>
    <row r="427" spans="1:35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</row>
    <row r="428" spans="1:35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</row>
    <row r="429" spans="1:35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</row>
    <row r="430" spans="1:35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</row>
    <row r="431" spans="1:35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 t="str">
        <f>'RESUMEN TOTAL'!M439</f>
        <v>APAGADO</v>
      </c>
      <c r="H431" t="str">
        <f>'RESUMEN TOTAL'!N439</f>
        <v>APAGADO</v>
      </c>
      <c r="I431" t="str">
        <f>'RESUMEN TOTAL'!O439</f>
        <v>APAGADO</v>
      </c>
      <c r="J431" t="str">
        <f>'RESUMEN TOTAL'!P439</f>
        <v>APAGADO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</row>
    <row r="432" spans="1:35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</row>
    <row r="433" spans="1:35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 t="str">
        <f>'RESUMEN TOTAL'!M441</f>
        <v>APAGADO</v>
      </c>
      <c r="H433" t="str">
        <f>'RESUMEN TOTAL'!N441</f>
        <v>APAGADO</v>
      </c>
      <c r="I433" t="str">
        <f>'RESUMEN TOTAL'!O441</f>
        <v>APAGADO</v>
      </c>
      <c r="J433" t="str">
        <f>'RESUMEN TOTAL'!P441</f>
        <v>APAGADO</v>
      </c>
      <c r="K433" t="str">
        <f>'RESUMEN TOTAL'!Q441</f>
        <v>APAGADO</v>
      </c>
      <c r="L433">
        <f>'RESUMEN TOTAL'!R441</f>
        <v>0</v>
      </c>
      <c r="M433">
        <f>'RESUMEN TOTAL'!S441</f>
        <v>0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</row>
    <row r="434" spans="1:35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 t="str">
        <f>'RESUMEN TOTAL'!M442</f>
        <v>APAGADO</v>
      </c>
      <c r="H434">
        <f>'RESUMEN TOTAL'!N442</f>
        <v>0</v>
      </c>
      <c r="I434">
        <f>'RESUMEN TOTAL'!O442</f>
        <v>0</v>
      </c>
      <c r="J434" t="str">
        <f>'RESUMEN TOTAL'!P442</f>
        <v>APAGADO</v>
      </c>
      <c r="K434">
        <f>'RESUMEN TOTAL'!Q442</f>
        <v>0</v>
      </c>
      <c r="L434">
        <f>'RESUMEN TOTAL'!R442</f>
        <v>0</v>
      </c>
      <c r="M434">
        <f>'RESUMEN TOTAL'!S442</f>
        <v>0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</row>
    <row r="435" spans="1:35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</row>
    <row r="436" spans="1:35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</row>
    <row r="437" spans="1:35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</row>
    <row r="438" spans="1:35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 t="str">
        <f>'RESUMEN TOTAL'!L446</f>
        <v>APAGADO</v>
      </c>
      <c r="G438" t="str">
        <f>'RESUMEN TOTAL'!M446</f>
        <v>APAGADO</v>
      </c>
      <c r="H438" t="str">
        <f>'RESUMEN TOTAL'!N446</f>
        <v>APAGADO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</row>
    <row r="439" spans="1:35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</row>
    <row r="440" spans="1:35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</row>
    <row r="441" spans="1:35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</row>
    <row r="442" spans="1:35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</row>
    <row r="443" spans="1:35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</row>
    <row r="444" spans="1:35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</row>
    <row r="445" spans="1:35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</row>
    <row r="446" spans="1:35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</row>
    <row r="447" spans="1:35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</row>
    <row r="448" spans="1:35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 t="str">
        <f>'RESUMEN TOTAL'!L456</f>
        <v>APAGADO</v>
      </c>
      <c r="G448" t="str">
        <f>'RESUMEN TOTAL'!M456</f>
        <v>APAGADO</v>
      </c>
      <c r="H448" t="str">
        <f>'RESUMEN TOTAL'!N456</f>
        <v>APAGADO</v>
      </c>
      <c r="I448" t="str">
        <f>'RESUMEN TOTAL'!O456</f>
        <v>APAGADO</v>
      </c>
      <c r="J448" t="str">
        <f>'RESUMEN TOTAL'!P456</f>
        <v>APAGADO</v>
      </c>
      <c r="K448" t="str">
        <f>'RESUMEN TOTAL'!Q456</f>
        <v>APAGADO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</row>
    <row r="449" spans="1:35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 t="str">
        <f>'RESUMEN TOTAL'!L457</f>
        <v>APAGADO</v>
      </c>
      <c r="G449" t="str">
        <f>'RESUMEN TOTAL'!M457</f>
        <v>APAGADO</v>
      </c>
      <c r="H449" t="str">
        <f>'RESUMEN TOTAL'!N457</f>
        <v>APAGADO</v>
      </c>
      <c r="I449" t="str">
        <f>'RESUMEN TOTAL'!O457</f>
        <v>APAGADO</v>
      </c>
      <c r="J449" t="str">
        <f>'RESUMEN TOTAL'!P457</f>
        <v>APAGADO</v>
      </c>
      <c r="K449" t="str">
        <f>'RESUMEN TOTAL'!Q457</f>
        <v>APAGADO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</row>
    <row r="450" spans="1:35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 t="str">
        <f>'RESUMEN TOTAL'!L458</f>
        <v>APAGADO</v>
      </c>
      <c r="G450" t="str">
        <f>'RESUMEN TOTAL'!M458</f>
        <v>APAGADO</v>
      </c>
      <c r="H450" t="str">
        <f>'RESUMEN TOTAL'!N458</f>
        <v>APAGADO</v>
      </c>
      <c r="I450" t="str">
        <f>'RESUMEN TOTAL'!O458</f>
        <v>APAGADO</v>
      </c>
      <c r="J450" t="str">
        <f>'RESUMEN TOTAL'!P458</f>
        <v>APAGADO</v>
      </c>
      <c r="K450" t="str">
        <f>'RESUMEN TOTAL'!Q458</f>
        <v>APAGADO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</row>
    <row r="451" spans="1:35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 t="str">
        <f>'RESUMEN TOTAL'!P459</f>
        <v>APAGADO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</row>
    <row r="452" spans="1:35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 t="str">
        <f>'RESUMEN TOTAL'!P460</f>
        <v>APAGADO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</row>
    <row r="453" spans="1:35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</row>
    <row r="454" spans="1:35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</row>
    <row r="455" spans="1:35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>
        <f>'RESUMEN TOTAL'!L483</f>
        <v>0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>
        <f>'RESUMEN TOTAL'!P483</f>
        <v>0</v>
      </c>
      <c r="K455">
        <f>'RESUMEN TOTAL'!Q483</f>
        <v>0</v>
      </c>
      <c r="L455">
        <f>'RESUMEN TOTAL'!R483</f>
        <v>0</v>
      </c>
      <c r="M455">
        <f>'RESUMEN TOTAL'!S483</f>
        <v>0</v>
      </c>
      <c r="N455">
        <f>'RESUMEN TOTAL'!T483</f>
        <v>0</v>
      </c>
      <c r="O455">
        <f>'RESUMEN TOTAL'!U483</f>
        <v>0</v>
      </c>
      <c r="P455">
        <f>'RESUMEN TOTAL'!V483</f>
        <v>0</v>
      </c>
      <c r="Q455">
        <f>'RESUMEN TOTAL'!W483</f>
        <v>0</v>
      </c>
      <c r="R455">
        <f>'RESUMEN TOTAL'!X483</f>
        <v>0</v>
      </c>
      <c r="S455">
        <f>'RESUMEN TOTAL'!Y483</f>
        <v>0</v>
      </c>
      <c r="T455">
        <f>'RESUMEN TOTAL'!Z483</f>
        <v>0</v>
      </c>
      <c r="U455">
        <f>'RESUMEN TOTAL'!AA483</f>
        <v>0</v>
      </c>
      <c r="V455">
        <f>'RESUMEN TOTAL'!AB483</f>
        <v>0</v>
      </c>
      <c r="W455">
        <f>'RESUMEN TOTAL'!AC483</f>
        <v>0</v>
      </c>
      <c r="X455">
        <f>'RESUMEN TOTAL'!AD483</f>
        <v>0</v>
      </c>
      <c r="Y455">
        <f>'RESUMEN TOTAL'!AE483</f>
        <v>0</v>
      </c>
      <c r="Z455">
        <f>'RESUMEN TOTAL'!AF483</f>
        <v>0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</row>
    <row r="456" spans="1:35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>
        <f>'RESUMEN TOTAL'!L484</f>
        <v>0</v>
      </c>
      <c r="G456">
        <f>'RESUMEN TOTAL'!M484</f>
        <v>0</v>
      </c>
      <c r="H456">
        <f>'RESUMEN TOTAL'!N484</f>
        <v>0</v>
      </c>
      <c r="I456">
        <f>'RESUMEN TOTAL'!O484</f>
        <v>0</v>
      </c>
      <c r="J456">
        <f>'RESUMEN TOTAL'!P484</f>
        <v>0</v>
      </c>
      <c r="K456" t="str">
        <f>'RESUMEN TOTAL'!Q484</f>
        <v>APAGADO</v>
      </c>
      <c r="L456">
        <f>'RESUMEN TOTAL'!R484</f>
        <v>0</v>
      </c>
      <c r="M456">
        <f>'RESUMEN TOTAL'!S484</f>
        <v>0</v>
      </c>
      <c r="N456">
        <f>'RESUMEN TOTAL'!T484</f>
        <v>0</v>
      </c>
      <c r="O456">
        <f>'RESUMEN TOTAL'!U484</f>
        <v>0</v>
      </c>
      <c r="P456">
        <f>'RESUMEN TOTAL'!V484</f>
        <v>0</v>
      </c>
      <c r="Q456">
        <f>'RESUMEN TOTAL'!W484</f>
        <v>0</v>
      </c>
      <c r="R456">
        <f>'RESUMEN TOTAL'!X484</f>
        <v>0</v>
      </c>
      <c r="S456">
        <f>'RESUMEN TOTAL'!Y484</f>
        <v>0</v>
      </c>
      <c r="T456">
        <f>'RESUMEN TOTAL'!Z484</f>
        <v>0</v>
      </c>
      <c r="U456">
        <f>'RESUMEN TOTAL'!AA484</f>
        <v>0</v>
      </c>
      <c r="V456">
        <f>'RESUMEN TOTAL'!AB484</f>
        <v>0</v>
      </c>
      <c r="W456">
        <f>'RESUMEN TOTAL'!AC484</f>
        <v>0</v>
      </c>
      <c r="X456">
        <f>'RESUMEN TOTAL'!AD484</f>
        <v>0</v>
      </c>
      <c r="Y456">
        <f>'RESUMEN TOTAL'!AE484</f>
        <v>0</v>
      </c>
      <c r="Z456">
        <f>'RESUMEN TOTAL'!AF484</f>
        <v>0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</row>
    <row r="457" spans="1:35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 t="str">
        <f>'RESUMEN TOTAL'!M485</f>
        <v>APAGADO</v>
      </c>
      <c r="H457" t="str">
        <f>'RESUMEN TOTAL'!N485</f>
        <v>APAGADO</v>
      </c>
      <c r="I457" t="str">
        <f>'RESUMEN TOTAL'!O485</f>
        <v>APAGADO</v>
      </c>
      <c r="J457" t="str">
        <f>'RESUMEN TOTAL'!P485</f>
        <v>APAGADO</v>
      </c>
      <c r="K457" t="str">
        <f>'RESUMEN TOTAL'!Q485</f>
        <v>APAGADO</v>
      </c>
      <c r="L457">
        <f>'RESUMEN TOTAL'!R485</f>
        <v>0</v>
      </c>
      <c r="M457">
        <f>'RESUMEN TOTAL'!S485</f>
        <v>0</v>
      </c>
      <c r="N457">
        <f>'RESUMEN TOTAL'!T485</f>
        <v>0</v>
      </c>
      <c r="O457">
        <f>'RESUMEN TOTAL'!U485</f>
        <v>0</v>
      </c>
      <c r="P457">
        <f>'RESUMEN TOTAL'!V485</f>
        <v>0</v>
      </c>
      <c r="Q457">
        <f>'RESUMEN TOTAL'!W485</f>
        <v>0</v>
      </c>
      <c r="R457">
        <f>'RESUMEN TOTAL'!X485</f>
        <v>0</v>
      </c>
      <c r="S457">
        <f>'RESUMEN TOTAL'!Y485</f>
        <v>0</v>
      </c>
      <c r="T457">
        <f>'RESUMEN TOTAL'!Z485</f>
        <v>0</v>
      </c>
      <c r="U457">
        <f>'RESUMEN TOTAL'!AA485</f>
        <v>0</v>
      </c>
      <c r="V457">
        <f>'RESUMEN TOTAL'!AB485</f>
        <v>0</v>
      </c>
      <c r="W457">
        <f>'RESUMEN TOTAL'!AC485</f>
        <v>0</v>
      </c>
      <c r="X457">
        <f>'RESUMEN TOTAL'!AD485</f>
        <v>0</v>
      </c>
      <c r="Y457">
        <f>'RESUMEN TOTAL'!AE485</f>
        <v>0</v>
      </c>
      <c r="Z457">
        <f>'RESUMEN TOTAL'!AF485</f>
        <v>0</v>
      </c>
      <c r="AA457">
        <f>'RESUMEN TOTAL'!AG485</f>
        <v>0</v>
      </c>
      <c r="AB457">
        <f>'RESUMEN TOTAL'!AH485</f>
        <v>0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>
        <f>'RESUMEN TOTAL'!AL485</f>
        <v>0</v>
      </c>
      <c r="AG457">
        <f>'RESUMEN TOTAL'!AM485</f>
        <v>0</v>
      </c>
      <c r="AH457">
        <f>'RESUMEN TOTAL'!AN485</f>
        <v>0</v>
      </c>
      <c r="AI457">
        <f>'RESUMEN TOTAL'!AO485</f>
        <v>0</v>
      </c>
    </row>
    <row r="458" spans="1:35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 t="str">
        <f>'RESUMEN TOTAL'!M486</f>
        <v>APAGADO</v>
      </c>
      <c r="H458" t="str">
        <f>'RESUMEN TOTAL'!N486</f>
        <v>APAGADO</v>
      </c>
      <c r="I458" t="str">
        <f>'RESUMEN TOTAL'!O486</f>
        <v>APAGADO</v>
      </c>
      <c r="J458" t="str">
        <f>'RESUMEN TOTAL'!P486</f>
        <v>APAGADO</v>
      </c>
      <c r="K458" t="str">
        <f>'RESUMEN TOTAL'!Q486</f>
        <v>APAGADO</v>
      </c>
      <c r="L458">
        <f>'RESUMEN TOTAL'!R486</f>
        <v>0</v>
      </c>
      <c r="M458">
        <f>'RESUMEN TOTAL'!S486</f>
        <v>0</v>
      </c>
      <c r="N458">
        <f>'RESUMEN TOTAL'!T486</f>
        <v>0</v>
      </c>
      <c r="O458">
        <f>'RESUMEN TOTAL'!U486</f>
        <v>0</v>
      </c>
      <c r="P458">
        <f>'RESUMEN TOTAL'!V486</f>
        <v>0</v>
      </c>
      <c r="Q458">
        <f>'RESUMEN TOTAL'!W486</f>
        <v>0</v>
      </c>
      <c r="R458">
        <f>'RESUMEN TOTAL'!X486</f>
        <v>0</v>
      </c>
      <c r="S458">
        <f>'RESUMEN TOTAL'!Y486</f>
        <v>0</v>
      </c>
      <c r="T458">
        <f>'RESUMEN TOTAL'!Z486</f>
        <v>0</v>
      </c>
      <c r="U458">
        <f>'RESUMEN TOTAL'!AA486</f>
        <v>0</v>
      </c>
      <c r="V458">
        <f>'RESUMEN TOTAL'!AB486</f>
        <v>0</v>
      </c>
      <c r="W458">
        <f>'RESUMEN TOTAL'!AC486</f>
        <v>0</v>
      </c>
      <c r="X458">
        <f>'RESUMEN TOTAL'!AD486</f>
        <v>0</v>
      </c>
      <c r="Y458">
        <f>'RESUMEN TOTAL'!AE486</f>
        <v>0</v>
      </c>
      <c r="Z458">
        <f>'RESUMEN TOTAL'!AF486</f>
        <v>0</v>
      </c>
      <c r="AA458">
        <f>'RESUMEN TOTAL'!AG486</f>
        <v>0</v>
      </c>
      <c r="AB458">
        <f>'RESUMEN TOTAL'!AH486</f>
        <v>0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</row>
    <row r="459" spans="1:35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 t="str">
        <f>'RESUMEN TOTAL'!L487</f>
        <v>APAGADO</v>
      </c>
      <c r="G459" t="str">
        <f>'RESUMEN TOTAL'!M487</f>
        <v>APAGADO</v>
      </c>
      <c r="H459" t="str">
        <f>'RESUMEN TOTAL'!N487</f>
        <v>APAGADO</v>
      </c>
      <c r="I459" t="str">
        <f>'RESUMEN TOTAL'!O487</f>
        <v>APAGADO</v>
      </c>
      <c r="J459" t="str">
        <f>'RESUMEN TOTAL'!P487</f>
        <v>APAGADO</v>
      </c>
      <c r="K459" t="str">
        <f>'RESUMEN TOTAL'!Q487</f>
        <v>APAGADO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>
        <f>'RESUMEN TOTAL'!X487</f>
        <v>0</v>
      </c>
      <c r="S459">
        <f>'RESUMEN TOTAL'!Y487</f>
        <v>0</v>
      </c>
      <c r="T459">
        <f>'RESUMEN TOTAL'!Z487</f>
        <v>0</v>
      </c>
      <c r="U459">
        <f>'RESUMEN TOTAL'!AA487</f>
        <v>0</v>
      </c>
      <c r="V459">
        <f>'RESUMEN TOTAL'!AB487</f>
        <v>0</v>
      </c>
      <c r="W459">
        <f>'RESUMEN TOTAL'!AC487</f>
        <v>0</v>
      </c>
      <c r="X459">
        <f>'RESUMEN TOTAL'!AD487</f>
        <v>0</v>
      </c>
      <c r="Y459">
        <f>'RESUMEN TOTAL'!AE487</f>
        <v>0</v>
      </c>
      <c r="Z459">
        <f>'RESUMEN TOTAL'!AF487</f>
        <v>0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</row>
    <row r="460" spans="1:35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 t="str">
        <f>'RESUMEN TOTAL'!L488</f>
        <v>APAGADO</v>
      </c>
      <c r="G460" t="str">
        <f>'RESUMEN TOTAL'!M488</f>
        <v>APAGADO</v>
      </c>
      <c r="H460" t="str">
        <f>'RESUMEN TOTAL'!N488</f>
        <v>APAGADO</v>
      </c>
      <c r="I460" t="str">
        <f>'RESUMEN TOTAL'!O488</f>
        <v>APAGADO</v>
      </c>
      <c r="J460" t="str">
        <f>'RESUMEN TOTAL'!P488</f>
        <v>APAGADO</v>
      </c>
      <c r="K460" t="str">
        <f>'RESUMEN TOTAL'!Q488</f>
        <v>APAGADO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>
        <f>'RESUMEN TOTAL'!X488</f>
        <v>0</v>
      </c>
      <c r="S460">
        <f>'RESUMEN TOTAL'!Y488</f>
        <v>0</v>
      </c>
      <c r="T460">
        <f>'RESUMEN TOTAL'!Z488</f>
        <v>0</v>
      </c>
      <c r="U460">
        <f>'RESUMEN TOTAL'!AA488</f>
        <v>0</v>
      </c>
      <c r="V460">
        <f>'RESUMEN TOTAL'!AB488</f>
        <v>0</v>
      </c>
      <c r="W460">
        <f>'RESUMEN TOTAL'!AC488</f>
        <v>0</v>
      </c>
      <c r="X460">
        <f>'RESUMEN TOTAL'!AD488</f>
        <v>0</v>
      </c>
      <c r="Y460">
        <f>'RESUMEN TOTAL'!AE488</f>
        <v>0</v>
      </c>
      <c r="Z460">
        <f>'RESUMEN TOTAL'!AF488</f>
        <v>0</v>
      </c>
      <c r="AA460">
        <f>'RESUMEN TOTAL'!AG488</f>
        <v>0</v>
      </c>
      <c r="AB460">
        <f>'RESUMEN TOTAL'!AH488</f>
        <v>0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  <c r="AI460">
        <f>'RESUMEN TOTAL'!AO488</f>
        <v>0</v>
      </c>
    </row>
    <row r="461" spans="1:35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 t="str">
        <f>'RESUMEN TOTAL'!M489</f>
        <v>APAGADO</v>
      </c>
      <c r="H461" t="str">
        <f>'RESUMEN TOTAL'!N489</f>
        <v>APAGADO</v>
      </c>
      <c r="I461" t="str">
        <f>'RESUMEN TOTAL'!O489</f>
        <v>APAGADO</v>
      </c>
      <c r="J461" t="str">
        <f>'RESUMEN TOTAL'!P489</f>
        <v>APAGADO</v>
      </c>
      <c r="K461" t="str">
        <f>'RESUMEN TOTAL'!Q489</f>
        <v>APAGADO</v>
      </c>
      <c r="L461">
        <f>'RESUMEN TOTAL'!R489</f>
        <v>0</v>
      </c>
      <c r="M461">
        <f>'RESUMEN TOTAL'!S489</f>
        <v>0</v>
      </c>
      <c r="N461">
        <f>'RESUMEN TOTAL'!T489</f>
        <v>0</v>
      </c>
      <c r="O461">
        <f>'RESUMEN TOTAL'!U489</f>
        <v>0</v>
      </c>
      <c r="P461">
        <f>'RESUMEN TOTAL'!V489</f>
        <v>0</v>
      </c>
      <c r="Q461">
        <f>'RESUMEN TOTAL'!W489</f>
        <v>0</v>
      </c>
      <c r="R461">
        <f>'RESUMEN TOTAL'!X489</f>
        <v>0</v>
      </c>
      <c r="S461">
        <f>'RESUMEN TOTAL'!Y489</f>
        <v>0</v>
      </c>
      <c r="T461">
        <f>'RESUMEN TOTAL'!Z489</f>
        <v>0</v>
      </c>
      <c r="U461">
        <f>'RESUMEN TOTAL'!AA489</f>
        <v>0</v>
      </c>
      <c r="V461">
        <f>'RESUMEN TOTAL'!AB489</f>
        <v>0</v>
      </c>
      <c r="W461">
        <f>'RESUMEN TOTAL'!AC489</f>
        <v>0</v>
      </c>
      <c r="X461">
        <f>'RESUMEN TOTAL'!AD489</f>
        <v>0</v>
      </c>
      <c r="Y461">
        <f>'RESUMEN TOTAL'!AE489</f>
        <v>0</v>
      </c>
      <c r="Z461">
        <f>'RESUMEN TOTAL'!AF489</f>
        <v>0</v>
      </c>
      <c r="AA461">
        <f>'RESUMEN TOTAL'!AG489</f>
        <v>0</v>
      </c>
      <c r="AB461">
        <f>'RESUMEN TOTAL'!AH489</f>
        <v>0</v>
      </c>
      <c r="AC461">
        <f>'RESUMEN TOTAL'!AI489</f>
        <v>0</v>
      </c>
      <c r="AD461">
        <f>'RESUMEN TOTAL'!AJ489</f>
        <v>0</v>
      </c>
      <c r="AE461">
        <f>'RESUMEN TOTAL'!AK489</f>
        <v>0</v>
      </c>
      <c r="AF461">
        <f>'RESUMEN TOTAL'!AL489</f>
        <v>0</v>
      </c>
      <c r="AG461">
        <f>'RESUMEN TOTAL'!AM489</f>
        <v>0</v>
      </c>
      <c r="AH461">
        <f>'RESUMEN TOTAL'!AN489</f>
        <v>0</v>
      </c>
      <c r="AI461">
        <f>'RESUMEN TOTAL'!AO489</f>
        <v>0</v>
      </c>
    </row>
    <row r="462" spans="1:35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 t="str">
        <f>'RESUMEN TOTAL'!L490</f>
        <v>APAGADO</v>
      </c>
      <c r="G462" t="str">
        <f>'RESUMEN TOTAL'!M490</f>
        <v>APAGADO</v>
      </c>
      <c r="H462" t="str">
        <f>'RESUMEN TOTAL'!N490</f>
        <v>APAGADO</v>
      </c>
      <c r="I462" t="str">
        <f>'RESUMEN TOTAL'!O490</f>
        <v>APAGADO</v>
      </c>
      <c r="J462" t="str">
        <f>'RESUMEN TOTAL'!P490</f>
        <v>APAGADO</v>
      </c>
      <c r="K462" t="str">
        <f>'RESUMEN TOTAL'!Q490</f>
        <v>APAGADO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>
        <f>'RESUMEN TOTAL'!X490</f>
        <v>0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>
        <f>'RESUMEN TOTAL'!AF490</f>
        <v>0</v>
      </c>
      <c r="AA462">
        <f>'RESUMEN TOTAL'!AG490</f>
        <v>0</v>
      </c>
      <c r="AB462">
        <f>'RESUMEN TOTAL'!AH490</f>
        <v>0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  <c r="AI462">
        <f>'RESUMEN TOTAL'!AO490</f>
        <v>0</v>
      </c>
    </row>
    <row r="463" spans="1:35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 t="str">
        <f>'RESUMEN TOTAL'!N491</f>
        <v>APAGADO</v>
      </c>
      <c r="I463" t="str">
        <f>'RESUMEN TOTAL'!O491</f>
        <v>APAGADO</v>
      </c>
      <c r="J463" t="str">
        <f>'RESUMEN TOTAL'!P491</f>
        <v>APAGADO</v>
      </c>
      <c r="K463" t="str">
        <f>'RESUMEN TOTAL'!Q491</f>
        <v>APAGADO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>
        <f>'RESUMEN TOTAL'!X491</f>
        <v>0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>
        <f>'RESUMEN TOTAL'!AD491</f>
        <v>0</v>
      </c>
      <c r="Y463">
        <f>'RESUMEN TOTAL'!AE491</f>
        <v>0</v>
      </c>
      <c r="Z463">
        <f>'RESUMEN TOTAL'!AF491</f>
        <v>0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</row>
    <row r="464" spans="1:35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 t="str">
        <f>'RESUMEN TOTAL'!N492</f>
        <v>APAGADO</v>
      </c>
      <c r="I464" t="str">
        <f>'RESUMEN TOTAL'!O492</f>
        <v>APAGADO</v>
      </c>
      <c r="J464" t="str">
        <f>'RESUMEN TOTAL'!P492</f>
        <v>APAGADO</v>
      </c>
      <c r="K464" t="str">
        <f>'RESUMEN TOTAL'!Q492</f>
        <v>APAGADO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>
        <f>'RESUMEN TOTAL'!X492</f>
        <v>0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>
        <f>'RESUMEN TOTAL'!AD492</f>
        <v>0</v>
      </c>
      <c r="Y464">
        <f>'RESUMEN TOTAL'!AE492</f>
        <v>0</v>
      </c>
      <c r="Z464">
        <f>'RESUMEN TOTAL'!AF492</f>
        <v>0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</row>
    <row r="465" spans="1:35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>
        <f>'RESUMEN TOTAL'!X493</f>
        <v>0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</row>
    <row r="466" spans="1:35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>
        <f>'RESUMEN TOTAL'!X494</f>
        <v>0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</row>
    <row r="467" spans="1:35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>
        <f>'RESUMEN TOTAL'!L495</f>
        <v>0</v>
      </c>
      <c r="G467">
        <f>'RESUMEN TOTAL'!M495</f>
        <v>0</v>
      </c>
      <c r="H467">
        <f>'RESUMEN TOTAL'!N495</f>
        <v>0</v>
      </c>
      <c r="I467">
        <f>'RESUMEN TOTAL'!O495</f>
        <v>0</v>
      </c>
      <c r="J467">
        <f>'RESUMEN TOTAL'!P495</f>
        <v>0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>
        <f>'RESUMEN TOTAL'!X495</f>
        <v>0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>
        <f>'RESUMEN TOTAL'!AE495</f>
        <v>0</v>
      </c>
      <c r="Z467">
        <f>'RESUMEN TOTAL'!AF495</f>
        <v>0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</row>
    <row r="468" spans="1:35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>
        <f>'RESUMEN TOTAL'!L496</f>
        <v>0</v>
      </c>
      <c r="G468">
        <f>'RESUMEN TOTAL'!M496</f>
        <v>0</v>
      </c>
      <c r="H468">
        <f>'RESUMEN TOTAL'!N496</f>
        <v>0</v>
      </c>
      <c r="I468">
        <f>'RESUMEN TOTAL'!O496</f>
        <v>0</v>
      </c>
      <c r="J468">
        <f>'RESUMEN TOTAL'!P496</f>
        <v>0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>
        <f>'RESUMEN TOTAL'!X496</f>
        <v>0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>
        <f>'RESUMEN TOTAL'!AE496</f>
        <v>0</v>
      </c>
      <c r="Z468">
        <f>'RESUMEN TOTAL'!AF496</f>
        <v>0</v>
      </c>
      <c r="AA468">
        <f>'RESUMEN TOTAL'!AG496</f>
        <v>0</v>
      </c>
      <c r="AB468">
        <f>'RESUMEN TOTAL'!AH496</f>
        <v>0</v>
      </c>
      <c r="AC468">
        <f>'RESUMEN TOTAL'!AI496</f>
        <v>0</v>
      </c>
      <c r="AD468">
        <f>'RESUMEN TOTAL'!AJ496</f>
        <v>0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</row>
    <row r="469" spans="1:35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>
        <f>'RESUMEN TOTAL'!X497</f>
        <v>0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</row>
    <row r="470" spans="1:35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>
        <f>'RESUMEN TOTAL'!X498</f>
        <v>0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>
        <f>'RESUMEN TOTAL'!AF498</f>
        <v>0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</row>
    <row r="471" spans="1:35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 t="str">
        <f>'RESUMEN TOTAL'!M499</f>
        <v>APAGADO</v>
      </c>
      <c r="H471" t="str">
        <f>'RESUMEN TOTAL'!N499</f>
        <v>APAGADO</v>
      </c>
      <c r="I471" t="str">
        <f>'RESUMEN TOTAL'!O499</f>
        <v>APAGADO</v>
      </c>
      <c r="J471" t="str">
        <f>'RESUMEN TOTAL'!P499</f>
        <v>APAGADO</v>
      </c>
      <c r="K471" t="str">
        <f>'RESUMEN TOTAL'!Q499</f>
        <v>APAGADO</v>
      </c>
      <c r="L471">
        <f>'RESUMEN TOTAL'!R499</f>
        <v>0</v>
      </c>
      <c r="M471">
        <f>'RESUMEN TOTAL'!S499</f>
        <v>0</v>
      </c>
      <c r="N471">
        <f>'RESUMEN TOTAL'!T499</f>
        <v>0</v>
      </c>
      <c r="O471">
        <f>'RESUMEN TOTAL'!U499</f>
        <v>0</v>
      </c>
      <c r="P471">
        <f>'RESUMEN TOTAL'!V499</f>
        <v>0</v>
      </c>
      <c r="Q471">
        <f>'RESUMEN TOTAL'!W499</f>
        <v>0</v>
      </c>
      <c r="R471">
        <f>'RESUMEN TOTAL'!X499</f>
        <v>0</v>
      </c>
      <c r="S471">
        <f>'RESUMEN TOTAL'!Y499</f>
        <v>0</v>
      </c>
      <c r="T471">
        <f>'RESUMEN TOTAL'!Z499</f>
        <v>0</v>
      </c>
      <c r="U471">
        <f>'RESUMEN TOTAL'!AA499</f>
        <v>0</v>
      </c>
      <c r="V471">
        <f>'RESUMEN TOTAL'!AB499</f>
        <v>0</v>
      </c>
      <c r="W471">
        <f>'RESUMEN TOTAL'!AC499</f>
        <v>0</v>
      </c>
      <c r="X471">
        <f>'RESUMEN TOTAL'!AD499</f>
        <v>0</v>
      </c>
      <c r="Y471">
        <f>'RESUMEN TOTAL'!AE499</f>
        <v>0</v>
      </c>
      <c r="Z471">
        <f>'RESUMEN TOTAL'!AF499</f>
        <v>0</v>
      </c>
      <c r="AA471">
        <f>'RESUMEN TOTAL'!AG499</f>
        <v>0</v>
      </c>
      <c r="AB471">
        <f>'RESUMEN TOTAL'!AH499</f>
        <v>0</v>
      </c>
      <c r="AC471">
        <f>'RESUMEN TOTAL'!AI499</f>
        <v>0</v>
      </c>
      <c r="AD471">
        <f>'RESUMEN TOTAL'!AJ499</f>
        <v>0</v>
      </c>
      <c r="AE471">
        <f>'RESUMEN TOTAL'!AK499</f>
        <v>0</v>
      </c>
      <c r="AF471">
        <f>'RESUMEN TOTAL'!AL499</f>
        <v>0</v>
      </c>
      <c r="AG471">
        <f>'RESUMEN TOTAL'!AM499</f>
        <v>0</v>
      </c>
      <c r="AH471">
        <f>'RESUMEN TOTAL'!AN499</f>
        <v>0</v>
      </c>
      <c r="AI471">
        <f>'RESUMEN TOTAL'!AO499</f>
        <v>0</v>
      </c>
    </row>
    <row r="472" spans="1:35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 t="str">
        <f>'RESUMEN TOTAL'!L500</f>
        <v>APAGADO</v>
      </c>
      <c r="G472" t="str">
        <f>'RESUMEN TOTAL'!M500</f>
        <v>APAGADO</v>
      </c>
      <c r="H472" t="str">
        <f>'RESUMEN TOTAL'!N500</f>
        <v>APAGADO</v>
      </c>
      <c r="I472" t="str">
        <f>'RESUMEN TOTAL'!O500</f>
        <v>APAGADO</v>
      </c>
      <c r="J472" t="str">
        <f>'RESUMEN TOTAL'!P500</f>
        <v>APAGADO</v>
      </c>
      <c r="K472" t="str">
        <f>'RESUMEN TOTAL'!Q500</f>
        <v>APAGADO</v>
      </c>
      <c r="L472">
        <f>'RESUMEN TOTAL'!R500</f>
        <v>0</v>
      </c>
      <c r="M472">
        <f>'RESUMEN TOTAL'!S500</f>
        <v>0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>
        <f>'RESUMEN TOTAL'!W500</f>
        <v>0</v>
      </c>
      <c r="R472">
        <f>'RESUMEN TOTAL'!X500</f>
        <v>0</v>
      </c>
      <c r="S472">
        <f>'RESUMEN TOTAL'!Y500</f>
        <v>0</v>
      </c>
      <c r="T472">
        <f>'RESUMEN TOTAL'!Z500</f>
        <v>0</v>
      </c>
      <c r="U472">
        <f>'RESUMEN TOTAL'!AA500</f>
        <v>0</v>
      </c>
      <c r="V472">
        <f>'RESUMEN TOTAL'!AB500</f>
        <v>0</v>
      </c>
      <c r="W472">
        <f>'RESUMEN TOTAL'!AC500</f>
        <v>0</v>
      </c>
      <c r="X472">
        <f>'RESUMEN TOTAL'!AD500</f>
        <v>0</v>
      </c>
      <c r="Y472">
        <f>'RESUMEN TOTAL'!AE500</f>
        <v>0</v>
      </c>
      <c r="Z472">
        <f>'RESUMEN TOTAL'!AF500</f>
        <v>0</v>
      </c>
      <c r="AA472">
        <f>'RESUMEN TOTAL'!AG500</f>
        <v>0</v>
      </c>
      <c r="AB472">
        <f>'RESUMEN TOTAL'!AH500</f>
        <v>0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>
        <f>'RESUMEN TOTAL'!AL500</f>
        <v>0</v>
      </c>
      <c r="AG472">
        <f>'RESUMEN TOTAL'!AM500</f>
        <v>0</v>
      </c>
      <c r="AH472">
        <f>'RESUMEN TOTAL'!AN500</f>
        <v>0</v>
      </c>
      <c r="AI472">
        <f>'RESUMEN TOTAL'!AO500</f>
        <v>0</v>
      </c>
    </row>
    <row r="473" spans="1:35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 t="str">
        <f>'RESUMEN TOTAL'!M501</f>
        <v>APAGADO</v>
      </c>
      <c r="H473" t="str">
        <f>'RESUMEN TOTAL'!N501</f>
        <v>APAGADO</v>
      </c>
      <c r="I473" t="str">
        <f>'RESUMEN TOTAL'!O501</f>
        <v>APAGADO</v>
      </c>
      <c r="J473" t="str">
        <f>'RESUMEN TOTAL'!P501</f>
        <v>APAGADO</v>
      </c>
      <c r="K473" t="str">
        <f>'RESUMEN TOTAL'!Q501</f>
        <v>APAGADO</v>
      </c>
      <c r="L473">
        <f>'RESUMEN TOTAL'!R501</f>
        <v>0</v>
      </c>
      <c r="M473">
        <f>'RESUMEN TOTAL'!S501</f>
        <v>0</v>
      </c>
      <c r="N473">
        <f>'RESUMEN TOTAL'!T501</f>
        <v>0</v>
      </c>
      <c r="O473">
        <f>'RESUMEN TOTAL'!U501</f>
        <v>0</v>
      </c>
      <c r="P473">
        <f>'RESUMEN TOTAL'!V501</f>
        <v>0</v>
      </c>
      <c r="Q473">
        <f>'RESUMEN TOTAL'!W501</f>
        <v>0</v>
      </c>
      <c r="R473">
        <f>'RESUMEN TOTAL'!X501</f>
        <v>0</v>
      </c>
      <c r="S473">
        <f>'RESUMEN TOTAL'!Y501</f>
        <v>0</v>
      </c>
      <c r="T473">
        <f>'RESUMEN TOTAL'!Z501</f>
        <v>0</v>
      </c>
      <c r="U473">
        <f>'RESUMEN TOTAL'!AA501</f>
        <v>0</v>
      </c>
      <c r="V473">
        <f>'RESUMEN TOTAL'!AB501</f>
        <v>0</v>
      </c>
      <c r="W473">
        <f>'RESUMEN TOTAL'!AC501</f>
        <v>0</v>
      </c>
      <c r="X473">
        <f>'RESUMEN TOTAL'!AD501</f>
        <v>0</v>
      </c>
      <c r="Y473">
        <f>'RESUMEN TOTAL'!AE501</f>
        <v>0</v>
      </c>
      <c r="Z473">
        <f>'RESUMEN TOTAL'!AF501</f>
        <v>0</v>
      </c>
      <c r="AA473">
        <f>'RESUMEN TOTAL'!AG501</f>
        <v>0</v>
      </c>
      <c r="AB473">
        <f>'RESUMEN TOTAL'!AH501</f>
        <v>0</v>
      </c>
      <c r="AC473">
        <f>'RESUMEN TOTAL'!AI501</f>
        <v>0</v>
      </c>
      <c r="AD473">
        <f>'RESUMEN TOTAL'!AJ501</f>
        <v>0</v>
      </c>
      <c r="AE473">
        <f>'RESUMEN TOTAL'!AK501</f>
        <v>0</v>
      </c>
      <c r="AF473">
        <f>'RESUMEN TOTAL'!AL501</f>
        <v>0</v>
      </c>
      <c r="AG473">
        <f>'RESUMEN TOTAL'!AM501</f>
        <v>0</v>
      </c>
      <c r="AH473">
        <f>'RESUMEN TOTAL'!AN501</f>
        <v>0</v>
      </c>
      <c r="AI473">
        <f>'RESUMEN TOTAL'!AO501</f>
        <v>0</v>
      </c>
    </row>
    <row r="474" spans="1:35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 t="str">
        <f>'RESUMEN TOTAL'!M502</f>
        <v>APAGADO</v>
      </c>
      <c r="H474" t="str">
        <f>'RESUMEN TOTAL'!N502</f>
        <v>APAGADO</v>
      </c>
      <c r="I474" t="str">
        <f>'RESUMEN TOTAL'!O502</f>
        <v>APAGADO</v>
      </c>
      <c r="J474" t="str">
        <f>'RESUMEN TOTAL'!P502</f>
        <v>APAGADO</v>
      </c>
      <c r="K474" t="str">
        <f>'RESUMEN TOTAL'!Q502</f>
        <v>APAGADO</v>
      </c>
      <c r="L474">
        <f>'RESUMEN TOTAL'!R502</f>
        <v>0</v>
      </c>
      <c r="M474">
        <f>'RESUMEN TOTAL'!S502</f>
        <v>0</v>
      </c>
      <c r="N474">
        <f>'RESUMEN TOTAL'!T502</f>
        <v>0</v>
      </c>
      <c r="O474">
        <f>'RESUMEN TOTAL'!U502</f>
        <v>0</v>
      </c>
      <c r="P474">
        <f>'RESUMEN TOTAL'!V502</f>
        <v>0</v>
      </c>
      <c r="Q474">
        <f>'RESUMEN TOTAL'!W502</f>
        <v>0</v>
      </c>
      <c r="R474">
        <f>'RESUMEN TOTAL'!X502</f>
        <v>0</v>
      </c>
      <c r="S474">
        <f>'RESUMEN TOTAL'!Y502</f>
        <v>0</v>
      </c>
      <c r="T474">
        <f>'RESUMEN TOTAL'!Z502</f>
        <v>0</v>
      </c>
      <c r="U474">
        <f>'RESUMEN TOTAL'!AA502</f>
        <v>0</v>
      </c>
      <c r="V474">
        <f>'RESUMEN TOTAL'!AB502</f>
        <v>0</v>
      </c>
      <c r="W474">
        <f>'RESUMEN TOTAL'!AC502</f>
        <v>0</v>
      </c>
      <c r="X474">
        <f>'RESUMEN TOTAL'!AD502</f>
        <v>0</v>
      </c>
      <c r="Y474">
        <f>'RESUMEN TOTAL'!AE502</f>
        <v>0</v>
      </c>
      <c r="Z474">
        <f>'RESUMEN TOTAL'!AF502</f>
        <v>0</v>
      </c>
      <c r="AA474">
        <f>'RESUMEN TOTAL'!AG502</f>
        <v>0</v>
      </c>
      <c r="AB474">
        <f>'RESUMEN TOTAL'!AH502</f>
        <v>0</v>
      </c>
      <c r="AC474">
        <f>'RESUMEN TOTAL'!AI502</f>
        <v>0</v>
      </c>
      <c r="AD474">
        <f>'RESUMEN TOTAL'!AJ502</f>
        <v>0</v>
      </c>
      <c r="AE474">
        <f>'RESUMEN TOTAL'!AK502</f>
        <v>0</v>
      </c>
      <c r="AF474">
        <f>'RESUMEN TOTAL'!AL502</f>
        <v>0</v>
      </c>
      <c r="AG474">
        <f>'RESUMEN TOTAL'!AM502</f>
        <v>0</v>
      </c>
      <c r="AH474">
        <f>'RESUMEN TOTAL'!AN502</f>
        <v>0</v>
      </c>
      <c r="AI474">
        <f>'RESUMEN TOTAL'!AO502</f>
        <v>0</v>
      </c>
    </row>
    <row r="475" spans="1:35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>
        <f>'RESUMEN TOTAL'!L503</f>
        <v>0</v>
      </c>
      <c r="G475">
        <f>'RESUMEN TOTAL'!M503</f>
        <v>0</v>
      </c>
      <c r="H475">
        <f>'RESUMEN TOTAL'!N503</f>
        <v>0</v>
      </c>
      <c r="I475">
        <f>'RESUMEN TOTAL'!O503</f>
        <v>0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>
        <f>'RESUMEN TOTAL'!W503</f>
        <v>0</v>
      </c>
      <c r="R475">
        <f>'RESUMEN TOTAL'!X503</f>
        <v>0</v>
      </c>
      <c r="S475">
        <f>'RESUMEN TOTAL'!Y503</f>
        <v>0</v>
      </c>
      <c r="T475">
        <f>'RESUMEN TOTAL'!Z503</f>
        <v>0</v>
      </c>
      <c r="U475">
        <f>'RESUMEN TOTAL'!AA503</f>
        <v>0</v>
      </c>
      <c r="V475">
        <f>'RESUMEN TOTAL'!AB503</f>
        <v>0</v>
      </c>
      <c r="W475">
        <f>'RESUMEN TOTAL'!AC503</f>
        <v>0</v>
      </c>
      <c r="X475">
        <f>'RESUMEN TOTAL'!AD503</f>
        <v>0</v>
      </c>
      <c r="Y475">
        <f>'RESUMEN TOTAL'!AE503</f>
        <v>0</v>
      </c>
      <c r="Z475">
        <f>'RESUMEN TOTAL'!AF503</f>
        <v>0</v>
      </c>
      <c r="AA475">
        <f>'RESUMEN TOTAL'!AG503</f>
        <v>0</v>
      </c>
      <c r="AB475">
        <f>'RESUMEN TOTAL'!AH503</f>
        <v>0</v>
      </c>
      <c r="AC475">
        <f>'RESUMEN TOTAL'!AI503</f>
        <v>0</v>
      </c>
      <c r="AD475">
        <f>'RESUMEN TOTAL'!AJ503</f>
        <v>0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</row>
    <row r="476" spans="1:35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>
        <f>'RESUMEN TOTAL'!L504</f>
        <v>0</v>
      </c>
      <c r="G476">
        <f>'RESUMEN TOTAL'!M504</f>
        <v>0</v>
      </c>
      <c r="H476">
        <f>'RESUMEN TOTAL'!N504</f>
        <v>0</v>
      </c>
      <c r="I476">
        <f>'RESUMEN TOTAL'!O504</f>
        <v>0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>
        <f>'RESUMEN TOTAL'!W504</f>
        <v>0</v>
      </c>
      <c r="R476">
        <f>'RESUMEN TOTAL'!X504</f>
        <v>0</v>
      </c>
      <c r="S476">
        <f>'RESUMEN TOTAL'!Y504</f>
        <v>0</v>
      </c>
      <c r="T476">
        <f>'RESUMEN TOTAL'!Z504</f>
        <v>0</v>
      </c>
      <c r="U476">
        <f>'RESUMEN TOTAL'!AA504</f>
        <v>0</v>
      </c>
      <c r="V476">
        <f>'RESUMEN TOTAL'!AB504</f>
        <v>0</v>
      </c>
      <c r="W476">
        <f>'RESUMEN TOTAL'!AC504</f>
        <v>0</v>
      </c>
      <c r="X476">
        <f>'RESUMEN TOTAL'!AD504</f>
        <v>0</v>
      </c>
      <c r="Y476">
        <f>'RESUMEN TOTAL'!AE504</f>
        <v>0</v>
      </c>
      <c r="Z476">
        <f>'RESUMEN TOTAL'!AF504</f>
        <v>0</v>
      </c>
      <c r="AA476">
        <f>'RESUMEN TOTAL'!AG504</f>
        <v>0</v>
      </c>
      <c r="AB476">
        <f>'RESUMEN TOTAL'!AH504</f>
        <v>0</v>
      </c>
      <c r="AC476">
        <f>'RESUMEN TOTAL'!AI504</f>
        <v>0</v>
      </c>
      <c r="AD476">
        <f>'RESUMEN TOTAL'!AJ504</f>
        <v>0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</row>
    <row r="477" spans="1:35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 t="str">
        <f>'RESUMEN TOTAL'!L505</f>
        <v>APAGADO</v>
      </c>
      <c r="G477" t="str">
        <f>'RESUMEN TOTAL'!M505</f>
        <v>APAGADO</v>
      </c>
      <c r="H477" t="str">
        <f>'RESUMEN TOTAL'!N505</f>
        <v>APAGADO</v>
      </c>
      <c r="I477" t="str">
        <f>'RESUMEN TOTAL'!O505</f>
        <v>APAGADO</v>
      </c>
      <c r="J477" t="str">
        <f>'RESUMEN TOTAL'!P505</f>
        <v>APAGADO</v>
      </c>
      <c r="K477" t="str">
        <f>'RESUMEN TOTAL'!Q505</f>
        <v>APAGADO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>
        <f>'RESUMEN TOTAL'!X505</f>
        <v>0</v>
      </c>
      <c r="S477">
        <f>'RESUMEN TOTAL'!Y505</f>
        <v>0</v>
      </c>
      <c r="T477">
        <f>'RESUMEN TOTAL'!Z505</f>
        <v>0</v>
      </c>
      <c r="U477">
        <f>'RESUMEN TOTAL'!AA505</f>
        <v>0</v>
      </c>
      <c r="V477">
        <f>'RESUMEN TOTAL'!AB505</f>
        <v>0</v>
      </c>
      <c r="W477">
        <f>'RESUMEN TOTAL'!AC505</f>
        <v>0</v>
      </c>
      <c r="X477">
        <f>'RESUMEN TOTAL'!AD505</f>
        <v>0</v>
      </c>
      <c r="Y477">
        <f>'RESUMEN TOTAL'!AE505</f>
        <v>0</v>
      </c>
      <c r="Z477">
        <f>'RESUMEN TOTAL'!AF505</f>
        <v>0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>
        <f>'RESUMEN TOTAL'!AK505</f>
        <v>0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</row>
    <row r="478" spans="1:35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>
        <f>'RESUMEN TOTAL'!X506</f>
        <v>0</v>
      </c>
      <c r="S478">
        <f>'RESUMEN TOTAL'!Y506</f>
        <v>0</v>
      </c>
      <c r="T478">
        <f>'RESUMEN TOTAL'!Z506</f>
        <v>0</v>
      </c>
      <c r="U478">
        <f>'RESUMEN TOTAL'!AA506</f>
        <v>0</v>
      </c>
      <c r="V478">
        <f>'RESUMEN TOTAL'!AB506</f>
        <v>0</v>
      </c>
      <c r="W478">
        <f>'RESUMEN TOTAL'!AC506</f>
        <v>0</v>
      </c>
      <c r="X478">
        <f>'RESUMEN TOTAL'!AD506</f>
        <v>0</v>
      </c>
      <c r="Y478">
        <f>'RESUMEN TOTAL'!AE506</f>
        <v>0</v>
      </c>
      <c r="Z478">
        <f>'RESUMEN TOTAL'!AF506</f>
        <v>0</v>
      </c>
      <c r="AA478">
        <f>'RESUMEN TOTAL'!AG506</f>
        <v>0</v>
      </c>
      <c r="AB478">
        <f>'RESUMEN TOTAL'!AH506</f>
        <v>0</v>
      </c>
      <c r="AC478">
        <f>'RESUMEN TOTAL'!AI506</f>
        <v>0</v>
      </c>
      <c r="AD478">
        <f>'RESUMEN TOTAL'!AJ506</f>
        <v>0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</row>
    <row r="479" spans="1:35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>
        <f>'RESUMEN TOTAL'!L507</f>
        <v>0</v>
      </c>
      <c r="G479">
        <f>'RESUMEN TOTAL'!M507</f>
        <v>0</v>
      </c>
      <c r="H479">
        <f>'RESUMEN TOTAL'!N507</f>
        <v>0</v>
      </c>
      <c r="I479">
        <f>'RESUMEN TOTAL'!O507</f>
        <v>0</v>
      </c>
      <c r="J479">
        <f>'RESUMEN TOTAL'!P507</f>
        <v>0</v>
      </c>
      <c r="K479">
        <f>'RESUMEN TOTAL'!Q507</f>
        <v>0</v>
      </c>
      <c r="L479">
        <f>'RESUMEN TOTAL'!R507</f>
        <v>0</v>
      </c>
      <c r="M479">
        <f>'RESUMEN TOTAL'!S507</f>
        <v>0</v>
      </c>
      <c r="N479">
        <f>'RESUMEN TOTAL'!T507</f>
        <v>0</v>
      </c>
      <c r="O479">
        <f>'RESUMEN TOTAL'!U507</f>
        <v>0</v>
      </c>
      <c r="P479">
        <f>'RESUMEN TOTAL'!V507</f>
        <v>0</v>
      </c>
      <c r="Q479">
        <f>'RESUMEN TOTAL'!W507</f>
        <v>0</v>
      </c>
      <c r="R479">
        <f>'RESUMEN TOTAL'!X507</f>
        <v>0</v>
      </c>
      <c r="S479">
        <f>'RESUMEN TOTAL'!Y507</f>
        <v>0</v>
      </c>
      <c r="T479">
        <f>'RESUMEN TOTAL'!Z507</f>
        <v>0</v>
      </c>
      <c r="U479">
        <f>'RESUMEN TOTAL'!AA507</f>
        <v>0</v>
      </c>
      <c r="V479">
        <f>'RESUMEN TOTAL'!AB507</f>
        <v>0</v>
      </c>
      <c r="W479">
        <f>'RESUMEN TOTAL'!AC507</f>
        <v>0</v>
      </c>
      <c r="X479">
        <f>'RESUMEN TOTAL'!AD507</f>
        <v>0</v>
      </c>
      <c r="Y479">
        <f>'RESUMEN TOTAL'!AE507</f>
        <v>0</v>
      </c>
      <c r="Z479">
        <f>'RESUMEN TOTAL'!AF507</f>
        <v>0</v>
      </c>
      <c r="AA479">
        <f>'RESUMEN TOTAL'!AG507</f>
        <v>0</v>
      </c>
      <c r="AB479">
        <f>'RESUMEN TOTAL'!AH507</f>
        <v>0</v>
      </c>
      <c r="AC479">
        <f>'RESUMEN TOTAL'!AI507</f>
        <v>0</v>
      </c>
      <c r="AD479">
        <f>'RESUMEN TOTAL'!AJ507</f>
        <v>0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</row>
    <row r="480" spans="1:35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>
        <f>'RESUMEN TOTAL'!X508</f>
        <v>0</v>
      </c>
      <c r="S480">
        <f>'RESUMEN TOTAL'!Y508</f>
        <v>0</v>
      </c>
      <c r="T480">
        <f>'RESUMEN TOTAL'!Z508</f>
        <v>0</v>
      </c>
      <c r="U480">
        <f>'RESUMEN TOTAL'!AA508</f>
        <v>0</v>
      </c>
      <c r="V480">
        <f>'RESUMEN TOTAL'!AB508</f>
        <v>0</v>
      </c>
      <c r="W480">
        <f>'RESUMEN TOTAL'!AC508</f>
        <v>0</v>
      </c>
      <c r="X480">
        <f>'RESUMEN TOTAL'!AD508</f>
        <v>0</v>
      </c>
      <c r="Y480">
        <f>'RESUMEN TOTAL'!AE508</f>
        <v>0</v>
      </c>
      <c r="Z480">
        <f>'RESUMEN TOTAL'!AF508</f>
        <v>0</v>
      </c>
      <c r="AA480">
        <f>'RESUMEN TOTAL'!AG508</f>
        <v>0</v>
      </c>
      <c r="AB480">
        <f>'RESUMEN TOTAL'!AH508</f>
        <v>0</v>
      </c>
      <c r="AC480">
        <f>'RESUMEN TOTAL'!AI508</f>
        <v>0</v>
      </c>
      <c r="AD480">
        <f>'RESUMEN TOTAL'!AJ508</f>
        <v>0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</row>
    <row r="481" spans="1:35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>
        <f>'RESUMEN TOTAL'!L509</f>
        <v>0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>
        <f>'RESUMEN TOTAL'!P509</f>
        <v>0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>
        <f>'RESUMEN TOTAL'!V509</f>
        <v>0</v>
      </c>
      <c r="Q481">
        <f>'RESUMEN TOTAL'!W509</f>
        <v>0</v>
      </c>
      <c r="R481">
        <f>'RESUMEN TOTAL'!X509</f>
        <v>0</v>
      </c>
      <c r="S481">
        <f>'RESUMEN TOTAL'!Y509</f>
        <v>0</v>
      </c>
      <c r="T481">
        <f>'RESUMEN TOTAL'!Z509</f>
        <v>0</v>
      </c>
      <c r="U481">
        <f>'RESUMEN TOTAL'!AA509</f>
        <v>0</v>
      </c>
      <c r="V481">
        <f>'RESUMEN TOTAL'!AB509</f>
        <v>0</v>
      </c>
      <c r="W481">
        <f>'RESUMEN TOTAL'!AC509</f>
        <v>0</v>
      </c>
      <c r="X481">
        <f>'RESUMEN TOTAL'!AD509</f>
        <v>0</v>
      </c>
      <c r="Y481">
        <f>'RESUMEN TOTAL'!AE509</f>
        <v>0</v>
      </c>
      <c r="Z481">
        <f>'RESUMEN TOTAL'!AF509</f>
        <v>0</v>
      </c>
      <c r="AA481">
        <f>'RESUMEN TOTAL'!AG509</f>
        <v>0</v>
      </c>
      <c r="AB481">
        <f>'RESUMEN TOTAL'!AH509</f>
        <v>0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</row>
    <row r="482" spans="1:35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>
        <f>'RESUMEN TOTAL'!O510</f>
        <v>0</v>
      </c>
      <c r="J482">
        <f>'RESUMEN TOTAL'!P510</f>
        <v>0</v>
      </c>
      <c r="K482">
        <f>'RESUMEN TOTAL'!Q510</f>
        <v>0</v>
      </c>
      <c r="L482">
        <f>'RESUMEN TOTAL'!R510</f>
        <v>0</v>
      </c>
      <c r="M482">
        <f>'RESUMEN TOTAL'!S510</f>
        <v>0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>
        <f>'RESUMEN TOTAL'!W510</f>
        <v>0</v>
      </c>
      <c r="R482">
        <f>'RESUMEN TOTAL'!X510</f>
        <v>0</v>
      </c>
      <c r="S482">
        <f>'RESUMEN TOTAL'!Y510</f>
        <v>0</v>
      </c>
      <c r="T482">
        <f>'RESUMEN TOTAL'!Z510</f>
        <v>0</v>
      </c>
      <c r="U482">
        <f>'RESUMEN TOTAL'!AA510</f>
        <v>0</v>
      </c>
      <c r="V482">
        <f>'RESUMEN TOTAL'!AB510</f>
        <v>0</v>
      </c>
      <c r="W482">
        <f>'RESUMEN TOTAL'!AC510</f>
        <v>0</v>
      </c>
      <c r="X482">
        <f>'RESUMEN TOTAL'!AD510</f>
        <v>0</v>
      </c>
      <c r="Y482">
        <f>'RESUMEN TOTAL'!AE510</f>
        <v>0</v>
      </c>
      <c r="Z482">
        <f>'RESUMEN TOTAL'!AF510</f>
        <v>0</v>
      </c>
      <c r="AA482">
        <f>'RESUMEN TOTAL'!AG510</f>
        <v>0</v>
      </c>
      <c r="AB482">
        <f>'RESUMEN TOTAL'!AH510</f>
        <v>0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</row>
    <row r="483" spans="1:35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 t="str">
        <f>'RESUMEN TOTAL'!M511</f>
        <v>APAGADO</v>
      </c>
      <c r="H483" t="str">
        <f>'RESUMEN TOTAL'!N511</f>
        <v>APAGADO</v>
      </c>
      <c r="I483" t="str">
        <f>'RESUMEN TOTAL'!O511</f>
        <v>APAGADO</v>
      </c>
      <c r="J483" t="str">
        <f>'RESUMEN TOTAL'!P511</f>
        <v>APAGADO</v>
      </c>
      <c r="K483" t="str">
        <f>'RESUMEN TOTAL'!Q511</f>
        <v>APAGADO</v>
      </c>
      <c r="L483">
        <f>'RESUMEN TOTAL'!R511</f>
        <v>0</v>
      </c>
      <c r="M483">
        <f>'RESUMEN TOTAL'!S511</f>
        <v>0</v>
      </c>
      <c r="N483">
        <f>'RESUMEN TOTAL'!T511</f>
        <v>0</v>
      </c>
      <c r="O483">
        <f>'RESUMEN TOTAL'!U511</f>
        <v>0</v>
      </c>
      <c r="P483">
        <f>'RESUMEN TOTAL'!V511</f>
        <v>0</v>
      </c>
      <c r="Q483">
        <f>'RESUMEN TOTAL'!W511</f>
        <v>0</v>
      </c>
      <c r="R483">
        <f>'RESUMEN TOTAL'!X511</f>
        <v>0</v>
      </c>
      <c r="S483">
        <f>'RESUMEN TOTAL'!Y511</f>
        <v>0</v>
      </c>
      <c r="T483">
        <f>'RESUMEN TOTAL'!Z511</f>
        <v>0</v>
      </c>
      <c r="U483">
        <f>'RESUMEN TOTAL'!AA511</f>
        <v>0</v>
      </c>
      <c r="V483">
        <f>'RESUMEN TOTAL'!AB511</f>
        <v>0</v>
      </c>
      <c r="W483">
        <f>'RESUMEN TOTAL'!AC511</f>
        <v>0</v>
      </c>
      <c r="X483">
        <f>'RESUMEN TOTAL'!AD511</f>
        <v>0</v>
      </c>
      <c r="Y483">
        <f>'RESUMEN TOTAL'!AE511</f>
        <v>0</v>
      </c>
      <c r="Z483">
        <f>'RESUMEN TOTAL'!AF511</f>
        <v>0</v>
      </c>
      <c r="AA483">
        <f>'RESUMEN TOTAL'!AG511</f>
        <v>0</v>
      </c>
      <c r="AB483">
        <f>'RESUMEN TOTAL'!AH511</f>
        <v>0</v>
      </c>
      <c r="AC483">
        <f>'RESUMEN TOTAL'!AI511</f>
        <v>0</v>
      </c>
      <c r="AD483">
        <f>'RESUMEN TOTAL'!AJ511</f>
        <v>0</v>
      </c>
      <c r="AE483">
        <f>'RESUMEN TOTAL'!AK511</f>
        <v>0</v>
      </c>
      <c r="AF483">
        <f>'RESUMEN TOTAL'!AL511</f>
        <v>0</v>
      </c>
      <c r="AG483">
        <f>'RESUMEN TOTAL'!AM511</f>
        <v>0</v>
      </c>
      <c r="AH483">
        <f>'RESUMEN TOTAL'!AN511</f>
        <v>0</v>
      </c>
      <c r="AI483">
        <f>'RESUMEN TOTAL'!AO511</f>
        <v>0</v>
      </c>
    </row>
    <row r="484" spans="1:35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 t="str">
        <f>'RESUMEN TOTAL'!M512</f>
        <v>APAGADO</v>
      </c>
      <c r="H484" t="str">
        <f>'RESUMEN TOTAL'!N512</f>
        <v>APAGADO</v>
      </c>
      <c r="I484" t="str">
        <f>'RESUMEN TOTAL'!O512</f>
        <v>APAGADO</v>
      </c>
      <c r="J484" t="str">
        <f>'RESUMEN TOTAL'!P512</f>
        <v>APAGADO</v>
      </c>
      <c r="K484" t="str">
        <f>'RESUMEN TOTAL'!Q512</f>
        <v>APAGADO</v>
      </c>
      <c r="L484">
        <f>'RESUMEN TOTAL'!R512</f>
        <v>0</v>
      </c>
      <c r="M484">
        <f>'RESUMEN TOTAL'!S512</f>
        <v>0</v>
      </c>
      <c r="N484">
        <f>'RESUMEN TOTAL'!T512</f>
        <v>0</v>
      </c>
      <c r="O484">
        <f>'RESUMEN TOTAL'!U512</f>
        <v>0</v>
      </c>
      <c r="P484">
        <f>'RESUMEN TOTAL'!V512</f>
        <v>0</v>
      </c>
      <c r="Q484">
        <f>'RESUMEN TOTAL'!W512</f>
        <v>0</v>
      </c>
      <c r="R484">
        <f>'RESUMEN TOTAL'!X512</f>
        <v>0</v>
      </c>
      <c r="S484">
        <f>'RESUMEN TOTAL'!Y512</f>
        <v>0</v>
      </c>
      <c r="T484">
        <f>'RESUMEN TOTAL'!Z512</f>
        <v>0</v>
      </c>
      <c r="U484">
        <f>'RESUMEN TOTAL'!AA512</f>
        <v>0</v>
      </c>
      <c r="V484">
        <f>'RESUMEN TOTAL'!AB514</f>
        <v>0</v>
      </c>
      <c r="W484">
        <f>'RESUMEN TOTAL'!AC512</f>
        <v>0</v>
      </c>
      <c r="X484">
        <f>'RESUMEN TOTAL'!AD512</f>
        <v>0</v>
      </c>
      <c r="Y484">
        <f>'RESUMEN TOTAL'!AE512</f>
        <v>0</v>
      </c>
      <c r="Z484">
        <f>'RESUMEN TOTAL'!AF512</f>
        <v>0</v>
      </c>
      <c r="AA484">
        <f>'RESUMEN TOTAL'!AG512</f>
        <v>0</v>
      </c>
      <c r="AB484">
        <f>'RESUMEN TOTAL'!AH512</f>
        <v>0</v>
      </c>
      <c r="AC484">
        <f>'RESUMEN TOTAL'!AI512</f>
        <v>0</v>
      </c>
      <c r="AD484">
        <f>'RESUMEN TOTAL'!AJ512</f>
        <v>0</v>
      </c>
      <c r="AE484">
        <f>'RESUMEN TOTAL'!AK512</f>
        <v>0</v>
      </c>
      <c r="AF484">
        <f>'RESUMEN TOTAL'!AL512</f>
        <v>0</v>
      </c>
      <c r="AG484">
        <f>'RESUMEN TOTAL'!AM512</f>
        <v>0</v>
      </c>
      <c r="AH484">
        <f>'RESUMEN TOTAL'!AN512</f>
        <v>0</v>
      </c>
      <c r="AI484">
        <f>'RESUMEN TOTAL'!AO512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>
        <f>'RESUMEN TOTAL'!L515</f>
        <v>0</v>
      </c>
      <c r="G487">
        <f>'RESUMEN TOTAL'!M515</f>
        <v>0</v>
      </c>
      <c r="H487">
        <f>'RESUMEN TOTAL'!N515</f>
        <v>0</v>
      </c>
      <c r="I487">
        <f>'RESUMEN TOTAL'!O515</f>
        <v>0</v>
      </c>
      <c r="J487">
        <f>'RESUMEN TOTAL'!P515</f>
        <v>0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>
        <f>'RESUMEN TOTAL'!X515</f>
        <v>0</v>
      </c>
      <c r="S487">
        <f>'RESUMEN TOTAL'!Y515</f>
        <v>0</v>
      </c>
      <c r="T487">
        <f>'RESUMEN TOTAL'!Z515</f>
        <v>0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>
        <f>'RESUMEN TOTAL'!AE515</f>
        <v>0</v>
      </c>
      <c r="Z487">
        <f>'RESUMEN TOTAL'!AF515</f>
        <v>0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</row>
    <row r="488" spans="1:35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>
        <f>'RESUMEN TOTAL'!L516</f>
        <v>0</v>
      </c>
      <c r="G488">
        <f>'RESUMEN TOTAL'!M516</f>
        <v>0</v>
      </c>
      <c r="H488">
        <f>'RESUMEN TOTAL'!N516</f>
        <v>0</v>
      </c>
      <c r="I488">
        <f>'RESUMEN TOTAL'!O516</f>
        <v>0</v>
      </c>
      <c r="J488">
        <f>'RESUMEN TOTAL'!P516</f>
        <v>0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>
        <f>'RESUMEN TOTAL'!X516</f>
        <v>0</v>
      </c>
      <c r="S488">
        <f>'RESUMEN TOTAL'!Y516</f>
        <v>0</v>
      </c>
      <c r="T488">
        <f>'RESUMEN TOTAL'!Z516</f>
        <v>0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>
        <f>'RESUMEN TOTAL'!AE516</f>
        <v>0</v>
      </c>
      <c r="Z488">
        <f>'RESUMEN TOTAL'!AF516</f>
        <v>0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</row>
    <row r="489" spans="1:35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>
        <f>'RESUMEN TOTAL'!L517</f>
        <v>0</v>
      </c>
      <c r="G489">
        <f>'RESUMEN TOTAL'!M517</f>
        <v>0</v>
      </c>
      <c r="H489">
        <f>'RESUMEN TOTAL'!N517</f>
        <v>0</v>
      </c>
      <c r="I489">
        <f>'RESUMEN TOTAL'!O517</f>
        <v>0</v>
      </c>
      <c r="J489">
        <f>'RESUMEN TOTAL'!P517</f>
        <v>0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>
        <f>'RESUMEN TOTAL'!X517</f>
        <v>0</v>
      </c>
      <c r="S489">
        <f>'RESUMEN TOTAL'!Y517</f>
        <v>0</v>
      </c>
      <c r="T489">
        <f>'RESUMEN TOTAL'!Z517</f>
        <v>0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</row>
    <row r="490" spans="1:35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>
        <f>'RESUMEN TOTAL'!L518</f>
        <v>0</v>
      </c>
      <c r="G490">
        <f>'RESUMEN TOTAL'!M518</f>
        <v>0</v>
      </c>
      <c r="H490">
        <f>'RESUMEN TOTAL'!N518</f>
        <v>0</v>
      </c>
      <c r="I490">
        <f>'RESUMEN TOTAL'!O518</f>
        <v>0</v>
      </c>
      <c r="J490">
        <f>'RESUMEN TOTAL'!P518</f>
        <v>0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>
        <f>'RESUMEN TOTAL'!X518</f>
        <v>0</v>
      </c>
      <c r="S490">
        <f>'RESUMEN TOTAL'!Y518</f>
        <v>0</v>
      </c>
      <c r="T490">
        <f>'RESUMEN TOTAL'!Z518</f>
        <v>0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>
        <f>'RESUMEN TOTAL'!AF518</f>
        <v>0</v>
      </c>
      <c r="AA490">
        <f>'RESUMEN TOTAL'!AG518</f>
        <v>0</v>
      </c>
      <c r="AB490">
        <f>'RESUMEN TOTAL'!AH518</f>
        <v>0</v>
      </c>
      <c r="AC490">
        <f>'RESUMEN TOTAL'!AI518</f>
        <v>0</v>
      </c>
      <c r="AD490">
        <f>'RESUMEN TOTAL'!AJ518</f>
        <v>0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</row>
    <row r="491" spans="1:35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>
        <f>'RESUMEN TOTAL'!L519</f>
        <v>0</v>
      </c>
      <c r="G491">
        <f>'RESUMEN TOTAL'!M519</f>
        <v>0</v>
      </c>
      <c r="H491">
        <f>'RESUMEN TOTAL'!N519</f>
        <v>0</v>
      </c>
      <c r="I491" t="str">
        <f>'RESUMEN TOTAL'!O519</f>
        <v>APAGADO</v>
      </c>
      <c r="J491">
        <f>'RESUMEN TOTAL'!P519</f>
        <v>0</v>
      </c>
      <c r="K491" t="str">
        <f>'RESUMEN TOTAL'!Q519</f>
        <v>APAGADO</v>
      </c>
      <c r="L491">
        <f>'RESUMEN TOTAL'!R519</f>
        <v>0</v>
      </c>
      <c r="M491">
        <f>'RESUMEN TOTAL'!S519</f>
        <v>0</v>
      </c>
      <c r="N491">
        <f>'RESUMEN TOTAL'!T519</f>
        <v>0</v>
      </c>
      <c r="O491">
        <f>'RESUMEN TOTAL'!U519</f>
        <v>0</v>
      </c>
      <c r="P491">
        <f>'RESUMEN TOTAL'!V519</f>
        <v>0</v>
      </c>
      <c r="Q491" t="e">
        <f>'RESUMEN TOTAL'!#REF!</f>
        <v>#REF!</v>
      </c>
      <c r="R491">
        <f>'RESUMEN TOTAL'!X519</f>
        <v>0</v>
      </c>
      <c r="S491">
        <f>'RESUMEN TOTAL'!Y519</f>
        <v>0</v>
      </c>
      <c r="T491">
        <f>'RESUMEN TOTAL'!Z519</f>
        <v>0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>
        <f>'RESUMEN TOTAL'!AE519</f>
        <v>0</v>
      </c>
      <c r="Z491">
        <f>'RESUMEN TOTAL'!AF519</f>
        <v>0</v>
      </c>
      <c r="AA491">
        <f>'RESUMEN TOTAL'!AG519</f>
        <v>0</v>
      </c>
      <c r="AB491">
        <f>'RESUMEN TOTAL'!AH519</f>
        <v>0</v>
      </c>
      <c r="AC491">
        <f>'RESUMEN TOTAL'!AI519</f>
        <v>0</v>
      </c>
      <c r="AD491">
        <f>'RESUMEN TOTAL'!AJ519</f>
        <v>0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</row>
    <row r="492" spans="1:35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 t="str">
        <f>'RESUMEN TOTAL'!L520</f>
        <v>APAGADO</v>
      </c>
      <c r="G492" t="str">
        <f>'RESUMEN TOTAL'!M520</f>
        <v>APAGADO</v>
      </c>
      <c r="H492" t="str">
        <f>'RESUMEN TOTAL'!N520</f>
        <v>APAGADO</v>
      </c>
      <c r="I492">
        <f>'RESUMEN TOTAL'!O520</f>
        <v>0</v>
      </c>
      <c r="J492" t="str">
        <f>'RESUMEN TOTAL'!P520</f>
        <v>APAGADO</v>
      </c>
      <c r="K492">
        <f>'RESUMEN TOTAL'!Q520</f>
        <v>0</v>
      </c>
      <c r="L492">
        <f>'RESUMEN TOTAL'!R520</f>
        <v>0</v>
      </c>
      <c r="M492">
        <f>'RESUMEN TOTAL'!S520</f>
        <v>0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>
        <f>'RESUMEN TOTAL'!W520</f>
        <v>0</v>
      </c>
      <c r="R492">
        <f>'RESUMEN TOTAL'!X520</f>
        <v>0</v>
      </c>
      <c r="S492">
        <f>'RESUMEN TOTAL'!Y520</f>
        <v>0</v>
      </c>
      <c r="T492">
        <f>'RESUMEN TOTAL'!Z520</f>
        <v>0</v>
      </c>
      <c r="U492">
        <f>'RESUMEN TOTAL'!AA520</f>
        <v>0</v>
      </c>
      <c r="V492">
        <f>'RESUMEN TOTAL'!AB520</f>
        <v>0</v>
      </c>
      <c r="W492">
        <f>'RESUMEN TOTAL'!AC520</f>
        <v>0</v>
      </c>
      <c r="X492">
        <f>'RESUMEN TOTAL'!AD520</f>
        <v>0</v>
      </c>
      <c r="Y492">
        <f>'RESUMEN TOTAL'!AE520</f>
        <v>0</v>
      </c>
      <c r="Z492">
        <f>'RESUMEN TOTAL'!AF520</f>
        <v>0</v>
      </c>
      <c r="AA492">
        <f>'RESUMEN TOTAL'!AG520</f>
        <v>0</v>
      </c>
      <c r="AB492">
        <f>'RESUMEN TOTAL'!AH520</f>
        <v>0</v>
      </c>
      <c r="AC492">
        <f>'RESUMEN TOTAL'!AI520</f>
        <v>0</v>
      </c>
      <c r="AD492">
        <f>'RESUMEN TOTAL'!AJ520</f>
        <v>0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>
        <f>'RESUMEN TOTAL'!AO520</f>
        <v>0</v>
      </c>
    </row>
    <row r="493" spans="1:35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>
        <f>'RESUMEN TOTAL'!L521</f>
        <v>0</v>
      </c>
      <c r="G493">
        <f>'RESUMEN TOTAL'!M521</f>
        <v>0</v>
      </c>
      <c r="H493">
        <f>'RESUMEN TOTAL'!N521</f>
        <v>0</v>
      </c>
      <c r="I493">
        <f>'RESUMEN TOTAL'!O521</f>
        <v>0</v>
      </c>
      <c r="J493">
        <f>'RESUMEN TOTAL'!P521</f>
        <v>0</v>
      </c>
      <c r="K493">
        <f>'RESUMEN TOTAL'!Q521</f>
        <v>0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>
        <f>'RESUMEN TOTAL'!X521</f>
        <v>0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</row>
    <row r="494" spans="1:35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>
        <f>'RESUMEN TOTAL'!L522</f>
        <v>0</v>
      </c>
      <c r="G494">
        <f>'RESUMEN TOTAL'!M522</f>
        <v>0</v>
      </c>
      <c r="H494">
        <f>'RESUMEN TOTAL'!N522</f>
        <v>0</v>
      </c>
      <c r="I494">
        <f>'RESUMEN TOTAL'!O522</f>
        <v>0</v>
      </c>
      <c r="J494">
        <f>'RESUMEN TOTAL'!P522</f>
        <v>0</v>
      </c>
      <c r="K494">
        <f>'RESUMEN TOTAL'!Q522</f>
        <v>0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>
        <f>'RESUMEN TOTAL'!X522</f>
        <v>0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</row>
    <row r="495" spans="1:35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>
        <f>'RESUMEN TOTAL'!L523</f>
        <v>0</v>
      </c>
      <c r="G495">
        <f>'RESUMEN TOTAL'!M523</f>
        <v>0</v>
      </c>
      <c r="H495">
        <f>'RESUMEN TOTAL'!N523</f>
        <v>0</v>
      </c>
      <c r="I495">
        <f>'RESUMEN TOTAL'!O523</f>
        <v>0</v>
      </c>
      <c r="J495">
        <f>'RESUMEN TOTAL'!P523</f>
        <v>0</v>
      </c>
      <c r="K495">
        <f>'RESUMEN TOTAL'!Q523</f>
        <v>0</v>
      </c>
      <c r="L495">
        <f>'RESUMEN TOTAL'!R523</f>
        <v>0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>
        <f>'RESUMEN TOTAL'!X523</f>
        <v>0</v>
      </c>
      <c r="S495">
        <f>'RESUMEN TOTAL'!Y523</f>
        <v>0</v>
      </c>
      <c r="T495">
        <f>'RESUMEN TOTAL'!Z523</f>
        <v>0</v>
      </c>
      <c r="U495">
        <f>'RESUMEN TOTAL'!AA523</f>
        <v>0</v>
      </c>
      <c r="V495">
        <f>'RESUMEN TOTAL'!AB523</f>
        <v>0</v>
      </c>
      <c r="W495">
        <f>'RESUMEN TOTAL'!AC523</f>
        <v>0</v>
      </c>
      <c r="X495">
        <f>'RESUMEN TOTAL'!AD523</f>
        <v>0</v>
      </c>
      <c r="Y495">
        <f>'RESUMEN TOTAL'!AE523</f>
        <v>0</v>
      </c>
      <c r="Z495">
        <f>'RESUMEN TOTAL'!AF523</f>
        <v>0</v>
      </c>
      <c r="AA495">
        <f>'RESUMEN TOTAL'!AG523</f>
        <v>0</v>
      </c>
      <c r="AB495">
        <f>'RESUMEN TOTAL'!AH523</f>
        <v>0</v>
      </c>
      <c r="AC495">
        <f>'RESUMEN TOTAL'!AI523</f>
        <v>0</v>
      </c>
      <c r="AD495">
        <f>'RESUMEN TOTAL'!AJ523</f>
        <v>0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</row>
    <row r="496" spans="1:35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>
        <f>'RESUMEN TOTAL'!L524</f>
        <v>0</v>
      </c>
      <c r="G496">
        <f>'RESUMEN TOTAL'!M524</f>
        <v>0</v>
      </c>
      <c r="H496">
        <f>'RESUMEN TOTAL'!N524</f>
        <v>0</v>
      </c>
      <c r="I496">
        <f>'RESUMEN TOTAL'!O524</f>
        <v>0</v>
      </c>
      <c r="J496">
        <f>'RESUMEN TOTAL'!P524</f>
        <v>0</v>
      </c>
      <c r="K496">
        <f>'RESUMEN TOTAL'!Q524</f>
        <v>0</v>
      </c>
      <c r="L496">
        <f>'RESUMEN TOTAL'!R524</f>
        <v>0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>
        <f>'RESUMEN TOTAL'!X524</f>
        <v>0</v>
      </c>
      <c r="S496">
        <f>'RESUMEN TOTAL'!Y524</f>
        <v>0</v>
      </c>
      <c r="T496">
        <f>'RESUMEN TOTAL'!Z524</f>
        <v>0</v>
      </c>
      <c r="U496">
        <f>'RESUMEN TOTAL'!AA524</f>
        <v>0</v>
      </c>
      <c r="V496">
        <f>'RESUMEN TOTAL'!AB524</f>
        <v>0</v>
      </c>
      <c r="W496">
        <f>'RESUMEN TOTAL'!AC524</f>
        <v>0</v>
      </c>
      <c r="X496">
        <f>'RESUMEN TOTAL'!AD524</f>
        <v>0</v>
      </c>
      <c r="Y496">
        <f>'RESUMEN TOTAL'!AE524</f>
        <v>0</v>
      </c>
      <c r="Z496">
        <f>'RESUMEN TOTAL'!AF524</f>
        <v>0</v>
      </c>
      <c r="AA496">
        <f>'RESUMEN TOTAL'!AG524</f>
        <v>0</v>
      </c>
      <c r="AB496">
        <f>'RESUMEN TOTAL'!AH524</f>
        <v>0</v>
      </c>
      <c r="AC496">
        <f>'RESUMEN TOTAL'!AI524</f>
        <v>0</v>
      </c>
      <c r="AD496">
        <f>'RESUMEN TOTAL'!AJ524</f>
        <v>0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</row>
    <row r="497" spans="1:35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</row>
    <row r="498" spans="1:35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</row>
    <row r="499" spans="1:35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 t="str">
        <f>'RESUMEN TOTAL'!M527</f>
        <v>APAGADO</v>
      </c>
      <c r="H499" t="str">
        <f>'RESUMEN TOTAL'!N527</f>
        <v>APAGADO</v>
      </c>
      <c r="I499" t="str">
        <f>'RESUMEN TOTAL'!O527</f>
        <v>APAGADO</v>
      </c>
      <c r="J499" t="str">
        <f>'RESUMEN TOTAL'!P527</f>
        <v>APAGADO</v>
      </c>
      <c r="K499" t="str">
        <f>'RESUMEN TOTAL'!Q527</f>
        <v>APAGADO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>
        <f>'RESUMEN TOTAL'!X527</f>
        <v>0</v>
      </c>
      <c r="S499">
        <f>'RESUMEN TOTAL'!Y527</f>
        <v>0</v>
      </c>
      <c r="T499">
        <f>'RESUMEN TOTAL'!Z527</f>
        <v>0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>
        <f>'RESUMEN TOTAL'!AE527</f>
        <v>0</v>
      </c>
      <c r="Z499">
        <f>'RESUMEN TOTAL'!AF527</f>
        <v>0</v>
      </c>
      <c r="AA499">
        <f>'RESUMEN TOTAL'!AG527</f>
        <v>0</v>
      </c>
      <c r="AB499">
        <f>'RESUMEN TOTAL'!AH527</f>
        <v>0</v>
      </c>
      <c r="AC499">
        <f>'RESUMEN TOTAL'!AI527</f>
        <v>0</v>
      </c>
      <c r="AD499">
        <f>'RESUMEN TOTAL'!AJ527</f>
        <v>0</v>
      </c>
      <c r="AE499">
        <f>'RESUMEN TOTAL'!AK527</f>
        <v>0</v>
      </c>
      <c r="AF499">
        <f>'RESUMEN TOTAL'!AL527</f>
        <v>0</v>
      </c>
      <c r="AG499">
        <f>'RESUMEN TOTAL'!AM527</f>
        <v>0</v>
      </c>
      <c r="AH499">
        <f>'RESUMEN TOTAL'!AN527</f>
        <v>0</v>
      </c>
      <c r="AI499">
        <f>'RESUMEN TOTAL'!AO527</f>
        <v>0</v>
      </c>
    </row>
    <row r="500" spans="1:35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 t="str">
        <f>'RESUMEN TOTAL'!M528</f>
        <v>APAGADO</v>
      </c>
      <c r="H500" t="str">
        <f>'RESUMEN TOTAL'!N528</f>
        <v>APAGADO</v>
      </c>
      <c r="I500" t="str">
        <f>'RESUMEN TOTAL'!O528</f>
        <v>APAGADO</v>
      </c>
      <c r="J500" t="str">
        <f>'RESUMEN TOTAL'!P528</f>
        <v>APAGADO</v>
      </c>
      <c r="K500" t="str">
        <f>'RESUMEN TOTAL'!Q528</f>
        <v>APAGADO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>
        <f>'RESUMEN TOTAL'!X528</f>
        <v>0</v>
      </c>
      <c r="S500">
        <f>'RESUMEN TOTAL'!Y528</f>
        <v>0</v>
      </c>
      <c r="T500">
        <f>'RESUMEN TOTAL'!Z528</f>
        <v>0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>
        <f>'RESUMEN TOTAL'!AE528</f>
        <v>0</v>
      </c>
      <c r="Z500">
        <f>'RESUMEN TOTAL'!AF528</f>
        <v>0</v>
      </c>
      <c r="AA500">
        <f>'RESUMEN TOTAL'!AG528</f>
        <v>0</v>
      </c>
      <c r="AB500">
        <f>'RESUMEN TOTAL'!AH528</f>
        <v>0</v>
      </c>
      <c r="AC500">
        <f>'RESUMEN TOTAL'!AI528</f>
        <v>0</v>
      </c>
      <c r="AD500">
        <f>'RESUMEN TOTAL'!AJ528</f>
        <v>0</v>
      </c>
      <c r="AE500">
        <f>'RESUMEN TOTAL'!AK528</f>
        <v>0</v>
      </c>
      <c r="AF500">
        <f>'RESUMEN TOTAL'!AL528</f>
        <v>0</v>
      </c>
      <c r="AG500">
        <f>'RESUMEN TOTAL'!AM528</f>
        <v>0</v>
      </c>
      <c r="AH500">
        <f>'RESUMEN TOTAL'!AN528</f>
        <v>0</v>
      </c>
      <c r="AI500">
        <f>'RESUMEN TOTAL'!AO528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>
        <f>'RESUMEN TOTAL'!L529</f>
        <v>0</v>
      </c>
      <c r="G503">
        <f>'RESUMEN TOTAL'!M529</f>
        <v>0</v>
      </c>
      <c r="H503">
        <f>'RESUMEN TOTAL'!N529</f>
        <v>0</v>
      </c>
      <c r="I503">
        <f>'RESUMEN TOTAL'!O529</f>
        <v>0</v>
      </c>
      <c r="J503">
        <f>'RESUMEN TOTAL'!P529</f>
        <v>0</v>
      </c>
      <c r="K503">
        <f>'RESUMEN TOTAL'!Q529</f>
        <v>0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>
        <f>'RESUMEN TOTAL'!L530</f>
        <v>0</v>
      </c>
      <c r="G504">
        <f>'RESUMEN TOTAL'!M530</f>
        <v>0</v>
      </c>
      <c r="H504">
        <f>'RESUMEN TOTAL'!N530</f>
        <v>0</v>
      </c>
      <c r="I504">
        <f>'RESUMEN TOTAL'!O530</f>
        <v>0</v>
      </c>
      <c r="J504">
        <f>'RESUMEN TOTAL'!P530</f>
        <v>0</v>
      </c>
      <c r="K504">
        <f>'RESUMEN TOTAL'!Q530</f>
        <v>0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 t="str">
        <f>'RESUMEN TOTAL'!L533</f>
        <v>APAGADO</v>
      </c>
      <c r="G507" t="str">
        <f>'RESUMEN TOTAL'!M533</f>
        <v>APAGADO</v>
      </c>
      <c r="H507" t="str">
        <f>'RESUMEN TOTAL'!N533</f>
        <v>APAGADO</v>
      </c>
      <c r="I507" t="str">
        <f>'RESUMEN TOTAL'!O533</f>
        <v>APAGADO</v>
      </c>
      <c r="J507" t="str">
        <f>'RESUMEN TOTAL'!P533</f>
        <v>APAGADO</v>
      </c>
      <c r="K507" t="str">
        <f>'RESUMEN TOTAL'!Q533</f>
        <v>APAGADO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 t="str">
        <f>'RESUMEN TOTAL'!L534</f>
        <v>APAGADO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 t="str">
        <f>'RESUMEN TOTAL'!Q534</f>
        <v>APAGADO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 t="str">
        <f>'RESUMEN TOTAL'!L537</f>
        <v>APAGADO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>
        <f>'RESUMEN TOTAL'!R537</f>
        <v>0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 t="str">
        <f>'RESUMEN TOTAL'!L538</f>
        <v>APAGADO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>
        <f>'RESUMEN TOTAL'!O539</f>
        <v>0</v>
      </c>
      <c r="J513">
        <f>'RESUMEN TOTAL'!P539</f>
        <v>0</v>
      </c>
      <c r="K513">
        <f>'RESUMEN TOTAL'!Q539</f>
        <v>0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>
        <f>'RESUMEN TOTAL'!O540</f>
        <v>0</v>
      </c>
      <c r="J514">
        <f>'RESUMEN TOTAL'!P540</f>
        <v>0</v>
      </c>
      <c r="K514">
        <f>'RESUMEN TOTAL'!Q540</f>
        <v>0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5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5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5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5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5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5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5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5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5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5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5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5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5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I3" xr:uid="{00000000-0001-0000-0400-000000000000}"/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I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88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6</v>
      </c>
      <c r="H2" s="18">
        <f>COUNTIFS(H4:H500, "=APAGADO",E4:E500,"=radio")</f>
        <v>7</v>
      </c>
      <c r="I2" s="18">
        <f>COUNTIFS(I4:I600, "=APAGADO",E4:E600,"=radio")</f>
        <v>9</v>
      </c>
      <c r="J2" s="18">
        <f>COUNTIFS(J4:J500, "=APAGADO",E4:E500,"=radio")</f>
        <v>9</v>
      </c>
      <c r="K2" s="18">
        <f>COUNTIFS(K4:K500, "=APAGADO",E4:E500,"=radio")</f>
        <v>5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 t="str">
        <f>'RESUMEN TOTAL'!Q129</f>
        <v>APAGADO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 t="str">
        <f>'RESUMEN TOTAL'!P132</f>
        <v>APAGADO</v>
      </c>
      <c r="K127" t="str">
        <f>'RESUMEN TOTAL'!Q132</f>
        <v>APAGADO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 t="str">
        <f>'RESUMEN TOTAL'!P156</f>
        <v>APAGADO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 t="str">
        <f>'RESUMEN TOTAL'!P167</f>
        <v>APAGADO</v>
      </c>
      <c r="K162" t="str">
        <f>'RESUMEN TOTAL'!Q167</f>
        <v>APAGADO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 t="str">
        <f>'RESUMEN TOTAL'!M175</f>
        <v>APAGADO</v>
      </c>
      <c r="H170" t="str">
        <f>'RESUMEN TOTAL'!N175</f>
        <v>APAGADO</v>
      </c>
      <c r="I170" t="str">
        <f>'RESUMEN TOTAL'!O175</f>
        <v>APAGADO</v>
      </c>
      <c r="J170" t="str">
        <f>'RESUMEN TOTAL'!P175</f>
        <v>APAGADO</v>
      </c>
      <c r="K170" t="str">
        <f>'RESUMEN TOTAL'!Q175</f>
        <v>APAGADO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 t="str">
        <f>'RESUMEN TOTAL'!O178</f>
        <v>APAGADO</v>
      </c>
      <c r="J172" t="str">
        <f>'RESUMEN TOTAL'!P178</f>
        <v>APAGADO</v>
      </c>
      <c r="K172" t="str">
        <f>'RESUMEN TOTAL'!Q178</f>
        <v>APAGADO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 t="str">
        <f>'RESUMEN TOTAL'!M184</f>
        <v>APAGADO</v>
      </c>
      <c r="H178" t="str">
        <f>'RESUMEN TOTAL'!N184</f>
        <v>APAGADO</v>
      </c>
      <c r="I178" t="str">
        <f>'RESUMEN TOTAL'!O184</f>
        <v>APAGADO</v>
      </c>
      <c r="J178" t="str">
        <f>'RESUMEN TOTAL'!P184</f>
        <v>APAGADO</v>
      </c>
      <c r="K178" t="str">
        <f>'RESUMEN TOTAL'!Q184</f>
        <v>APAGADO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 t="str">
        <f>'RESUMEN TOTAL'!N189</f>
        <v>APAGADO</v>
      </c>
      <c r="I183" t="str">
        <f>'RESUMEN TOTAL'!O189</f>
        <v>APAGADO</v>
      </c>
      <c r="J183" t="str">
        <f>'RESUMEN TOTAL'!P189</f>
        <v>APAGADO</v>
      </c>
      <c r="K183" t="str">
        <f>'RESUMEN TOTAL'!Q189</f>
        <v>APAGADO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 t="str">
        <f>'RESUMEN TOTAL'!Q194</f>
        <v>APAGADO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 t="str">
        <f>'RESUMEN TOTAL'!P198</f>
        <v>APAGADO</v>
      </c>
      <c r="K192" t="str">
        <f>'RESUMEN TOTAL'!Q198</f>
        <v>APAGADO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 t="str">
        <f>'RESUMEN TOTAL'!O221</f>
        <v>APAGADO</v>
      </c>
      <c r="J214" t="str">
        <f>'RESUMEN TOTAL'!P221</f>
        <v>APAGADO</v>
      </c>
      <c r="K214" t="str">
        <f>'RESUMEN TOTAL'!Q221</f>
        <v>APAGADO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 t="str">
        <f>'RESUMEN TOTAL'!O227</f>
        <v>APAGADO</v>
      </c>
      <c r="J220" t="str">
        <f>'RESUMEN TOTAL'!P227</f>
        <v>APAGADO</v>
      </c>
      <c r="K220" t="str">
        <f>'RESUMEN TOTAL'!Q227</f>
        <v>APAGADO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 t="str">
        <f>'RESUMEN TOTAL'!P243</f>
        <v>APAGADO</v>
      </c>
      <c r="K236" t="str">
        <f>'RESUMEN TOTAL'!Q243</f>
        <v>APAGADO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 t="str">
        <f>'RESUMEN TOTAL'!N256</f>
        <v>APAGADO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 t="str">
        <f>'RESUMEN TOTAL'!O273</f>
        <v>APAGADO</v>
      </c>
      <c r="J266" t="str">
        <f>'RESUMEN TOTAL'!P273</f>
        <v>APAGADO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 t="str">
        <f>'RESUMEN TOTAL'!M281</f>
        <v>APAGADO</v>
      </c>
      <c r="H274" t="str">
        <f>'RESUMEN TOTAL'!N281</f>
        <v>APAGADO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 t="str">
        <f>'RESUMEN TOTAL'!M282</f>
        <v>APAGADO</v>
      </c>
      <c r="H275" t="str">
        <f>'RESUMEN TOTAL'!N282</f>
        <v>APAGADO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 t="str">
        <f>'RESUMEN TOTAL'!L288</f>
        <v>APAGADO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 t="str">
        <f>'RESUMEN TOTAL'!O309</f>
        <v>APAGADO</v>
      </c>
      <c r="J301" t="str">
        <f>'RESUMEN TOTAL'!P309</f>
        <v>APAGADO</v>
      </c>
      <c r="K301" t="str">
        <f>'RESUMEN TOTAL'!Q309</f>
        <v>APAGADO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 t="str">
        <f>'RESUMEN TOTAL'!O310</f>
        <v>APAGADO</v>
      </c>
      <c r="J302" t="str">
        <f>'RESUMEN TOTAL'!P310</f>
        <v>APAGADO</v>
      </c>
      <c r="K302" t="str">
        <f>'RESUMEN TOTAL'!Q310</f>
        <v>APAGADO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 t="str">
        <f>'RESUMEN TOTAL'!Q315</f>
        <v>APAGADO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 t="str">
        <f>'RESUMEN TOTAL'!O317</f>
        <v>APAGADO</v>
      </c>
      <c r="J309" t="str">
        <f>'RESUMEN TOTAL'!P317</f>
        <v>APAGADO</v>
      </c>
      <c r="K309" t="str">
        <f>'RESUMEN TOTAL'!Q317</f>
        <v>APAGADO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 t="str">
        <f>'RESUMEN TOTAL'!P322</f>
        <v>APAGADO</v>
      </c>
      <c r="K314" t="str">
        <f>'RESUMEN TOTAL'!Q322</f>
        <v>APAGADO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TOTAL'!N324</f>
        <v>APAGADO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TOTAL'!N325</f>
        <v>APAGADO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TOTAL'!N326</f>
        <v>APAGADO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TOTAL'!N327</f>
        <v>APAGADO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 t="str">
        <f>'RESUMEN TOTAL'!O351</f>
        <v>APAGADO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 t="str">
        <f>'RESUMEN TOTAL'!O352</f>
        <v>APAGADO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 t="str">
        <f>'RESUMEN TOTAL'!L355</f>
        <v>APAGADO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 t="str">
        <f>'RESUMEN TOTAL'!N359</f>
        <v>APAGADO</v>
      </c>
      <c r="I351" t="str">
        <f>'RESUMEN TOTAL'!O359</f>
        <v>APAGADO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 t="str">
        <f>'RESUMEN TOTAL'!N360</f>
        <v>APAGADO</v>
      </c>
      <c r="I352" t="str">
        <f>'RESUMEN TOTAL'!O360</f>
        <v>APAGADO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 t="str">
        <f>'RESUMEN TOTAL'!P380</f>
        <v>APAGADO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 t="str">
        <f>'RESUMEN TOTAL'!P386</f>
        <v>APAGADO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 t="str">
        <f>'RESUMEN TOTAL'!P387</f>
        <v>APAGADO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 t="str">
        <f>'RESUMEN TOTAL'!P388</f>
        <v>APAGADO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 t="str">
        <f>'RESUMEN TOTAL'!P389</f>
        <v>APAGADO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 t="str">
        <f>'RESUMEN TOTAL'!P390</f>
        <v>APAGADO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 t="str">
        <f>'RESUMEN TOTAL'!P391</f>
        <v>APAGADO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>
        <f>'RESUMEN TOTAL'!P392</f>
        <v>0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 t="str">
        <f>'RESUMEN TOTAL'!P394</f>
        <v>APAGADO</v>
      </c>
      <c r="K386" t="str">
        <f>'RESUMEN TOTAL'!Q394</f>
        <v>APAGADO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 t="str">
        <f>'RESUMEN TOTAL'!M403</f>
        <v>APAGADO</v>
      </c>
      <c r="H395" t="str">
        <f>'RESUMEN TOTAL'!N403</f>
        <v>APAGADO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>
        <f>'RESUMEN TOTAL'!L404</f>
        <v>0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>
        <f>'RESUMEN TOTAL'!P404</f>
        <v>0</v>
      </c>
      <c r="K396">
        <f>'RESUMEN TOTAL'!Q404</f>
        <v>0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 t="str">
        <f>'RESUMEN TOTAL'!N405</f>
        <v>APAGADO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>
        <f>'RESUMEN TOTAL'!L406</f>
        <v>0</v>
      </c>
      <c r="G398">
        <f>'RESUMEN TOTAL'!M406</f>
        <v>0</v>
      </c>
      <c r="H398">
        <f>'RESUMEN TOTAL'!N406</f>
        <v>0</v>
      </c>
      <c r="I398">
        <f>'RESUMEN TOTAL'!O406</f>
        <v>0</v>
      </c>
      <c r="J398">
        <f>'RESUMEN TOTAL'!P406</f>
        <v>0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 t="str">
        <f>'RESUMEN TOTAL'!N427</f>
        <v>APAGADO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 t="str">
        <f>'RESUMEN TOTAL'!L429</f>
        <v>APAGADO</v>
      </c>
      <c r="G421" t="str">
        <f>'RESUMEN TOTAL'!M429</f>
        <v>APAGADO</v>
      </c>
      <c r="H421" t="str">
        <f>'RESUMEN TOTAL'!N429</f>
        <v>APAGADO</v>
      </c>
      <c r="I421" t="str">
        <f>'RESUMEN TOTAL'!O429</f>
        <v>APAGADO</v>
      </c>
      <c r="J421" t="str">
        <f>'RESUMEN TOTAL'!P429</f>
        <v>APAGADO</v>
      </c>
      <c r="K421" t="str">
        <f>'RESUMEN TOTAL'!Q429</f>
        <v>APAGADO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 t="str">
        <f>'RESUMEN TOTAL'!M439</f>
        <v>APAGADO</v>
      </c>
      <c r="H430">
        <f>'RESUMEN TOTAL'!N438</f>
        <v>0</v>
      </c>
      <c r="I430">
        <f>'RESUMEN TOTAL'!O438</f>
        <v>0</v>
      </c>
      <c r="J430" t="str">
        <f>'RESUMEN TOTAL'!P439</f>
        <v>APAGADO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 t="str">
        <f>'RESUMEN TOTAL'!N439</f>
        <v>APAGADO</v>
      </c>
      <c r="I431" t="str">
        <f>'RESUMEN TOTAL'!O439</f>
        <v>APAGADO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>
        <f>'RESUMEN TOTAL'!N440</f>
        <v>0</v>
      </c>
      <c r="I432">
        <f>'RESUMEN TOTAL'!O440</f>
        <v>0</v>
      </c>
      <c r="J432" t="str">
        <f>'RESUMEN TOTAL'!P441</f>
        <v>APAGADO</v>
      </c>
      <c r="K432" t="str">
        <f>'RESUMEN TOTAL'!Q441</f>
        <v>APAGADO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 t="str">
        <f>'RESUMEN TOTAL'!N441</f>
        <v>APAGADO</v>
      </c>
      <c r="I433" t="str">
        <f>'RESUMEN TOTAL'!O441</f>
        <v>APAGADO</v>
      </c>
      <c r="J433" t="str">
        <f>'RESUMEN TOTAL'!P442</f>
        <v>APAGADO</v>
      </c>
      <c r="K433">
        <f>'RESUMEN TOTAL'!Q442</f>
        <v>0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>
        <f>'RESUMEN TOTAL'!O442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>
        <f>'RESUMEN TOTAL'!O444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 t="str">
        <f>'RESUMEN TOTAL'!L446</f>
        <v>APAGADO</v>
      </c>
      <c r="G437" t="str">
        <f>'RESUMEN TOTAL'!M446</f>
        <v>APAGADO</v>
      </c>
      <c r="H437">
        <f>'RESUMEN TOTAL'!N445</f>
        <v>0</v>
      </c>
      <c r="I437">
        <f>'RESUMEN TOTAL'!O445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 t="str">
        <f>'RESUMEN TOTAL'!N446</f>
        <v>APAGADO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 t="str">
        <f>'RESUMEN TOTAL'!L456</f>
        <v>APAGADO</v>
      </c>
      <c r="G447" t="str">
        <f>'RESUMEN TOTAL'!M456</f>
        <v>APAGADO</v>
      </c>
      <c r="H447">
        <f>'RESUMEN TOTAL'!N455</f>
        <v>0</v>
      </c>
      <c r="I447">
        <f>'RESUMEN TOTAL'!O455</f>
        <v>0</v>
      </c>
      <c r="J447" t="str">
        <f>'RESUMEN TOTAL'!P456</f>
        <v>APAGADO</v>
      </c>
      <c r="K447" t="str">
        <f>'RESUMEN TOTAL'!Q456</f>
        <v>APAGADO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 t="str">
        <f>'RESUMEN TOTAL'!L457</f>
        <v>APAGADO</v>
      </c>
      <c r="G448" t="str">
        <f>'RESUMEN TOTAL'!M457</f>
        <v>APAGADO</v>
      </c>
      <c r="H448" t="str">
        <f>'RESUMEN TOTAL'!N456</f>
        <v>APAGADO</v>
      </c>
      <c r="I448" t="str">
        <f>'RESUMEN TOTAL'!O456</f>
        <v>APAGADO</v>
      </c>
      <c r="J448" t="str">
        <f>'RESUMEN TOTAL'!P457</f>
        <v>APAGADO</v>
      </c>
      <c r="K448" t="str">
        <f>'RESUMEN TOTAL'!Q457</f>
        <v>APAGADO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 t="str">
        <f>'RESUMEN TOTAL'!L458</f>
        <v>APAGADO</v>
      </c>
      <c r="G449" t="str">
        <f>'RESUMEN TOTAL'!M458</f>
        <v>APAGADO</v>
      </c>
      <c r="H449" t="str">
        <f>'RESUMEN TOTAL'!N457</f>
        <v>APAGADO</v>
      </c>
      <c r="I449" t="str">
        <f>'RESUMEN TOTAL'!O457</f>
        <v>APAGADO</v>
      </c>
      <c r="J449" t="str">
        <f>'RESUMEN TOTAL'!P458</f>
        <v>APAGADO</v>
      </c>
      <c r="K449" t="str">
        <f>'RESUMEN TOTAL'!Q458</f>
        <v>APAGADO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 t="str">
        <f>'RESUMEN TOTAL'!N458</f>
        <v>APAGADO</v>
      </c>
      <c r="I450" t="str">
        <f>'RESUMEN TOTAL'!O458</f>
        <v>APAGADO</v>
      </c>
      <c r="J450" t="str">
        <f>'RESUMEN TOTAL'!P459</f>
        <v>APAGADO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 t="str">
        <f>'RESUMEN TOTAL'!P460</f>
        <v>APAGADO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</row>
    <row r="455" spans="1:35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 t="str">
        <f>'RESUMEN TOTAL'!Q484</f>
        <v>APAGADO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 t="str">
        <f>'RESUMEN TOTAL'!M485</f>
        <v>APAGADO</v>
      </c>
      <c r="H456">
        <f>'RESUMEN TOTAL'!N464</f>
        <v>0</v>
      </c>
      <c r="I456">
        <f>'RESUMEN TOTAL'!O464</f>
        <v>0</v>
      </c>
      <c r="J456" t="str">
        <f>'RESUMEN TOTAL'!P485</f>
        <v>APAGADO</v>
      </c>
      <c r="K456" t="str">
        <f>'RESUMEN TOTAL'!Q485</f>
        <v>APAGADO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 t="str">
        <f>'RESUMEN TOTAL'!M486</f>
        <v>APAGADO</v>
      </c>
      <c r="H457" t="str">
        <f>'RESUMEN TOTAL'!N465</f>
        <v>APAGADO</v>
      </c>
      <c r="I457" t="str">
        <f>'RESUMEN TOTAL'!O465</f>
        <v>APAGADO</v>
      </c>
      <c r="J457" t="str">
        <f>'RESUMEN TOTAL'!P486</f>
        <v>APAGADO</v>
      </c>
      <c r="K457" t="str">
        <f>'RESUMEN TOTAL'!Q486</f>
        <v>APAGADO</v>
      </c>
      <c r="L457">
        <f>'RESUMEN TOTAL'!R486</f>
        <v>0</v>
      </c>
      <c r="M457">
        <f>'RESUMEN TOTAL'!S486</f>
        <v>0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 t="str">
        <f>'RESUMEN TOTAL'!L487</f>
        <v>APAGADO</v>
      </c>
      <c r="G458" t="str">
        <f>'RESUMEN TOTAL'!M487</f>
        <v>APAGADO</v>
      </c>
      <c r="H458" t="str">
        <f>'RESUMEN TOTAL'!N466</f>
        <v>APAGADO</v>
      </c>
      <c r="I458" t="str">
        <f>'RESUMEN TOTAL'!O466</f>
        <v>APAGADO</v>
      </c>
      <c r="J458" t="str">
        <f>'RESUMEN TOTAL'!P487</f>
        <v>APAGADO</v>
      </c>
      <c r="K458" t="str">
        <f>'RESUMEN TOTAL'!Q487</f>
        <v>APAGADO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 t="str">
        <f>'RESUMEN TOTAL'!L488</f>
        <v>APAGADO</v>
      </c>
      <c r="G459" t="str">
        <f>'RESUMEN TOTAL'!M488</f>
        <v>APAGADO</v>
      </c>
      <c r="H459" t="str">
        <f>'RESUMEN TOTAL'!N467</f>
        <v>APAGADO</v>
      </c>
      <c r="I459" t="str">
        <f>'RESUMEN TOTAL'!O467</f>
        <v>APAGADO</v>
      </c>
      <c r="J459" t="str">
        <f>'RESUMEN TOTAL'!P488</f>
        <v>APAGADO</v>
      </c>
      <c r="K459" t="str">
        <f>'RESUMEN TOTAL'!Q488</f>
        <v>APAGADO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>
        <f>'RESUMEN TOTAL'!N468</f>
        <v>0</v>
      </c>
      <c r="I460">
        <f>'RESUMEN TOTAL'!O468</f>
        <v>0</v>
      </c>
      <c r="J460" t="str">
        <f>'RESUMEN TOTAL'!P489</f>
        <v>APAGADO</v>
      </c>
      <c r="K460" t="str">
        <f>'RESUMEN TOTAL'!Q489</f>
        <v>APAGADO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 t="str">
        <f>'RESUMEN TOTAL'!L490</f>
        <v>APAGADO</v>
      </c>
      <c r="G461" t="str">
        <f>'RESUMEN TOTAL'!M490</f>
        <v>APAGADO</v>
      </c>
      <c r="H461">
        <f>'RESUMEN TOTAL'!N469</f>
        <v>0</v>
      </c>
      <c r="I461">
        <f>'RESUMEN TOTAL'!O469</f>
        <v>0</v>
      </c>
      <c r="J461" t="str">
        <f>'RESUMEN TOTAL'!P490</f>
        <v>APAGADO</v>
      </c>
      <c r="K461" t="str">
        <f>'RESUMEN TOTAL'!Q490</f>
        <v>APAGADO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>
        <f>'RESUMEN TOTAL'!O470</f>
        <v>0</v>
      </c>
      <c r="J462" t="str">
        <f>'RESUMEN TOTAL'!P491</f>
        <v>APAGADO</v>
      </c>
      <c r="K462" t="str">
        <f>'RESUMEN TOTAL'!Q491</f>
        <v>APAGADO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 t="str">
        <f>'RESUMEN TOTAL'!P492</f>
        <v>APAGADO</v>
      </c>
      <c r="K463" t="str">
        <f>'RESUMEN TOTAL'!Q492</f>
        <v>APAGADO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 t="str">
        <f>'RESUMEN TOTAL'!N473</f>
        <v>APAGADO</v>
      </c>
      <c r="I465" t="str">
        <f>'RESUMEN TOTAL'!O473</f>
        <v>APAGADO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 t="str">
        <f>'RESUMEN TOTAL'!N474</f>
        <v>APAGADO</v>
      </c>
      <c r="I466" t="str">
        <f>'RESUMEN TOTAL'!O474</f>
        <v>APAGADO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 t="str">
        <f>'RESUMEN TOTAL'!N475</f>
        <v>APAGADO</v>
      </c>
      <c r="I467" t="str">
        <f>'RESUMEN TOTAL'!O475</f>
        <v>APAGADO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 t="str">
        <f>'RESUMEN TOTAL'!N476</f>
        <v>APAGADO</v>
      </c>
      <c r="I468" t="str">
        <f>'RESUMEN TOTAL'!O476</f>
        <v>APAGADO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>
        <f>'RESUMEN TOTAL'!O477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 t="str">
        <f>'RESUMEN TOTAL'!M499</f>
        <v>APAGADO</v>
      </c>
      <c r="H470">
        <f>'RESUMEN TOTAL'!N478</f>
        <v>0</v>
      </c>
      <c r="I470">
        <f>'RESUMEN TOTAL'!O478</f>
        <v>0</v>
      </c>
      <c r="J470" t="str">
        <f>'RESUMEN TOTAL'!P499</f>
        <v>APAGADO</v>
      </c>
      <c r="K470" t="str">
        <f>'RESUMEN TOTAL'!Q499</f>
        <v>APAGADO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 t="str">
        <f>'RESUMEN TOTAL'!L500</f>
        <v>APAGADO</v>
      </c>
      <c r="G471" t="str">
        <f>'RESUMEN TOTAL'!M500</f>
        <v>APAGADO</v>
      </c>
      <c r="H471">
        <f>'RESUMEN TOTAL'!N479</f>
        <v>0</v>
      </c>
      <c r="I471">
        <f>'RESUMEN TOTAL'!O479</f>
        <v>0</v>
      </c>
      <c r="J471" t="str">
        <f>'RESUMEN TOTAL'!P500</f>
        <v>APAGADO</v>
      </c>
      <c r="K471" t="str">
        <f>'RESUMEN TOTAL'!Q500</f>
        <v>APAGADO</v>
      </c>
      <c r="L471">
        <f>'RESUMEN TOTAL'!R500</f>
        <v>0</v>
      </c>
      <c r="M471">
        <f>'RESUMEN TOTAL'!S500</f>
        <v>0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>
        <f>'RESUMEN TOTAL'!N480</f>
        <v>0</v>
      </c>
      <c r="I472">
        <f>'RESUMEN TOTAL'!O480</f>
        <v>0</v>
      </c>
      <c r="J472" t="str">
        <f>'RESUMEN TOTAL'!P501</f>
        <v>APAGADO</v>
      </c>
      <c r="K472" t="str">
        <f>'RESUMEN TOTAL'!Q501</f>
        <v>APAGADO</v>
      </c>
      <c r="L472">
        <f>'RESUMEN TOTAL'!R501</f>
        <v>0</v>
      </c>
      <c r="M472">
        <f>'RESUMEN TOTAL'!S501</f>
        <v>0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>
        <f>'RESUMEN TOTAL'!N481</f>
        <v>0</v>
      </c>
      <c r="I473">
        <f>'RESUMEN TOTAL'!O481</f>
        <v>0</v>
      </c>
      <c r="J473" t="str">
        <f>'RESUMEN TOTAL'!P502</f>
        <v>APAGADO</v>
      </c>
      <c r="K473" t="str">
        <f>'RESUMEN TOTAL'!Q502</f>
        <v>APAGADO</v>
      </c>
      <c r="L473">
        <f>'RESUMEN TOTAL'!R502</f>
        <v>0</v>
      </c>
      <c r="M473">
        <f>'RESUMEN TOTAL'!S502</f>
        <v>0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>
        <f>'RESUMEN TOTAL'!L503</f>
        <v>0</v>
      </c>
      <c r="G474">
        <f>'RESUMEN TOTAL'!M503</f>
        <v>0</v>
      </c>
      <c r="H474">
        <f>'RESUMEN TOTAL'!N482</f>
        <v>0</v>
      </c>
      <c r="I474">
        <f>'RESUMEN TOTAL'!O482</f>
        <v>0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 t="str">
        <f>'RESUMEN TOTAL'!L505</f>
        <v>APAGADO</v>
      </c>
      <c r="G476" t="str">
        <f>'RESUMEN TOTAL'!M505</f>
        <v>APAGADO</v>
      </c>
      <c r="H476">
        <f>'RESUMEN TOTAL'!N484</f>
        <v>0</v>
      </c>
      <c r="I476">
        <f>'RESUMEN TOTAL'!O484</f>
        <v>0</v>
      </c>
      <c r="J476" t="str">
        <f>'RESUMEN TOTAL'!P505</f>
        <v>APAGADO</v>
      </c>
      <c r="K476" t="str">
        <f>'RESUMEN TOTAL'!Q505</f>
        <v>APAGADO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 t="str">
        <f>'RESUMEN TOTAL'!N485</f>
        <v>APAGADO</v>
      </c>
      <c r="I477" t="str">
        <f>'RESUMEN TOTAL'!O485</f>
        <v>APAGADO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 t="str">
        <f>'RESUMEN TOTAL'!N486</f>
        <v>APAGADO</v>
      </c>
      <c r="I478" t="str">
        <f>'RESUMEN TOTAL'!O486</f>
        <v>APAGADO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 t="str">
        <f>'RESUMEN TOTAL'!N487</f>
        <v>APAGADO</v>
      </c>
      <c r="I479" t="str">
        <f>'RESUMEN TOTAL'!O487</f>
        <v>APAGADO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 t="str">
        <f>'RESUMEN TOTAL'!N488</f>
        <v>APAGADO</v>
      </c>
      <c r="I480" t="str">
        <f>'RESUMEN TOTAL'!O488</f>
        <v>APAGADO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 t="str">
        <f>'RESUMEN TOTAL'!N489</f>
        <v>APAGADO</v>
      </c>
      <c r="I481" t="str">
        <f>'RESUMEN TOTAL'!O489</f>
        <v>APAGADO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 t="str">
        <f>'RESUMEN TOTAL'!N490</f>
        <v>APAGADO</v>
      </c>
      <c r="I482" t="str">
        <f>'RESUMEN TOTAL'!O490</f>
        <v>APAGADO</v>
      </c>
      <c r="J482" t="str">
        <f>'RESUMEN TOTAL'!P511</f>
        <v>APAGADO</v>
      </c>
      <c r="K482" t="str">
        <f>'RESUMEN TOTAL'!Q511</f>
        <v>APAGADO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 t="str">
        <f>'RESUMEN TOTAL'!N491</f>
        <v>APAGADO</v>
      </c>
      <c r="I483" t="str">
        <f>'RESUMEN TOTAL'!O491</f>
        <v>APAGADO</v>
      </c>
      <c r="J483" t="str">
        <f>'RESUMEN TOTAL'!P512</f>
        <v>APAGADO</v>
      </c>
      <c r="K483" t="str">
        <f>'RESUMEN TOTAL'!Q512</f>
        <v>APAGADO</v>
      </c>
      <c r="L483">
        <f>'RESUMEN TOTAL'!R512</f>
        <v>0</v>
      </c>
      <c r="M483">
        <f>'RESUMEN TOTAL'!S512</f>
        <v>0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TOTAL'!N492</f>
        <v>APAGADO</v>
      </c>
      <c r="I484" t="str">
        <f>'RESUMEN TOTAL'!O492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</row>
    <row r="487" spans="1:35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TOTAL'!N495</f>
        <v>0</v>
      </c>
      <c r="I487">
        <f>'RESUMEN TOTAL'!O495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TOTAL'!N496</f>
        <v>0</v>
      </c>
      <c r="I488">
        <f>'RESUMEN TOTAL'!O496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>
        <f>'RESUMEN TOTAL'!L519</f>
        <v>0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>
        <f>'RESUMEN TOTAL'!P519</f>
        <v>0</v>
      </c>
      <c r="K490" t="str">
        <f>'RESUMEN TOTAL'!Q519</f>
        <v>APAGADO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 t="str">
        <f>'RESUMEN TOTAL'!M520</f>
        <v>APAGADO</v>
      </c>
      <c r="H491" t="str">
        <f>'RESUMEN TOTAL'!N499</f>
        <v>APAGADO</v>
      </c>
      <c r="I491" t="str">
        <f>'RESUMEN TOTAL'!O499</f>
        <v>APAGADO</v>
      </c>
      <c r="J491" t="str">
        <f>'RESUMEN TOTAL'!P520</f>
        <v>APAGADO</v>
      </c>
      <c r="K491">
        <f>'RESUMEN TOTAL'!Q520</f>
        <v>0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>
        <f>'RESUMEN TOTAL'!L521</f>
        <v>0</v>
      </c>
      <c r="G492">
        <f>'RESUMEN TOTAL'!M521</f>
        <v>0</v>
      </c>
      <c r="H492" t="str">
        <f>'RESUMEN TOTAL'!N500</f>
        <v>APAGADO</v>
      </c>
      <c r="I492" t="str">
        <f>'RESUMEN TOTAL'!O500</f>
        <v>APAGADO</v>
      </c>
      <c r="J492">
        <f>'RESUMEN TOTAL'!P521</f>
        <v>0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 t="str">
        <f>'RESUMEN TOTAL'!N501</f>
        <v>APAGADO</v>
      </c>
      <c r="I493" t="str">
        <f>'RESUMEN TOTAL'!O501</f>
        <v>APAGADO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>
        <f>'RESUMEN TOTAL'!L523</f>
        <v>0</v>
      </c>
      <c r="G494">
        <f>'RESUMEN TOTAL'!M523</f>
        <v>0</v>
      </c>
      <c r="H494" t="str">
        <f>'RESUMEN TOTAL'!N502</f>
        <v>APAGADO</v>
      </c>
      <c r="I494" t="str">
        <f>'RESUMEN TOTAL'!O502</f>
        <v>APAGADO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>
        <f>'RESUMEN TOTAL'!L524</f>
        <v>0</v>
      </c>
      <c r="G495">
        <f>'RESUMEN TOTAL'!M524</f>
        <v>0</v>
      </c>
      <c r="H495">
        <f>'RESUMEN TOTAL'!N503</f>
        <v>0</v>
      </c>
      <c r="I495">
        <f>'RESUMEN TOTAL'!O503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>
        <f>'RESUMEN TOTAL'!O504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 t="str">
        <f>'RESUMEN TOTAL'!N505</f>
        <v>APAGADO</v>
      </c>
      <c r="I497" t="str">
        <f>'RESUMEN TOTAL'!O505</f>
        <v>APAGADO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 t="str">
        <f>'RESUMEN TOTAL'!M527</f>
        <v>APAGADO</v>
      </c>
      <c r="H498">
        <f>'RESUMEN TOTAL'!N506</f>
        <v>0</v>
      </c>
      <c r="I498">
        <f>'RESUMEN TOTAL'!O506</f>
        <v>0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>
        <f>'RESUMEN TOTAL'!N507</f>
        <v>0</v>
      </c>
      <c r="I499">
        <f>'RESUMEN TOTAL'!O507</f>
        <v>0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TOTAL'!N510</f>
        <v>0</v>
      </c>
      <c r="I502">
        <f>'RESUMEN TOTAL'!O510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</row>
    <row r="503" spans="1:35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 t="str">
        <f>'RESUMEN TOTAL'!N511</f>
        <v>APAGADO</v>
      </c>
      <c r="I503" t="str">
        <f>'RESUMEN TOTAL'!O511</f>
        <v>APAGADO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 t="str">
        <f>'RESUMEN TOTAL'!N512</f>
        <v>APAGADO</v>
      </c>
      <c r="I504" t="str">
        <f>'RESUMEN TOTAL'!O512</f>
        <v>APAGADO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 t="str">
        <f>'RESUMEN TOTAL'!N513</f>
        <v>APAGADO</v>
      </c>
      <c r="I505" t="str">
        <f>'RESUMEN TOTAL'!O513</f>
        <v>APAGADO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 t="str">
        <f>'RESUMEN TOTAL'!L533</f>
        <v>APAGADO</v>
      </c>
      <c r="G506" t="str">
        <f>'RESUMEN TOTAL'!M533</f>
        <v>APAGADO</v>
      </c>
      <c r="H506" t="str">
        <f>'RESUMEN TOTAL'!N514</f>
        <v>APAGADO</v>
      </c>
      <c r="I506" t="str">
        <f>'RESUMEN TOTAL'!O514</f>
        <v>APAGADO</v>
      </c>
      <c r="J506" t="str">
        <f>'RESUMEN TOTAL'!P533</f>
        <v>APAGADO</v>
      </c>
      <c r="K506" t="str">
        <f>'RESUMEN TOTAL'!Q533</f>
        <v>APAGADO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 t="str">
        <f>'RESUMEN TOTAL'!L534</f>
        <v>APAGADO</v>
      </c>
      <c r="G507" t="str">
        <f>'RESUMEN TOTAL'!M534</f>
        <v>APAGADO</v>
      </c>
      <c r="H507">
        <f>'RESUMEN TOTAL'!N515</f>
        <v>0</v>
      </c>
      <c r="I507">
        <f>'RESUMEN TOTAL'!O515</f>
        <v>0</v>
      </c>
      <c r="J507" t="str">
        <f>'RESUMEN TOTAL'!P534</f>
        <v>APAGADO</v>
      </c>
      <c r="K507" t="str">
        <f>'RESUMEN TOTAL'!Q534</f>
        <v>APAGADO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>
        <f>'RESUMEN TOTAL'!O516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>
        <f>'RESUMEN TOTAL'!O517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 t="str">
        <f>'RESUMEN TOTAL'!L537</f>
        <v>APAGADO</v>
      </c>
      <c r="G510" t="str">
        <f>'RESUMEN TOTAL'!M537</f>
        <v>APAGADO</v>
      </c>
      <c r="H510">
        <f>'RESUMEN TOTAL'!N518</f>
        <v>0</v>
      </c>
      <c r="I510">
        <f>'RESUMEN TOTAL'!O518</f>
        <v>0</v>
      </c>
      <c r="J510" t="str">
        <f>'RESUMEN TOTAL'!P537</f>
        <v>APAGADO</v>
      </c>
      <c r="K510" t="str">
        <f>'RESUMEN TOTAL'!Q537</f>
        <v>APAGADO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 t="str">
        <f>'RESUMEN TOTAL'!L538</f>
        <v>APAGADO</v>
      </c>
      <c r="G511" t="str">
        <f>'RESUMEN TOTAL'!M538</f>
        <v>APAGADO</v>
      </c>
      <c r="H511">
        <f>'RESUMEN TOTAL'!N519</f>
        <v>0</v>
      </c>
      <c r="I511" t="str">
        <f>'RESUMEN TOTAL'!O519</f>
        <v>APAGADO</v>
      </c>
      <c r="J511" t="str">
        <f>'RESUMEN TOTAL'!P538</f>
        <v>APAGADO</v>
      </c>
      <c r="K511" t="str">
        <f>'RESUMEN TOTAL'!Q538</f>
        <v>APAGADO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 t="str">
        <f>'RESUMEN TOTAL'!N520</f>
        <v>APAGADO</v>
      </c>
      <c r="I512">
        <f>'RESUMEN TOTAL'!O520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>
        <f>'RESUMEN TOTAL'!O521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>
        <f>'RESUMEN TOTAL'!O522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TOTAL'!N523</f>
        <v>0</v>
      </c>
      <c r="I515">
        <f>'RESUMEN TOTAL'!O523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TOTAL'!N524</f>
        <v>0</v>
      </c>
      <c r="I516">
        <f>'RESUMEN TOTAL'!O524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 t="str">
        <f>'RESUMEN TOTAL'!N527</f>
        <v>APAGADO</v>
      </c>
      <c r="I519" t="str">
        <f>'RESUMEN TOTAL'!O527</f>
        <v>APAGADO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 t="str">
        <f>'RESUMEN TOTAL'!N528</f>
        <v>APAGADO</v>
      </c>
      <c r="I520" t="str">
        <f>'RESUMEN TOTAL'!O528</f>
        <v>APAGADO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>
        <f>'RESUMEN TOTAL'!O529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>
        <f>'RESUMEN TOTAL'!O530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 t="str">
        <f>'RESUMEN TOTAL'!N533</f>
        <v>APAGADO</v>
      </c>
      <c r="I525" t="str">
        <f>'RESUMEN TOTAL'!O533</f>
        <v>APAGADO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 t="str">
        <f>'RESUMEN TOTAL'!N534</f>
        <v>APAGADO</v>
      </c>
      <c r="I526" t="str">
        <f>'RESUMEN TOTAL'!O534</f>
        <v>APAGADO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>
        <f>'RESUMEN TOTAL'!O535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>
        <f>'RESUMEN TOTAL'!O536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 t="str">
        <f>'RESUMEN TOTAL'!N537</f>
        <v>APAGADO</v>
      </c>
      <c r="I529" t="str">
        <f>'RESUMEN TOTAL'!O537</f>
        <v>APAGADO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 t="str">
        <f>'RESUMEN TOTAL'!N538</f>
        <v>APAGADO</v>
      </c>
      <c r="I530" t="str">
        <f>'RESUMEN TOTAL'!O538</f>
        <v>APAGADO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>
        <f>'RESUMEN TOTAL'!O539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>
        <f>'RESUMEN TOTAL'!O540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I3" xr:uid="{00000000-0001-0000-0500-000000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I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22" zoomScaleNormal="100" workbookViewId="0">
      <selection activeCell="L31" sqref="L3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2">
        <v>45444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3"/>
      <c r="G5" s="65" t="s">
        <v>1152</v>
      </c>
      <c r="H5" s="118">
        <f>paradas!K1</f>
        <v>38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3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4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2">
        <v>45445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2</v>
      </c>
      <c r="D11" s="66">
        <v>0</v>
      </c>
      <c r="E11" s="67">
        <v>0</v>
      </c>
      <c r="F11" s="143"/>
      <c r="G11" s="114" t="s">
        <v>1415</v>
      </c>
      <c r="H11" s="117">
        <v>76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</v>
      </c>
      <c r="F12" s="143"/>
      <c r="G12" s="65" t="s">
        <v>1152</v>
      </c>
      <c r="H12" s="118">
        <f>paradas!K1</f>
        <v>38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1417</v>
      </c>
      <c r="H13" s="118">
        <f>paradas!O1</f>
        <v>38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3"/>
      <c r="G14" s="65" t="s">
        <v>1423</v>
      </c>
      <c r="H14" s="118">
        <v>76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4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2">
        <v>45446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59</v>
      </c>
      <c r="D17" s="66">
        <v>59</v>
      </c>
      <c r="E17" s="67">
        <v>0.13</v>
      </c>
      <c r="F17" s="143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6</v>
      </c>
      <c r="D18" s="66">
        <v>53</v>
      </c>
      <c r="E18" s="67">
        <v>0.1167</v>
      </c>
      <c r="F18" s="143"/>
      <c r="G18" s="114" t="s">
        <v>1415</v>
      </c>
      <c r="H18" s="117">
        <v>76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58</v>
      </c>
      <c r="E19" s="67">
        <v>0.1278</v>
      </c>
      <c r="F19" s="143"/>
      <c r="G19" s="65" t="s">
        <v>1152</v>
      </c>
      <c r="H19" s="118">
        <v>38</v>
      </c>
      <c r="I19" s="122">
        <v>16</v>
      </c>
      <c r="J19" s="112">
        <v>0.5</v>
      </c>
    </row>
    <row r="20" spans="2:10" ht="16.5" thickBot="1" x14ac:dyDescent="0.3">
      <c r="B20" s="68" t="s">
        <v>16</v>
      </c>
      <c r="C20" s="69">
        <v>6</v>
      </c>
      <c r="D20" s="70">
        <v>53</v>
      </c>
      <c r="E20" s="90">
        <v>0.1167</v>
      </c>
      <c r="F20" s="143"/>
      <c r="G20" s="65" t="s">
        <v>1417</v>
      </c>
      <c r="H20" s="118">
        <v>38</v>
      </c>
      <c r="I20" s="123">
        <v>15</v>
      </c>
      <c r="J20" s="107">
        <v>0.5</v>
      </c>
    </row>
    <row r="21" spans="2:10" ht="17.25" thickTop="1" thickBot="1" x14ac:dyDescent="0.3">
      <c r="B21" s="93" t="s">
        <v>1143</v>
      </c>
      <c r="C21" s="94">
        <v>24</v>
      </c>
      <c r="D21" s="94"/>
      <c r="E21" s="95">
        <v>0.1</v>
      </c>
      <c r="F21" s="143"/>
      <c r="G21" s="65" t="s">
        <v>1423</v>
      </c>
      <c r="H21" s="118">
        <v>76</v>
      </c>
      <c r="I21" s="124">
        <v>31</v>
      </c>
      <c r="J21" s="110">
        <v>0.5</v>
      </c>
    </row>
    <row r="22" spans="2:10" ht="15" customHeight="1" thickTop="1" thickBot="1" x14ac:dyDescent="0.3">
      <c r="B22" s="93" t="s">
        <v>1144</v>
      </c>
      <c r="C22" s="94">
        <v>35</v>
      </c>
      <c r="D22" s="94"/>
      <c r="E22" s="96">
        <v>0.17</v>
      </c>
      <c r="F22" s="144"/>
      <c r="G22" s="68" t="s">
        <v>1422</v>
      </c>
      <c r="H22" s="119">
        <v>31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2">
        <v>45447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61</v>
      </c>
      <c r="D24" s="66">
        <v>61</v>
      </c>
      <c r="E24" s="67">
        <v>0.13439999999999999</v>
      </c>
      <c r="F24" s="143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6</v>
      </c>
      <c r="D25" s="66">
        <v>55</v>
      </c>
      <c r="E25" s="67">
        <f>D25/C23</f>
        <v>0.1211453744493392</v>
      </c>
      <c r="F25" s="143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3"/>
      <c r="G26" s="65" t="s">
        <v>1152</v>
      </c>
      <c r="H26" s="118">
        <v>39</v>
      </c>
      <c r="I26" s="122">
        <v>16</v>
      </c>
      <c r="J26" s="112">
        <f t="shared" ref="J26:J28" si="1">I26/H26</f>
        <v>0.41025641025641024</v>
      </c>
    </row>
    <row r="27" spans="2:10" ht="15" customHeight="1" thickBot="1" x14ac:dyDescent="0.3">
      <c r="B27" s="68" t="s">
        <v>16</v>
      </c>
      <c r="C27" s="69">
        <v>9</v>
      </c>
      <c r="D27" s="137">
        <v>45</v>
      </c>
      <c r="E27" s="138">
        <f>D27/C23</f>
        <v>9.9118942731277526E-2</v>
      </c>
      <c r="F27" s="143"/>
      <c r="G27" s="65" t="s">
        <v>1417</v>
      </c>
      <c r="H27" s="118">
        <v>39</v>
      </c>
      <c r="I27" s="123">
        <v>13</v>
      </c>
      <c r="J27" s="107">
        <f t="shared" si="1"/>
        <v>0.33333333333333331</v>
      </c>
    </row>
    <row r="28" spans="2:10" ht="17.25" thickTop="1" thickBot="1" x14ac:dyDescent="0.3">
      <c r="B28" s="93" t="s">
        <v>1143</v>
      </c>
      <c r="C28" s="94">
        <v>24</v>
      </c>
      <c r="D28" s="139">
        <v>0</v>
      </c>
      <c r="E28" s="140">
        <f>Hoja1!I4</f>
        <v>9.7959183673469383E-2</v>
      </c>
      <c r="F28" s="143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35</v>
      </c>
      <c r="D29" s="94">
        <v>0</v>
      </c>
      <c r="E29" s="95">
        <v>0.17</v>
      </c>
      <c r="F29" s="144"/>
      <c r="G29" s="68" t="s">
        <v>1422</v>
      </c>
      <c r="H29" s="119"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2">
        <v>45448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3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3"/>
      <c r="G32" s="114" t="s">
        <v>1415</v>
      </c>
      <c r="H32" s="117">
        <v>78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3"/>
      <c r="G33" s="65" t="s">
        <v>1152</v>
      </c>
      <c r="H33" s="118"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f>'APAGADOS RADIO'!J2+'APAGADOS ANTENA'!J2</f>
        <v>25</v>
      </c>
      <c r="D34" s="137">
        <f t="shared" si="4"/>
        <v>-25</v>
      </c>
      <c r="E34" s="138">
        <f t="shared" ref="E34" si="8">D34/C30</f>
        <v>-5.5066079295154183E-2</v>
      </c>
      <c r="F34" s="143"/>
      <c r="G34" s="65" t="s">
        <v>1417</v>
      </c>
      <c r="H34" s="118">
        <v>39</v>
      </c>
      <c r="I34" s="123">
        <f>paradas!J3</f>
        <v>13</v>
      </c>
      <c r="J34" s="107">
        <f t="shared" si="7"/>
        <v>0.33333333333333331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36</v>
      </c>
      <c r="D35" s="139"/>
      <c r="E35" s="140">
        <f>Hoja1!J4</f>
        <v>0.14693877551020409</v>
      </c>
      <c r="F35" s="143"/>
      <c r="G35" s="65" t="s">
        <v>1423</v>
      </c>
      <c r="H35" s="118">
        <v>78</v>
      </c>
      <c r="I35" s="124">
        <f>I33+I34</f>
        <v>28</v>
      </c>
      <c r="J35" s="110">
        <f t="shared" si="7"/>
        <v>0.35897435897435898</v>
      </c>
    </row>
    <row r="36" spans="1:10" ht="17.25" thickTop="1" thickBot="1" x14ac:dyDescent="0.3">
      <c r="B36" s="93" t="s">
        <v>1144</v>
      </c>
      <c r="C36" s="94">
        <f>Hoja1!J5</f>
        <v>43</v>
      </c>
      <c r="D36" s="94"/>
      <c r="E36" s="95">
        <f>Hoja1!J6</f>
        <v>0.20673076923076922</v>
      </c>
      <c r="F36" s="144"/>
      <c r="G36" s="68" t="s">
        <v>1422</v>
      </c>
      <c r="H36" s="119">
        <f>I35</f>
        <v>28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2">
        <v>45449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3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3"/>
      <c r="G39" s="114" t="s">
        <v>1415</v>
      </c>
      <c r="H39" s="117">
        <v>78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3"/>
      <c r="G40" s="65" t="s">
        <v>1152</v>
      </c>
      <c r="H40" s="118">
        <v>39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3"/>
      <c r="G41" s="65" t="s">
        <v>1417</v>
      </c>
      <c r="H41" s="118">
        <v>39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3"/>
      <c r="G42" s="65" t="s">
        <v>1423</v>
      </c>
      <c r="H42" s="118">
        <v>76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4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2">
        <v>45450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3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3"/>
      <c r="G47" s="65" t="s">
        <v>1152</v>
      </c>
      <c r="H47" s="118">
        <v>39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1417</v>
      </c>
      <c r="H48" s="118">
        <v>39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3"/>
      <c r="G49" s="65" t="s">
        <v>1423</v>
      </c>
      <c r="H49" s="118">
        <v>78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4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2">
        <v>45451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3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3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0</v>
      </c>
      <c r="D56" s="94"/>
      <c r="E56" s="95">
        <v>0</v>
      </c>
      <c r="F56" s="143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0</v>
      </c>
      <c r="D57" s="94"/>
      <c r="E57" s="96">
        <v>0</v>
      </c>
      <c r="F57" s="144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2">
        <v>45452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3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3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3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4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2">
        <v>45453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0</v>
      </c>
      <c r="D67" s="66">
        <v>0</v>
      </c>
      <c r="E67" s="67">
        <v>0</v>
      </c>
      <c r="F67" s="143"/>
      <c r="G67" s="114" t="s">
        <v>1415</v>
      </c>
      <c r="H67" s="117">
        <v>76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v>0</v>
      </c>
      <c r="F68" s="143"/>
      <c r="G68" s="65" t="s">
        <v>1152</v>
      </c>
      <c r="H68" s="118">
        <v>38</v>
      </c>
      <c r="I68" s="122">
        <v>0</v>
      </c>
      <c r="J68" s="112">
        <v>0.53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3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4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2">
        <v>45454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f>D73/C72</f>
        <v>0</v>
      </c>
      <c r="F73" s="143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0</v>
      </c>
      <c r="D74" s="66">
        <f>D73-C74</f>
        <v>0</v>
      </c>
      <c r="E74" s="67">
        <f>D74/C72</f>
        <v>0</v>
      </c>
      <c r="F74" s="143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0</v>
      </c>
      <c r="D75" s="66">
        <v>0</v>
      </c>
      <c r="E75" s="67">
        <v>0</v>
      </c>
      <c r="F75" s="143"/>
      <c r="G75" s="65" t="s">
        <v>1152</v>
      </c>
      <c r="H75" s="118">
        <v>38</v>
      </c>
      <c r="I75" s="122">
        <v>0</v>
      </c>
      <c r="J75" s="112">
        <v>0.42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1417</v>
      </c>
      <c r="H76" s="118">
        <v>38</v>
      </c>
      <c r="I76" s="123">
        <v>0</v>
      </c>
      <c r="J76" s="107">
        <f t="shared" ref="J76:J77" si="19">I76/H76</f>
        <v>0</v>
      </c>
    </row>
    <row r="77" spans="2:10" ht="17.25" thickTop="1" thickBot="1" x14ac:dyDescent="0.3">
      <c r="B77" s="93" t="s">
        <v>1143</v>
      </c>
      <c r="C77" s="94">
        <v>0</v>
      </c>
      <c r="D77" s="94"/>
      <c r="E77" s="95">
        <v>0</v>
      </c>
      <c r="F77" s="143"/>
      <c r="G77" s="65" t="s">
        <v>1423</v>
      </c>
      <c r="H77" s="118">
        <v>76</v>
      </c>
      <c r="I77" s="124">
        <v>0</v>
      </c>
      <c r="J77" s="110">
        <f t="shared" si="19"/>
        <v>0</v>
      </c>
    </row>
    <row r="78" spans="2:10" ht="17.25" thickTop="1" thickBot="1" x14ac:dyDescent="0.3">
      <c r="B78" s="93" t="s">
        <v>1144</v>
      </c>
      <c r="C78" s="94">
        <v>0</v>
      </c>
      <c r="D78" s="94"/>
      <c r="E78" s="96">
        <v>0</v>
      </c>
      <c r="F78" s="144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2">
        <v>45455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3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v>0</v>
      </c>
      <c r="F81" s="143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v>0</v>
      </c>
      <c r="F82" s="143"/>
      <c r="G82" s="65" t="s">
        <v>1152</v>
      </c>
      <c r="H82" s="118">
        <v>38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1417</v>
      </c>
      <c r="H83" s="118">
        <v>38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3"/>
      <c r="G84" s="65" t="s">
        <v>1423</v>
      </c>
      <c r="H84" s="118">
        <v>76</v>
      </c>
      <c r="I84" s="124">
        <v>0</v>
      </c>
      <c r="J84" s="110">
        <f>I84/H84</f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4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2">
        <v>45456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3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3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3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3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4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2">
        <v>45457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3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3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3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4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2">
        <v>45458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3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3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3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4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2">
        <v>45459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3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3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3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4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2">
        <v>45460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3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3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3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4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2">
        <v>45461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3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3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3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4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2">
        <v>45462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3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3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3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4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2">
        <v>45463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3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3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3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4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2">
        <v>45464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3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3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3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4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2">
        <v>45465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3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3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3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4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2">
        <v>45466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3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3"/>
      <c r="G159" s="65" t="s">
        <v>1152</v>
      </c>
      <c r="H159" s="118">
        <v>38</v>
      </c>
      <c r="I159" s="122">
        <v>0</v>
      </c>
      <c r="J159" s="112">
        <f t="shared" ref="J159:J161" si="20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1417</v>
      </c>
      <c r="H160" s="118">
        <v>38</v>
      </c>
      <c r="I160" s="123">
        <v>0</v>
      </c>
      <c r="J160" s="107">
        <f t="shared" si="20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3"/>
      <c r="G161" s="65" t="s">
        <v>1423</v>
      </c>
      <c r="H161" s="118">
        <v>76</v>
      </c>
      <c r="I161" s="124">
        <v>0</v>
      </c>
      <c r="J161" s="110">
        <f t="shared" si="20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4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2">
        <v>45467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3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3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1417</v>
      </c>
      <c r="H167" s="118">
        <v>38</v>
      </c>
      <c r="I167" s="123">
        <v>0</v>
      </c>
      <c r="J167" s="107">
        <f t="shared" ref="J167:J168" si="21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3"/>
      <c r="G168" s="65" t="s">
        <v>1423</v>
      </c>
      <c r="H168" s="118">
        <f t="shared" ref="H168" si="22">H84</f>
        <v>76</v>
      </c>
      <c r="I168" s="124">
        <v>0</v>
      </c>
      <c r="J168" s="110">
        <f t="shared" si="21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4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2">
        <v>45468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3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3"/>
      <c r="G173" s="65" t="s">
        <v>1152</v>
      </c>
      <c r="H173" s="118">
        <v>38</v>
      </c>
      <c r="I173" s="122">
        <v>0</v>
      </c>
      <c r="J173" s="112">
        <f t="shared" ref="J173:J175" si="23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1417</v>
      </c>
      <c r="H174" s="118">
        <v>38</v>
      </c>
      <c r="I174" s="123">
        <v>0</v>
      </c>
      <c r="J174" s="107">
        <f t="shared" si="23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3"/>
      <c r="G175" s="65" t="s">
        <v>1423</v>
      </c>
      <c r="H175" s="118">
        <v>76</v>
      </c>
      <c r="I175" s="124">
        <v>0</v>
      </c>
      <c r="J175" s="110">
        <f t="shared" si="23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4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2">
        <v>45469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3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3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3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4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2">
        <v>45470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3"/>
      <c r="G187" s="65" t="s">
        <v>1152</v>
      </c>
      <c r="H187" s="118">
        <f>paradas!D1</f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3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4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2">
        <v>45471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3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3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3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4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2">
        <v>45472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3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3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3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4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2">
        <v>45473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3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3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3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4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198:F204"/>
    <mergeCell ref="F205:F211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45444</v>
      </c>
      <c r="B2">
        <f>'APAGADOS RADIO'!F2+D2</f>
        <v>9</v>
      </c>
      <c r="C2">
        <f>'APAGADOS FIBRA'!F2</f>
        <v>43</v>
      </c>
      <c r="D2">
        <f>'APAGADOS ANTENA'!F2</f>
        <v>3</v>
      </c>
      <c r="E2">
        <f t="shared" ref="E2" si="0">B2+C2</f>
        <v>52</v>
      </c>
      <c r="F2">
        <f>'RESUMEN TOTAL'!B1</f>
        <v>536</v>
      </c>
      <c r="G2" s="36">
        <f t="shared" ref="G2" si="1">E2/F2</f>
        <v>9.7014925373134331E-2</v>
      </c>
    </row>
    <row r="3" spans="1:7" x14ac:dyDescent="0.25">
      <c r="A3" s="17">
        <f>'APAGADOS RADIO'!G3</f>
        <v>45445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536</v>
      </c>
      <c r="G3" s="36">
        <f t="shared" ref="G3" si="3">E3/F3</f>
        <v>0</v>
      </c>
    </row>
    <row r="4" spans="1:7" x14ac:dyDescent="0.25">
      <c r="A4" s="17">
        <f>'APAGADOS RADIO'!H3</f>
        <v>45446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536</v>
      </c>
      <c r="G4" s="36">
        <f t="shared" ref="G4:G7" si="5">E4/F4</f>
        <v>0</v>
      </c>
    </row>
    <row r="5" spans="1:7" x14ac:dyDescent="0.25">
      <c r="A5" s="17">
        <f>'APAGADOS RADIO'!I3</f>
        <v>45447</v>
      </c>
      <c r="B5">
        <f>'APAGADOS RADIO'!I2+D5</f>
        <v>13</v>
      </c>
      <c r="C5">
        <f>'APAGADOS FIBRA'!I2</f>
        <v>43</v>
      </c>
      <c r="D5">
        <f>'APAGADOS ANTENA'!I2</f>
        <v>4</v>
      </c>
      <c r="E5">
        <f t="shared" si="4"/>
        <v>56</v>
      </c>
      <c r="F5">
        <f>'RESUMEN TOTAL'!B1</f>
        <v>536</v>
      </c>
      <c r="G5" s="36">
        <f t="shared" si="5"/>
        <v>0.1044776119402985</v>
      </c>
    </row>
    <row r="6" spans="1:7" x14ac:dyDescent="0.25">
      <c r="A6" s="17">
        <f>'APAGADOS RADIO'!J3</f>
        <v>45448</v>
      </c>
      <c r="B6">
        <f>'APAGADOS RADIO'!J2+D6</f>
        <v>25</v>
      </c>
      <c r="C6">
        <f>'APAGADOS FIBRA'!J2</f>
        <v>54</v>
      </c>
      <c r="D6">
        <f>'APAGADOS ANTENA'!J2</f>
        <v>16</v>
      </c>
      <c r="E6">
        <f t="shared" si="4"/>
        <v>79</v>
      </c>
      <c r="F6">
        <f>'RESUMEN TOTAL'!B1</f>
        <v>536</v>
      </c>
      <c r="G6" s="36">
        <f t="shared" si="5"/>
        <v>0.14738805970149255</v>
      </c>
    </row>
    <row r="7" spans="1:7" x14ac:dyDescent="0.25">
      <c r="A7" s="17">
        <f>'APAGADOS RADIO'!K3</f>
        <v>45449</v>
      </c>
      <c r="B7">
        <f>'APAGADOS RADIO'!K2+D7</f>
        <v>9</v>
      </c>
      <c r="C7">
        <f>'APAGADOS FIBRA'!K2</f>
        <v>45</v>
      </c>
      <c r="D7">
        <f>'APAGADOS ANTENA'!K2</f>
        <v>4</v>
      </c>
      <c r="E7">
        <f t="shared" si="4"/>
        <v>54</v>
      </c>
      <c r="F7">
        <f>'RESUMEN TOTAL'!B1</f>
        <v>536</v>
      </c>
      <c r="G7" s="36">
        <f t="shared" si="5"/>
        <v>0.10074626865671642</v>
      </c>
    </row>
    <row r="8" spans="1:7" x14ac:dyDescent="0.25">
      <c r="A8" s="17">
        <f>'APAGADOS RADIO'!L3</f>
        <v>45450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536</v>
      </c>
      <c r="G8" s="36">
        <f t="shared" ref="G8:G18" si="7">E8/F8</f>
        <v>0</v>
      </c>
    </row>
    <row r="9" spans="1:7" x14ac:dyDescent="0.25">
      <c r="A9" s="17">
        <f>'APAGADOS RADIO'!M3</f>
        <v>45451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536</v>
      </c>
      <c r="G9" s="36">
        <f t="shared" si="7"/>
        <v>0</v>
      </c>
    </row>
    <row r="10" spans="1:7" x14ac:dyDescent="0.25">
      <c r="A10" s="17">
        <f>'APAGADOS RADIO'!N3</f>
        <v>45452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536</v>
      </c>
      <c r="G10" s="36">
        <f t="shared" si="7"/>
        <v>0</v>
      </c>
    </row>
    <row r="11" spans="1:7" x14ac:dyDescent="0.25">
      <c r="A11" s="17">
        <f>'APAGADOS RADIO'!O3</f>
        <v>45453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25">
      <c r="A12" s="17">
        <f>'APAGADOS RADIO'!P3</f>
        <v>45454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536</v>
      </c>
      <c r="G12" s="36">
        <f t="shared" si="7"/>
        <v>0</v>
      </c>
    </row>
    <row r="13" spans="1:7" x14ac:dyDescent="0.25">
      <c r="A13" s="17">
        <f>'APAGADOS RADIO'!Q3</f>
        <v>45455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536</v>
      </c>
      <c r="G13" s="36">
        <f t="shared" si="7"/>
        <v>0</v>
      </c>
    </row>
    <row r="14" spans="1:7" x14ac:dyDescent="0.25">
      <c r="A14" s="17">
        <f>'APAGADOS RADIO'!R3</f>
        <v>45456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536</v>
      </c>
      <c r="G14" s="36">
        <f t="shared" si="7"/>
        <v>0</v>
      </c>
    </row>
    <row r="15" spans="1:7" x14ac:dyDescent="0.25">
      <c r="A15" s="17">
        <f>'APAGADOS RADIO'!S3</f>
        <v>45457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536</v>
      </c>
      <c r="G15" s="36">
        <f t="shared" si="7"/>
        <v>0</v>
      </c>
    </row>
    <row r="16" spans="1:7" x14ac:dyDescent="0.25">
      <c r="A16" s="17">
        <f>'APAGADOS RADIO'!T3</f>
        <v>45458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536</v>
      </c>
      <c r="G16" s="36">
        <f t="shared" si="7"/>
        <v>0</v>
      </c>
    </row>
    <row r="17" spans="1:7" x14ac:dyDescent="0.25">
      <c r="A17" s="17">
        <f>'APAGADOS RADIO'!U3</f>
        <v>45459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536</v>
      </c>
      <c r="G17" s="36">
        <f t="shared" si="7"/>
        <v>0</v>
      </c>
    </row>
    <row r="18" spans="1:7" x14ac:dyDescent="0.25">
      <c r="A18" s="17">
        <f>'APAGADOS RADIO'!V3</f>
        <v>45460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25">
      <c r="A19" s="17">
        <f>'APAGADOS RADIO'!W3</f>
        <v>45461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536</v>
      </c>
      <c r="G19" s="36">
        <f t="shared" ref="G19:G31" si="8">E19/F19</f>
        <v>0</v>
      </c>
    </row>
    <row r="20" spans="1:7" x14ac:dyDescent="0.25">
      <c r="A20" s="17">
        <f>'APAGADOS RADIO'!X3</f>
        <v>45462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536</v>
      </c>
      <c r="G20" s="36">
        <f t="shared" si="8"/>
        <v>0</v>
      </c>
    </row>
    <row r="21" spans="1:7" x14ac:dyDescent="0.25">
      <c r="A21" s="17">
        <f>'APAGADOS RADIO'!Y3</f>
        <v>45463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536</v>
      </c>
      <c r="G21" s="36">
        <f t="shared" si="8"/>
        <v>0</v>
      </c>
    </row>
    <row r="22" spans="1:7" x14ac:dyDescent="0.25">
      <c r="A22" s="17">
        <f>'APAGADOS RADIO'!Z3</f>
        <v>45464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536</v>
      </c>
      <c r="G22" s="36">
        <f t="shared" si="8"/>
        <v>0</v>
      </c>
    </row>
    <row r="23" spans="1:7" x14ac:dyDescent="0.25">
      <c r="A23" s="17">
        <f>'APAGADOS RADIO'!AA3</f>
        <v>45465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536</v>
      </c>
      <c r="G23" s="36">
        <f t="shared" si="8"/>
        <v>0</v>
      </c>
    </row>
    <row r="24" spans="1:7" x14ac:dyDescent="0.25">
      <c r="A24" s="17">
        <f>'APAGADOS RADIO'!AB3</f>
        <v>45466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536</v>
      </c>
      <c r="G24" s="36">
        <f t="shared" si="8"/>
        <v>0</v>
      </c>
    </row>
    <row r="25" spans="1:7" x14ac:dyDescent="0.25">
      <c r="A25" s="17">
        <f>'APAGADOS RADIO'!AC3</f>
        <v>45467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536</v>
      </c>
      <c r="G25" s="36">
        <f t="shared" si="8"/>
        <v>0</v>
      </c>
    </row>
    <row r="26" spans="1:7" x14ac:dyDescent="0.25">
      <c r="A26" s="17">
        <f>'APAGADOS RADIO'!AD3</f>
        <v>45468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536</v>
      </c>
      <c r="G26" s="36">
        <f t="shared" si="8"/>
        <v>0</v>
      </c>
    </row>
    <row r="27" spans="1:7" x14ac:dyDescent="0.25">
      <c r="A27" s="17">
        <f>'APAGADOS RADIO'!AE3</f>
        <v>45469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536</v>
      </c>
      <c r="G27" s="36">
        <f t="shared" si="8"/>
        <v>0</v>
      </c>
    </row>
    <row r="28" spans="1:7" x14ac:dyDescent="0.25">
      <c r="A28" s="17">
        <f>'APAGADOS RADIO'!AF3</f>
        <v>45470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536</v>
      </c>
      <c r="G28" s="36">
        <f t="shared" si="8"/>
        <v>0</v>
      </c>
    </row>
    <row r="29" spans="1:7" x14ac:dyDescent="0.25">
      <c r="A29" s="17">
        <f>'APAGADOS RADIO'!AG3</f>
        <v>45471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536</v>
      </c>
      <c r="G29" s="36">
        <f t="shared" si="8"/>
        <v>0</v>
      </c>
    </row>
    <row r="30" spans="1:7" x14ac:dyDescent="0.25">
      <c r="A30" s="17">
        <f>'APAGADOS RADIO'!AH3</f>
        <v>45472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536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45444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14</v>
      </c>
      <c r="F35" s="104">
        <f>paradas!F3</f>
        <v>13</v>
      </c>
      <c r="G35" s="104">
        <f t="shared" ref="G35:G47" si="11">E35+F35</f>
        <v>27</v>
      </c>
    </row>
    <row r="36" spans="1:30" x14ac:dyDescent="0.25">
      <c r="A36" s="14">
        <f t="shared" si="10"/>
        <v>45445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14</v>
      </c>
      <c r="F36">
        <f>paradas!G3</f>
        <v>13</v>
      </c>
      <c r="G36" s="104">
        <f t="shared" si="11"/>
        <v>27</v>
      </c>
    </row>
    <row r="37" spans="1:30" s="14" customFormat="1" x14ac:dyDescent="0.25">
      <c r="A37" s="14">
        <f t="shared" si="10"/>
        <v>45446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15</v>
      </c>
      <c r="F37">
        <f>paradas!H3</f>
        <v>14</v>
      </c>
      <c r="G37" s="104">
        <f t="shared" si="11"/>
        <v>29</v>
      </c>
    </row>
    <row r="38" spans="1:30" x14ac:dyDescent="0.25">
      <c r="A38" s="14">
        <f t="shared" si="10"/>
        <v>45447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16</v>
      </c>
      <c r="F38">
        <f>paradas!I3</f>
        <v>13</v>
      </c>
      <c r="G38" s="104">
        <f t="shared" si="11"/>
        <v>29</v>
      </c>
    </row>
    <row r="39" spans="1:30" x14ac:dyDescent="0.25">
      <c r="A39" s="14">
        <f t="shared" si="10"/>
        <v>45448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15</v>
      </c>
      <c r="F39">
        <f>paradas!J3</f>
        <v>13</v>
      </c>
      <c r="G39" s="104">
        <f t="shared" si="11"/>
        <v>28</v>
      </c>
    </row>
    <row r="40" spans="1:30" x14ac:dyDescent="0.25">
      <c r="A40" s="14">
        <f t="shared" si="10"/>
        <v>45449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16</v>
      </c>
      <c r="F40">
        <f>paradas!K3</f>
        <v>13</v>
      </c>
      <c r="G40" s="104">
        <f t="shared" si="11"/>
        <v>29</v>
      </c>
    </row>
    <row r="41" spans="1:30" x14ac:dyDescent="0.25">
      <c r="A41" s="14">
        <f t="shared" si="10"/>
        <v>45450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0</v>
      </c>
      <c r="F41">
        <f>paradas!L3</f>
        <v>0</v>
      </c>
      <c r="G41" s="104">
        <f t="shared" si="11"/>
        <v>0</v>
      </c>
    </row>
    <row r="42" spans="1:30" x14ac:dyDescent="0.25">
      <c r="A42" s="14">
        <f t="shared" si="10"/>
        <v>45451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0</v>
      </c>
      <c r="F42">
        <f>paradas!M3</f>
        <v>0</v>
      </c>
      <c r="G42" s="104">
        <f t="shared" si="11"/>
        <v>0</v>
      </c>
    </row>
    <row r="43" spans="1:30" x14ac:dyDescent="0.25">
      <c r="A43" s="14">
        <f t="shared" si="10"/>
        <v>45452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45453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45454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0</v>
      </c>
      <c r="F45">
        <f>paradas!P3</f>
        <v>0</v>
      </c>
      <c r="G45" s="104">
        <f t="shared" si="11"/>
        <v>0</v>
      </c>
    </row>
    <row r="46" spans="1:30" x14ac:dyDescent="0.25">
      <c r="A46" s="14">
        <f t="shared" si="10"/>
        <v>45455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25">
      <c r="A47" s="14">
        <f t="shared" si="10"/>
        <v>45456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25">
      <c r="A48" s="14">
        <f t="shared" si="10"/>
        <v>45457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45458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45459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45460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45461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45462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45463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45464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45465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45466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45467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45468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45469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45470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45471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45472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16</v>
      </c>
      <c r="D64">
        <f>paradas!O2</f>
        <v>0</v>
      </c>
      <c r="E64" s="104">
        <f>paradas!AH3</f>
        <v>0</v>
      </c>
      <c r="F64">
        <f>paradas!AH4</f>
        <v>45472</v>
      </c>
      <c r="G64" s="104">
        <f t="shared" ref="G64" si="14">E64+F64</f>
        <v>45472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E8" sqref="E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TOTAL'!C5:C541,"=BONOMO")</f>
        <v>245</v>
      </c>
      <c r="F2" s="41">
        <v>45444</v>
      </c>
      <c r="G2" s="41">
        <v>45445</v>
      </c>
      <c r="H2" s="41">
        <v>45446</v>
      </c>
      <c r="I2" s="41">
        <v>45447</v>
      </c>
      <c r="J2" s="41">
        <v>45448</v>
      </c>
      <c r="K2" s="41">
        <v>45449</v>
      </c>
      <c r="L2" s="41">
        <v>45450</v>
      </c>
      <c r="M2" s="41">
        <v>45451</v>
      </c>
      <c r="N2" s="41">
        <v>45452</v>
      </c>
      <c r="O2" s="41">
        <v>45453</v>
      </c>
      <c r="P2" s="41">
        <v>45454</v>
      </c>
      <c r="Q2" s="41">
        <v>45455</v>
      </c>
      <c r="R2" s="41">
        <v>45456</v>
      </c>
      <c r="S2" s="41">
        <v>45457</v>
      </c>
      <c r="T2" s="41">
        <v>45458</v>
      </c>
      <c r="U2" s="41">
        <v>45459</v>
      </c>
      <c r="V2" s="41">
        <v>45460</v>
      </c>
      <c r="W2" s="41">
        <v>45461</v>
      </c>
      <c r="X2" s="41">
        <v>45462</v>
      </c>
      <c r="Y2" s="41">
        <v>45463</v>
      </c>
      <c r="Z2" s="41">
        <v>45464</v>
      </c>
      <c r="AA2" s="41">
        <v>45465</v>
      </c>
      <c r="AB2" s="41">
        <v>45466</v>
      </c>
      <c r="AC2" s="41">
        <v>45467</v>
      </c>
      <c r="AD2" s="41">
        <v>45468</v>
      </c>
      <c r="AE2" s="41">
        <v>45469</v>
      </c>
      <c r="AF2" s="41">
        <v>45470</v>
      </c>
      <c r="AG2" s="41">
        <v>45471</v>
      </c>
      <c r="AH2" s="41">
        <v>45472</v>
      </c>
      <c r="AI2" s="41">
        <v>45473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v>24</v>
      </c>
      <c r="G3" s="52">
        <v>0</v>
      </c>
      <c r="H3" s="52">
        <v>0</v>
      </c>
      <c r="I3" s="52">
        <f>COUNTIFS('RESUMEN TOTAL'!C5:C542, "=BONOMO",'RESUMEN TOTAL'!O5:O542,"=APAGADO")</f>
        <v>24</v>
      </c>
      <c r="J3" s="52">
        <f>COUNTIFS('RESUMEN TOTAL'!C5:C700, "=BONOMO",'RESUMEN TOTAL'!P5:P700,"=APAGADO")</f>
        <v>36</v>
      </c>
      <c r="K3" s="52">
        <v>0</v>
      </c>
      <c r="L3" s="52">
        <f>COUNTIFS('RESUMEN TOTAL'!C5:C542, "=BONOMO",'RESUMEN TOTAL'!R5:R542,"=APAGADO")</f>
        <v>0</v>
      </c>
      <c r="M3" s="52">
        <f>COUNTIFS('RESUMEN TOTAL'!C5:C542, "=BONOMO",'RESUMEN TOTAL'!S5:S542,"=APAGADO")</f>
        <v>0</v>
      </c>
      <c r="N3" s="52">
        <f>COUNTIFS('RESUMEN TOTAL'!C5:C542, "=BONOMO",'RESUMEN TOTAL'!T5:T542,"=APAGADO")</f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TOTAL'!C5:C542, "=BONOMO",'RESUMEN TOTAL'!Y5:Y542,"=APAGADO")</f>
        <v>0</v>
      </c>
      <c r="T3" s="53">
        <f>COUNTIFS('RESUMEN TOTAL'!C5:C542, "=BONOMO",'RESUMEN TOTAL'!Z5:Z542,"=APAGADO")</f>
        <v>0</v>
      </c>
      <c r="U3" s="53">
        <v>0</v>
      </c>
      <c r="V3" s="53">
        <v>0</v>
      </c>
      <c r="W3" s="53">
        <v>0</v>
      </c>
      <c r="X3" s="53">
        <f>COUNTIFS('RESUMEN TOTAL'!C5:C542, "=BONOMO",'RESUMEN TOTAL'!AD5:AD542,"=APAGADO")</f>
        <v>0</v>
      </c>
      <c r="Y3" s="53">
        <f>COUNTIFS('RESUMEN TOTAL'!C5:C542, "=BONOMO",'RESUMEN TOTAL'!AE5:AE542,"=APAGADO")</f>
        <v>0</v>
      </c>
      <c r="Z3" s="53">
        <v>0</v>
      </c>
      <c r="AA3" s="53">
        <f>COUNTIFS('RESUMEN TOTAL'!C5:C542, "=BONOMO",'RESUMEN TOTAL'!AG5:AG542,"=APAGADO")</f>
        <v>0</v>
      </c>
      <c r="AB3" s="53">
        <f>COUNTIFS('RESUMEN TOTAL'!C5:C542, "=BONOMO",'RESUMEN TOTAL'!AH5:AH542,"=APAGADO")</f>
        <v>0</v>
      </c>
      <c r="AC3" s="53">
        <v>0</v>
      </c>
      <c r="AD3" s="53">
        <v>0</v>
      </c>
      <c r="AE3" s="53">
        <f>COUNTIFS('RESUMEN TOTAL'!C5:C542, "=BONOMO",'RESUMEN TOTAL'!AK5:AK542,"=APAGADO")</f>
        <v>0</v>
      </c>
      <c r="AF3" s="53">
        <f>COUNTIFS('RESUMEN TOTAL'!C5:C542, "=BONOMO",'RESUMEN TOTAL'!AL5:AL542,"=APAGADO")</f>
        <v>0</v>
      </c>
      <c r="AG3" s="53">
        <f>COUNTIFS('RESUMEN TOTAL'!C5:C542, "=BONOMO",'RESUMEN TOTAL'!AM5:AM542,"=APAGADO")</f>
        <v>0</v>
      </c>
      <c r="AH3" s="53">
        <f>COUNTIFS('RESUMEN TOTAL'!C5:C542, "=BONOMO",'RESUMEN TOTAL'!AN5:AN542,"=APAGADO")</f>
        <v>0</v>
      </c>
      <c r="AI3" s="53">
        <f>COUNTIFS('RESUMEN TOTAL'!C5:C542, "=BONOMO",'RESUMEN TOTAL'!AO5:AO542,"=APAGADO")</f>
        <v>0</v>
      </c>
    </row>
    <row r="4" spans="1:35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9.7959183673469383E-2</v>
      </c>
      <c r="G4" s="58">
        <v>0</v>
      </c>
      <c r="H4" s="58">
        <v>0</v>
      </c>
      <c r="I4" s="58">
        <f t="shared" si="0"/>
        <v>9.7959183673469383E-2</v>
      </c>
      <c r="J4" s="58">
        <f t="shared" si="0"/>
        <v>0.14693877551020409</v>
      </c>
      <c r="K4" s="58">
        <v>0</v>
      </c>
      <c r="L4" s="58">
        <f t="shared" si="0"/>
        <v>0</v>
      </c>
      <c r="M4" s="58">
        <f t="shared" ref="M4" si="1">M3/BONOMOcam</f>
        <v>0</v>
      </c>
      <c r="N4" s="58">
        <f t="shared" si="0"/>
        <v>0</v>
      </c>
      <c r="O4" s="58">
        <v>0</v>
      </c>
      <c r="P4" s="59">
        <v>0</v>
      </c>
      <c r="Q4" s="59">
        <v>0</v>
      </c>
      <c r="R4" s="59">
        <v>7.0000000000000007E-2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35</v>
      </c>
      <c r="G5" s="55">
        <v>0</v>
      </c>
      <c r="H5" s="55">
        <v>0</v>
      </c>
      <c r="I5" s="55">
        <v>35</v>
      </c>
      <c r="J5" s="55">
        <f>COUNTIFS('RESUMEN TOTAL'!C5:C700, "=COSEIDI",'RESUMEN TOTAL'!P5:P700,"=APAGADO")</f>
        <v>43</v>
      </c>
      <c r="K5" s="55">
        <v>0</v>
      </c>
      <c r="L5" s="55">
        <f>COUNTIFS('RESUMEN TOTAL'!C5:C528, "=COSEIDI",'RESUMEN TOTAL'!R5:R528,"=APAGADO")</f>
        <v>0</v>
      </c>
      <c r="M5" s="55">
        <f>COUNTIFS('RESUMEN TOTAL'!C5:C528, "=COSEIDI",'RESUMEN TOTAL'!S5:S528,"=APAGADO")</f>
        <v>0</v>
      </c>
      <c r="N5" s="55">
        <f>COUNTIFS('RESUMEN TOTAL'!C5:C528, "=COSEIDI",'RESUMEN TOTAL'!T5:T528,"=APAGADO")</f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TOTAL'!C5:C528, "=COSEIDI",'RESUMEN TOTAL'!Y5:Y528,"=APAGADO")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TOTAL'!C5:C528, "=COSEIDI",'RESUMEN TOTAL'!AD5:AD528,"=APAGADO")</f>
        <v>0</v>
      </c>
      <c r="Y5" s="55">
        <f>COUNTIFS('RESUMEN TOTAL'!C5:C528, "=COSEIDI",'RESUMEN TOTAL'!AE5:AE528,"=APAGADO")</f>
        <v>0</v>
      </c>
      <c r="Z5" s="55">
        <v>0</v>
      </c>
      <c r="AA5" s="55">
        <f>COUNTIFS('RESUMEN TOTAL'!C5:C528, "=COSEIDI",'RESUMEN TOTAL'!AG5:AG528,"=APAGADO")</f>
        <v>0</v>
      </c>
      <c r="AB5" s="55">
        <f>COUNTIFS('RESUMEN TOTAL'!C5:C528, "=COSEIDI",'RESUMEN TOTAL'!AH5:AH528,"=APAGADO")</f>
        <v>0</v>
      </c>
      <c r="AC5" s="55">
        <v>0</v>
      </c>
      <c r="AD5" s="55">
        <v>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0</v>
      </c>
      <c r="AG5" s="55">
        <f>COUNTIFS('RESUMEN TOTAL'!C5:C528, "=COSEIDI",'RESUMEN TOTAL'!AM5:AM528,"=APAGADO")</f>
        <v>0</v>
      </c>
      <c r="AH5" s="55">
        <f>COUNTIFS('RESUMEN TOTAL'!C5:C528, "=COSEIDI",'RESUMEN TOTAL'!AN5:AN528,"=APAGADO")</f>
        <v>0</v>
      </c>
      <c r="AI5" s="55">
        <f>COUNTIFS('RESUMEN TOTAL'!C5:C528, "=COSEIDI",'RESUMEN TOTAL'!AO5:AO528,"=APAGADO")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0.16826923076923078</v>
      </c>
      <c r="G6" s="58">
        <v>0</v>
      </c>
      <c r="H6" s="58">
        <v>0</v>
      </c>
      <c r="I6" s="58">
        <v>0.17</v>
      </c>
      <c r="J6" s="58">
        <f t="shared" si="4"/>
        <v>0.20673076923076922</v>
      </c>
      <c r="K6" s="58">
        <v>0</v>
      </c>
      <c r="L6" s="58">
        <f t="shared" si="4"/>
        <v>0</v>
      </c>
      <c r="M6" s="58">
        <f t="shared" ref="M6" si="5">M5/COSEIDIcam</f>
        <v>0</v>
      </c>
      <c r="N6" s="58">
        <f t="shared" si="4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I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K464" sqref="AK464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14</v>
      </c>
      <c r="H2" s="18">
        <f>COUNTIFS(H4:H600, "=APAGADO",D4:D600,"=GFIJA")</f>
        <v>15</v>
      </c>
      <c r="I2" s="18">
        <f>COUNTIFS(I4:I600, "=APAGADO",D4:D600,"=GFIJA")</f>
        <v>16</v>
      </c>
      <c r="J2" s="18">
        <f>COUNTIFS(J4:J600, "=APAGADO",D4:D600,"=GFIJA")</f>
        <v>15</v>
      </c>
      <c r="K2" s="18">
        <f>COUNTIFS(K4:K600, "=APAGADO",D4:D600,"=GFIJA")</f>
        <v>16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13</v>
      </c>
      <c r="G3" s="18">
        <f>COUNTIFS(G6:G602, "=APAGADO",D4:D600,"=INTERCOMUNICADOR")</f>
        <v>13</v>
      </c>
      <c r="H3" s="18">
        <f>COUNTIFS(H6:H602, "=APAGADO",D4:D600,"=INTERCOMUNICADOR")</f>
        <v>14</v>
      </c>
      <c r="I3" s="18">
        <f>COUNTIFS(I6:I602, "=APAGADO",D4:D600,"=INTERCOMUNICADOR")</f>
        <v>13</v>
      </c>
      <c r="J3" s="18">
        <f>COUNTIFS(J6:J602, "=APAGADO",D4:D600,"=INTERCOMUNICADOR")</f>
        <v>13</v>
      </c>
      <c r="K3" s="18">
        <f>COUNTIFS(K6:K602, "=APAGADO",D4:D600,"=INTERCOMUNICADOR")</f>
        <v>13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45444</v>
      </c>
      <c r="G4" s="13">
        <f>'RESUMEN TOTAL'!M4</f>
        <v>45445</v>
      </c>
      <c r="H4" s="13">
        <f>'RESUMEN TOTAL'!N4</f>
        <v>45446</v>
      </c>
      <c r="I4" s="13">
        <f>'RESUMEN TOTAL'!O4</f>
        <v>45447</v>
      </c>
      <c r="J4" s="13">
        <f>'RESUMEN TOTAL'!P4</f>
        <v>45448</v>
      </c>
      <c r="K4" s="13">
        <f>'RESUMEN TOTAL'!Q4</f>
        <v>45449</v>
      </c>
      <c r="L4" s="13">
        <f>'RESUMEN TOTAL'!R4</f>
        <v>45450</v>
      </c>
      <c r="M4" s="13">
        <f>'RESUMEN TOTAL'!S4</f>
        <v>45451</v>
      </c>
      <c r="N4" s="13">
        <f>'RESUMEN TOTAL'!T4</f>
        <v>45452</v>
      </c>
      <c r="O4" s="13">
        <f>'RESUMEN TOTAL'!U4</f>
        <v>45453</v>
      </c>
      <c r="P4" s="13">
        <f>'RESUMEN TOTAL'!V4</f>
        <v>45454</v>
      </c>
      <c r="Q4" s="13">
        <f>'RESUMEN TOTAL'!W4</f>
        <v>45455</v>
      </c>
      <c r="R4" s="13">
        <f>'RESUMEN TOTAL'!X4</f>
        <v>45456</v>
      </c>
      <c r="S4" s="13">
        <f>'RESUMEN TOTAL'!Y4</f>
        <v>45457</v>
      </c>
      <c r="T4" s="13">
        <f>'RESUMEN TOTAL'!Z4</f>
        <v>45458</v>
      </c>
      <c r="U4" s="13">
        <f>'RESUMEN TOTAL'!AA4</f>
        <v>45459</v>
      </c>
      <c r="V4" s="13">
        <f>'RESUMEN TOTAL'!AB4</f>
        <v>45460</v>
      </c>
      <c r="W4" s="13">
        <f>'RESUMEN TOTAL'!AC4</f>
        <v>45461</v>
      </c>
      <c r="X4" s="13">
        <f>'RESUMEN TOTAL'!AD4</f>
        <v>45462</v>
      </c>
      <c r="Y4" s="13">
        <f>'RESUMEN TOTAL'!AE4</f>
        <v>45463</v>
      </c>
      <c r="Z4" s="13">
        <f>'RESUMEN TOTAL'!AF4</f>
        <v>45464</v>
      </c>
      <c r="AA4" s="13">
        <f>'RESUMEN TOTAL'!AG4</f>
        <v>45465</v>
      </c>
      <c r="AB4" s="13">
        <f>'RESUMEN TOTAL'!AH4</f>
        <v>45466</v>
      </c>
      <c r="AC4" s="13">
        <f>'RESUMEN TOTAL'!AI4</f>
        <v>45467</v>
      </c>
      <c r="AD4" s="13">
        <f>'RESUMEN TOTAL'!AJ4</f>
        <v>45468</v>
      </c>
      <c r="AE4" s="13">
        <f>'RESUMEN TOTAL'!AK4</f>
        <v>45469</v>
      </c>
      <c r="AF4" s="13">
        <f>'RESUMEN TOTAL'!AL4</f>
        <v>45470</v>
      </c>
      <c r="AG4" s="13">
        <f>'RESUMEN TOTAL'!AM4</f>
        <v>45471</v>
      </c>
      <c r="AH4" s="13">
        <f>'RESUMEN TOTAL'!AN4</f>
        <v>45472</v>
      </c>
      <c r="AI4" s="13">
        <f>'RESUMEN TOTAL'!AO4</f>
        <v>45473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 t="str">
        <f>'RESUMEN TOTAL'!L38</f>
        <v>APAGADO</v>
      </c>
      <c r="G38" s="86" t="str">
        <f>'RESUMEN TOTAL'!M38</f>
        <v>APAGADO</v>
      </c>
      <c r="H38" s="86" t="str">
        <f>'RESUMEN TOTAL'!N38</f>
        <v>APAGADO</v>
      </c>
      <c r="I38" s="86" t="str">
        <f>'RESUMEN TOTAL'!O38</f>
        <v>APAGADO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 t="str">
        <f>'RESUMEN TOTAL'!L55</f>
        <v>APAGADO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 t="str">
        <f>'RESUMEN TOTAL'!Q55</f>
        <v>APAGADO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 t="str">
        <f>'RESUMEN TOTAL'!N90</f>
        <v>APAGADO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 xml:space="preserve">GPON 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 t="str">
        <f>'RESUMEN TOTAL'!P106</f>
        <v>APAGADO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 t="str">
        <f>'RESUMEN TOTAL'!P120</f>
        <v>APAGADO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 t="str">
        <f>'RESUMEN TOTAL'!P121</f>
        <v>APAGADO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 t="str">
        <f>'RESUMEN TOTAL'!P122</f>
        <v>APAGADO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 t="str">
        <f>'RESUMEN TOTAL'!P123</f>
        <v>APAGADO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 t="str">
        <f>'RESUMEN TOTAL'!P124</f>
        <v>APAGADO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 t="str">
        <f>'RESUMEN TOTAL'!P125</f>
        <v>APAGADO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  <c r="AI125" s="86">
        <f>'RESUMEN TOTAL'!AO127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  <c r="AI126" s="86">
        <f>'RESUMEN TOTAL'!AO128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 t="str">
        <f>'RESUMEN TOTAL'!L129</f>
        <v>APAGADO</v>
      </c>
      <c r="G127" s="86" t="str">
        <f>'RESUMEN TOTAL'!M129</f>
        <v>APAGADO</v>
      </c>
      <c r="H127" s="86" t="str">
        <f>'RESUMEN TOTAL'!N129</f>
        <v>APAGADO</v>
      </c>
      <c r="I127" s="86" t="str">
        <f>'RESUMEN TOTAL'!O129</f>
        <v>APAGADO</v>
      </c>
      <c r="J127" s="86" t="str">
        <f>'RESUMEN TOTAL'!P129</f>
        <v>APAGADO</v>
      </c>
      <c r="K127" s="86" t="str">
        <f>'RESUMEN TOTAL'!Q129</f>
        <v>APAGADO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  <c r="AI127" s="86">
        <f>'RESUMEN TOTAL'!AO129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  <c r="AI128" s="86">
        <f>'RESUMEN TOTAL'!AO130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  <c r="AI129" s="86">
        <f>'RESUMEN TOTAL'!AO131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 t="str">
        <f>'RESUMEN TOTAL'!P132</f>
        <v>APAGADO</v>
      </c>
      <c r="K130" s="86" t="str">
        <f>'RESUMEN TOTAL'!Q132</f>
        <v>APAGADO</v>
      </c>
      <c r="L130" s="86">
        <f>'RESUMEN TOTAL'!R132</f>
        <v>0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>
        <f>'RESUMEN TOTAL'!X132</f>
        <v>0</v>
      </c>
      <c r="S130" s="86">
        <f>'RESUMEN TOTAL'!Y132</f>
        <v>0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  <c r="AI130" s="86">
        <f>'RESUMEN TOTAL'!AO132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TOTAL'!A133</f>
        <v>SAN JORGE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>
        <f>'RESUMEN TOTAL'!Y133</f>
        <v>0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  <c r="AI131" s="86">
        <f>'RESUMEN TOTAL'!AO133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>
        <f>'RESUMEN TOTAL'!L134</f>
        <v>0</v>
      </c>
      <c r="G132" s="86">
        <f>'RESUMEN TOTAL'!M134</f>
        <v>0</v>
      </c>
      <c r="H132" s="86">
        <f>'RESUMEN TOTAL'!N134</f>
        <v>0</v>
      </c>
      <c r="I132" s="86">
        <f>'RESUMEN TOTAL'!O134</f>
        <v>0</v>
      </c>
      <c r="J132" s="86">
        <f>'RESUMEN TOTAL'!P134</f>
        <v>0</v>
      </c>
      <c r="K132" s="86">
        <f>'RESUMEN TOTAL'!Q134</f>
        <v>0</v>
      </c>
      <c r="L132" s="86">
        <f>'RESUMEN TOTAL'!R134</f>
        <v>0</v>
      </c>
      <c r="M132" s="86">
        <f>'RESUMEN TOTAL'!S134</f>
        <v>0</v>
      </c>
      <c r="N132" s="86">
        <f>'RESUMEN TOTAL'!T134</f>
        <v>0</v>
      </c>
      <c r="O132" s="86">
        <f>'RESUMEN TOTAL'!U134</f>
        <v>0</v>
      </c>
      <c r="P132" s="86">
        <f>'RESUMEN TOTAL'!V134</f>
        <v>0</v>
      </c>
      <c r="Q132" s="86">
        <f>'RESUMEN TOTAL'!W134</f>
        <v>0</v>
      </c>
      <c r="R132" s="86">
        <f>'RESUMEN TOTAL'!X134</f>
        <v>0</v>
      </c>
      <c r="S132" s="86">
        <f>'RESUMEN TOTAL'!Y134</f>
        <v>0</v>
      </c>
      <c r="T132" s="86">
        <f>'RESUMEN TOTAL'!Z134</f>
        <v>0</v>
      </c>
      <c r="U132" s="86">
        <f>'RESUMEN TOTAL'!AA134</f>
        <v>0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  <c r="AI132" s="86">
        <f>'RESUMEN TOTAL'!AO134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>
        <f>'RESUMEN TOTAL'!L135</f>
        <v>0</v>
      </c>
      <c r="G133" s="86">
        <f>'RESUMEN TOTAL'!M135</f>
        <v>0</v>
      </c>
      <c r="H133" s="86">
        <f>'RESUMEN TOTAL'!N135</f>
        <v>0</v>
      </c>
      <c r="I133" s="86">
        <f>'RESUMEN TOTAL'!O135</f>
        <v>0</v>
      </c>
      <c r="J133" s="86">
        <f>'RESUMEN TOTAL'!P135</f>
        <v>0</v>
      </c>
      <c r="K133" s="86">
        <f>'RESUMEN TOTAL'!Q135</f>
        <v>0</v>
      </c>
      <c r="L133" s="86">
        <f>'RESUMEN TOTAL'!R135</f>
        <v>0</v>
      </c>
      <c r="M133" s="86">
        <f>'RESUMEN TOTAL'!S135</f>
        <v>0</v>
      </c>
      <c r="N133" s="86">
        <f>'RESUMEN TOTAL'!T135</f>
        <v>0</v>
      </c>
      <c r="O133" s="86">
        <f>'RESUMEN TOTAL'!U135</f>
        <v>0</v>
      </c>
      <c r="P133" s="86">
        <f>'RESUMEN TOTAL'!V135</f>
        <v>0</v>
      </c>
      <c r="Q133" s="86">
        <f>'RESUMEN TOTAL'!W135</f>
        <v>0</v>
      </c>
      <c r="R133" s="86">
        <f>'RESUMEN TOTAL'!X135</f>
        <v>0</v>
      </c>
      <c r="S133" s="86">
        <f>'RESUMEN TOTAL'!Y135</f>
        <v>0</v>
      </c>
      <c r="T133" s="86">
        <f>'RESUMEN TOTAL'!Z135</f>
        <v>0</v>
      </c>
      <c r="U133" s="86">
        <f>'RESUMEN TOTAL'!AA135</f>
        <v>0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  <c r="AI133" s="86">
        <f>'RESUMEN TOTAL'!AO135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  <c r="AI134" s="86">
        <f>'RESUMEN TOTAL'!AO136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  <c r="AI135" s="86">
        <f>'RESUMEN TOTAL'!AO137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  <c r="AI136" s="86">
        <f>'RESUMEN TOTAL'!AO138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  <c r="AI137" s="86">
        <f>'RESUMEN TOTAL'!AO139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  <c r="AI138" s="86">
        <f>'RESUMEN TOTAL'!AO140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>
        <f>'RESUMEN TOTAL'!Y141</f>
        <v>0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  <c r="AI139" s="86">
        <f>'RESUMEN TOTAL'!AO141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>
        <f>'RESUMEN TOTAL'!Y142</f>
        <v>0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  <c r="AI140" s="86">
        <f>'RESUMEN TOTAL'!AO142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>
        <f>'RESUMEN TOTAL'!V143</f>
        <v>0</v>
      </c>
      <c r="Q141" s="86">
        <f>'RESUMEN TOTAL'!W143</f>
        <v>0</v>
      </c>
      <c r="R141" s="86">
        <f>'RESUMEN TOTAL'!X143</f>
        <v>0</v>
      </c>
      <c r="S141" s="86">
        <f>'RESUMEN TOTAL'!Y143</f>
        <v>0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  <c r="AI141" s="86">
        <f>'RESUMEN TOTAL'!AO143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>
        <f>'RESUMEN TOTAL'!Y144</f>
        <v>0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  <c r="AI142" s="86">
        <f>'RESUMEN TOTAL'!AO144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>
        <f>'RESUMEN TOTAL'!W145</f>
        <v>0</v>
      </c>
      <c r="R143" s="86">
        <f>'RESUMEN TOTAL'!X145</f>
        <v>0</v>
      </c>
      <c r="S143" s="86">
        <f>'RESUMEN TOTAL'!Y145</f>
        <v>0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  <c r="AI143" s="86">
        <f>'RESUMEN TOTAL'!AO145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>
        <f>'RESUMEN TOTAL'!W146</f>
        <v>0</v>
      </c>
      <c r="R144" s="86">
        <f>'RESUMEN TOTAL'!X146</f>
        <v>0</v>
      </c>
      <c r="S144" s="86">
        <f>'RESUMEN TOTAL'!Y146</f>
        <v>0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  <c r="AI144" s="86">
        <f>'RESUMEN TOTAL'!AO146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  <c r="AI145" s="86">
        <f>'RESUMEN TOTAL'!AO147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 t="str">
        <f>'RESUMEN TOTAL'!M148</f>
        <v>APAGADO</v>
      </c>
      <c r="H146" s="86" t="str">
        <f>'RESUMEN TOTAL'!N148</f>
        <v>APAGADO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>
        <f>'RESUMEN TOTAL'!R148</f>
        <v>0</v>
      </c>
      <c r="M146" s="86">
        <f>'RESUMEN TOTAL'!S148</f>
        <v>0</v>
      </c>
      <c r="N146" s="86">
        <f>'RESUMEN TOTAL'!T148</f>
        <v>0</v>
      </c>
      <c r="O146" s="86">
        <f>'RESUMEN TOTAL'!U148</f>
        <v>0</v>
      </c>
      <c r="P146" s="86">
        <f>'RESUMEN TOTAL'!V148</f>
        <v>0</v>
      </c>
      <c r="Q146" s="86">
        <f>'RESUMEN TOTAL'!W148</f>
        <v>0</v>
      </c>
      <c r="R146" s="86">
        <f>'RESUMEN TOTAL'!X148</f>
        <v>0</v>
      </c>
      <c r="S146" s="86">
        <f>'RESUMEN TOTAL'!Y148</f>
        <v>0</v>
      </c>
      <c r="T146" s="86">
        <f>'RESUMEN TOTAL'!Z148</f>
        <v>0</v>
      </c>
      <c r="U146" s="86">
        <f>'RESUMEN TOTAL'!AA148</f>
        <v>0</v>
      </c>
      <c r="V146" s="86">
        <f>'RESUMEN TOTAL'!AB148</f>
        <v>0</v>
      </c>
      <c r="W146" s="86">
        <f>'RESUMEN TOTAL'!AC148</f>
        <v>0</v>
      </c>
      <c r="X146" s="86">
        <f>'RESUMEN TOTAL'!AD148</f>
        <v>0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  <c r="AI146" s="86">
        <f>'RESUMEN TOTAL'!AO148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>
        <f>'RESUMEN TOTAL'!Y149</f>
        <v>0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  <c r="AI147" s="86">
        <f>'RESUMEN TOTAL'!AO149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  <c r="AI148" s="86">
        <f>'RESUMEN TOTAL'!AO150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>
        <f>'RESUMEN TOTAL'!X151</f>
        <v>0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  <c r="AI149" s="86">
        <f>'RESUMEN TOTAL'!AO151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  <c r="AI150" s="86">
        <f>'RESUMEN TOTAL'!AO152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>
        <f>'RESUMEN TOTAL'!Q153</f>
        <v>0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  <c r="AI151" s="86">
        <f>'RESUMEN TOTAL'!AO153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  <c r="AI152" s="86">
        <f>'RESUMEN TOTAL'!AO154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  <c r="AI153" s="86">
        <f>'RESUMEN TOTAL'!AO155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 t="str">
        <f>'RESUMEN TOTAL'!P156</f>
        <v>APAGADO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>
        <f>'RESUMEN TOTAL'!V156</f>
        <v>0</v>
      </c>
      <c r="Q154" s="86">
        <f>'RESUMEN TOTAL'!W156</f>
        <v>0</v>
      </c>
      <c r="R154" s="86">
        <f>'RESUMEN TOTAL'!X156</f>
        <v>0</v>
      </c>
      <c r="S154" s="86">
        <f>'RESUMEN TOTAL'!Y156</f>
        <v>0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  <c r="AI154" s="86">
        <f>'RESUMEN TOTAL'!AO156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  <c r="AI155" s="86">
        <f>'RESUMEN TOTAL'!AO157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  <c r="AI156" s="86">
        <f>'RESUMEN TOTAL'!AO158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  <c r="AI157" s="86">
        <f>'RESUMEN TOTAL'!AO159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  <c r="AI158" s="86">
        <f>'RESUMEN TOTAL'!AO160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 t="str">
        <f>'RESUMEN TOTAL'!P161</f>
        <v>APAGADO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>
        <f>'RESUMEN TOTAL'!V161</f>
        <v>0</v>
      </c>
      <c r="Q159" s="86">
        <f>'RESUMEN TOTAL'!W161</f>
        <v>0</v>
      </c>
      <c r="R159" s="86">
        <f>'RESUMEN TOTAL'!X161</f>
        <v>0</v>
      </c>
      <c r="S159" s="86">
        <f>'RESUMEN TOTAL'!Y161</f>
        <v>0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  <c r="AI159" s="86">
        <f>'RESUMEN TOTAL'!AO161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 t="str">
        <f>'RESUMEN TOTAL'!P162</f>
        <v>APAGADO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>
        <f>'RESUMEN TOTAL'!V162</f>
        <v>0</v>
      </c>
      <c r="Q160" s="86">
        <f>'RESUMEN TOTAL'!W162</f>
        <v>0</v>
      </c>
      <c r="R160" s="86">
        <f>'RESUMEN TOTAL'!X162</f>
        <v>0</v>
      </c>
      <c r="S160" s="86">
        <f>'RESUMEN TOTAL'!Y162</f>
        <v>0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  <c r="AI160" s="86">
        <f>'RESUMEN TOTAL'!AO162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 t="str">
        <f>'RESUMEN TOTAL'!P163</f>
        <v>APAGADO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>
        <f>'RESUMEN TOTAL'!V163</f>
        <v>0</v>
      </c>
      <c r="Q161" s="86">
        <f>'RESUMEN TOTAL'!W163</f>
        <v>0</v>
      </c>
      <c r="R161" s="86">
        <f>'RESUMEN TOTAL'!X163</f>
        <v>0</v>
      </c>
      <c r="S161" s="86">
        <f>'RESUMEN TOTAL'!Y163</f>
        <v>0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  <c r="AI161" s="86">
        <f>'RESUMEN TOTAL'!AO163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 t="str">
        <f>'RESUMEN TOTAL'!P164</f>
        <v>APAGADO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>
        <f>'RESUMEN TOTAL'!V164</f>
        <v>0</v>
      </c>
      <c r="Q162" s="86">
        <f>'RESUMEN TOTAL'!W164</f>
        <v>0</v>
      </c>
      <c r="R162" s="86">
        <f>'RESUMEN TOTAL'!X164</f>
        <v>0</v>
      </c>
      <c r="S162" s="86">
        <f>'RESUMEN TOTAL'!Y164</f>
        <v>0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  <c r="AI162" s="86">
        <f>'RESUMEN TOTAL'!AO164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 t="str">
        <f>'RESUMEN TOTAL'!P165</f>
        <v>APAGADO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>
        <f>'RESUMEN TOTAL'!V165</f>
        <v>0</v>
      </c>
      <c r="Q163" s="86">
        <f>'RESUMEN TOTAL'!W165</f>
        <v>0</v>
      </c>
      <c r="R163" s="86">
        <f>'RESUMEN TOTAL'!X165</f>
        <v>0</v>
      </c>
      <c r="S163" s="86">
        <f>'RESUMEN TOTAL'!Y165</f>
        <v>0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  <c r="AI163" s="86">
        <f>'RESUMEN TOTAL'!AO165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 t="str">
        <f>'RESUMEN TOTAL'!P166</f>
        <v>APAGADO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>
        <f>'RESUMEN TOTAL'!V166</f>
        <v>0</v>
      </c>
      <c r="Q164" s="86">
        <f>'RESUMEN TOTAL'!W166</f>
        <v>0</v>
      </c>
      <c r="R164" s="86">
        <f>'RESUMEN TOTAL'!X166</f>
        <v>0</v>
      </c>
      <c r="S164" s="86">
        <f>'RESUMEN TOTAL'!Y166</f>
        <v>0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  <c r="AI164" s="86">
        <f>'RESUMEN TOTAL'!AO166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 t="str">
        <f>'RESUMEN TOTAL'!L167</f>
        <v>APAGADO</v>
      </c>
      <c r="G165" s="86" t="str">
        <f>'RESUMEN TOTAL'!M167</f>
        <v>APAGADO</v>
      </c>
      <c r="H165" s="86" t="str">
        <f>'RESUMEN TOTAL'!N167</f>
        <v>APAGADO</v>
      </c>
      <c r="I165" s="86" t="str">
        <f>'RESUMEN TOTAL'!O167</f>
        <v>APAGADO</v>
      </c>
      <c r="J165" s="86" t="str">
        <f>'RESUMEN TOTAL'!P167</f>
        <v>APAGADO</v>
      </c>
      <c r="K165" s="86" t="str">
        <f>'RESUMEN TOTAL'!Q167</f>
        <v>APAGADO</v>
      </c>
      <c r="L165" s="86">
        <f>'RESUMEN TOTAL'!R167</f>
        <v>0</v>
      </c>
      <c r="M165" s="86">
        <f>'RESUMEN TOTAL'!S167</f>
        <v>0</v>
      </c>
      <c r="N165" s="86">
        <f>'RESUMEN TOTAL'!T167</f>
        <v>0</v>
      </c>
      <c r="O165" s="86">
        <f>'RESUMEN TOTAL'!U167</f>
        <v>0</v>
      </c>
      <c r="P165" s="86">
        <f>'RESUMEN TOTAL'!V167</f>
        <v>0</v>
      </c>
      <c r="Q165" s="86">
        <f>'RESUMEN TOTAL'!W167</f>
        <v>0</v>
      </c>
      <c r="R165" s="86">
        <f>'RESUMEN TOTAL'!X167</f>
        <v>0</v>
      </c>
      <c r="S165" s="86">
        <f>'RESUMEN TOTAL'!Y167</f>
        <v>0</v>
      </c>
      <c r="T165" s="86">
        <f>'RESUMEN TOTAL'!Z167</f>
        <v>0</v>
      </c>
      <c r="U165" s="86">
        <f>'RESUMEN TOTAL'!AA167</f>
        <v>0</v>
      </c>
      <c r="V165" s="86">
        <f>'RESUMEN TOTAL'!AB167</f>
        <v>0</v>
      </c>
      <c r="W165" s="86">
        <f>'RESUMEN TOTAL'!AC167</f>
        <v>0</v>
      </c>
      <c r="X165" s="86">
        <f>'RESUMEN TOTAL'!AD167</f>
        <v>0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  <c r="AI165" s="86">
        <f>'RESUMEN TOTAL'!AO167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>
        <f>'RESUMEN TOTAL'!X168</f>
        <v>0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  <c r="AI166" s="86">
        <f>'RESUMEN TOTAL'!AO168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 t="str">
        <f>'RESUMEN TOTAL'!M169</f>
        <v>APAGADO</v>
      </c>
      <c r="H167" s="86" t="str">
        <f>'RESUMEN TOTAL'!N169</f>
        <v>APAGADO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>
        <f>'RESUMEN TOTAL'!R169</f>
        <v>0</v>
      </c>
      <c r="M167" s="86">
        <f>'RESUMEN TOTAL'!S169</f>
        <v>0</v>
      </c>
      <c r="N167" s="86">
        <f>'RESUMEN TOTAL'!T169</f>
        <v>0</v>
      </c>
      <c r="O167" s="86">
        <f>'RESUMEN TOTAL'!U169</f>
        <v>0</v>
      </c>
      <c r="P167" s="86">
        <f>'RESUMEN TOTAL'!V169</f>
        <v>0</v>
      </c>
      <c r="Q167" s="86">
        <f>'RESUMEN TOTAL'!W169</f>
        <v>0</v>
      </c>
      <c r="R167" s="86">
        <f>'RESUMEN TOTAL'!X169</f>
        <v>0</v>
      </c>
      <c r="S167" s="86">
        <f>'RESUMEN TOTAL'!Y169</f>
        <v>0</v>
      </c>
      <c r="T167" s="86">
        <f>'RESUMEN TOTAL'!Z169</f>
        <v>0</v>
      </c>
      <c r="U167" s="86">
        <f>'RESUMEN TOTAL'!AA169</f>
        <v>0</v>
      </c>
      <c r="V167" s="86">
        <f>'RESUMEN TOTAL'!AB169</f>
        <v>0</v>
      </c>
      <c r="W167" s="86">
        <f>'RESUMEN TOTAL'!AC169</f>
        <v>0</v>
      </c>
      <c r="X167" s="86">
        <f>'RESUMEN TOTAL'!AD169</f>
        <v>0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  <c r="AI167" s="86">
        <f>'RESUMEN TOTAL'!AO169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 t="str">
        <f>'RESUMEN TOTAL'!M170</f>
        <v>APAGADO</v>
      </c>
      <c r="H168" s="86" t="str">
        <f>'RESUMEN TOTAL'!N170</f>
        <v>APAGADO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>
        <f>'RESUMEN TOTAL'!R170</f>
        <v>0</v>
      </c>
      <c r="M168" s="86">
        <f>'RESUMEN TOTAL'!S170</f>
        <v>0</v>
      </c>
      <c r="N168" s="86">
        <f>'RESUMEN TOTAL'!T170</f>
        <v>0</v>
      </c>
      <c r="O168" s="86">
        <f>'RESUMEN TOTAL'!U170</f>
        <v>0</v>
      </c>
      <c r="P168" s="86">
        <f>'RESUMEN TOTAL'!V170</f>
        <v>0</v>
      </c>
      <c r="Q168" s="86">
        <f>'RESUMEN TOTAL'!W170</f>
        <v>0</v>
      </c>
      <c r="R168" s="86">
        <f>'RESUMEN TOTAL'!X170</f>
        <v>0</v>
      </c>
      <c r="S168" s="86">
        <f>'RESUMEN TOTAL'!Y170</f>
        <v>0</v>
      </c>
      <c r="T168" s="86">
        <f>'RESUMEN TOTAL'!Z170</f>
        <v>0</v>
      </c>
      <c r="U168" s="86">
        <f>'RESUMEN TOTAL'!AA170</f>
        <v>0</v>
      </c>
      <c r="V168" s="86">
        <f>'RESUMEN TOTAL'!AB170</f>
        <v>0</v>
      </c>
      <c r="W168" s="86">
        <f>'RESUMEN TOTAL'!AC170</f>
        <v>0</v>
      </c>
      <c r="X168" s="86">
        <f>'RESUMEN TOTAL'!AD170</f>
        <v>0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  <c r="AI168" s="86">
        <f>'RESUMEN TOTAL'!AO170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  <c r="AI169" s="86">
        <f>'RESUMEN TOTAL'!AO171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  <c r="AI170" s="86">
        <f>'RESUMEN TOTAL'!AO172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>
        <f>'RESUMEN TOTAL'!X173</f>
        <v>0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  <c r="AI171" s="86">
        <f>'RESUMEN TOTAL'!AO173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>
        <f>'RESUMEN TOTAL'!W174</f>
        <v>0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  <c r="AI172" s="86">
        <f>'RESUMEN TOTAL'!AO174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 t="str">
        <f>'RESUMEN TOTAL'!M175</f>
        <v>APAGADO</v>
      </c>
      <c r="H173" s="86" t="str">
        <f>'RESUMEN TOTAL'!N175</f>
        <v>APAGADO</v>
      </c>
      <c r="I173" s="86" t="str">
        <f>'RESUMEN TOTAL'!O175</f>
        <v>APAGADO</v>
      </c>
      <c r="J173" s="86" t="str">
        <f>'RESUMEN TOTAL'!P175</f>
        <v>APAGADO</v>
      </c>
      <c r="K173" s="86" t="str">
        <f>'RESUMEN TOTAL'!Q175</f>
        <v>APAGADO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>
        <f>'RESUMEN TOTAL'!X175</f>
        <v>0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  <c r="AI173" s="86">
        <f>'RESUMEN TOTAL'!AO175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 t="str">
        <f>'RESUMEN TOTAL'!L176</f>
        <v>APAGADO</v>
      </c>
      <c r="G174" s="86" t="str">
        <f>'RESUMEN TOTAL'!M176</f>
        <v>APAGADO</v>
      </c>
      <c r="H174" s="86" t="str">
        <f>'RESUMEN TOTAL'!N176</f>
        <v>APAGADO</v>
      </c>
      <c r="I174" s="86" t="str">
        <f>'RESUMEN TOTAL'!O176</f>
        <v>APAGADO</v>
      </c>
      <c r="J174" s="86" t="str">
        <f>'RESUMEN TOTAL'!P176</f>
        <v>APAGADO</v>
      </c>
      <c r="K174" s="86" t="str">
        <f>'RESUMEN TOTAL'!Q176</f>
        <v>APAGADO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>
        <f>'RESUMEN TOTAL'!X176</f>
        <v>0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  <c r="AI174" s="86">
        <f>'RESUMEN TOTAL'!AO176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 t="str">
        <f>'RESUMEN TOTAL'!L178</f>
        <v>APAGADO</v>
      </c>
      <c r="G175" s="86" t="str">
        <f>'RESUMEN TOTAL'!M178</f>
        <v>APAGADO</v>
      </c>
      <c r="H175" s="86" t="str">
        <f>'RESUMEN TOTAL'!N178</f>
        <v>APAGADO</v>
      </c>
      <c r="I175" s="86" t="str">
        <f>'RESUMEN TOTAL'!O178</f>
        <v>APAGADO</v>
      </c>
      <c r="J175" s="86" t="str">
        <f>'RESUMEN TOTAL'!P178</f>
        <v>APAGADO</v>
      </c>
      <c r="K175" s="86" t="str">
        <f>'RESUMEN TOTAL'!Q178</f>
        <v>APAGADO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  <c r="AI175" s="86">
        <f>'RESUMEN TOTAL'!AO178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 t="str">
        <f>'RESUMEN TOTAL'!L179</f>
        <v>APAGADO</v>
      </c>
      <c r="G176" s="86" t="str">
        <f>'RESUMEN TOTAL'!M179</f>
        <v>APAGADO</v>
      </c>
      <c r="H176" s="86" t="str">
        <f>'RESUMEN TOTAL'!N179</f>
        <v>APAGADO</v>
      </c>
      <c r="I176" s="86" t="str">
        <f>'RESUMEN TOTAL'!O179</f>
        <v>APAGADO</v>
      </c>
      <c r="J176" s="86" t="str">
        <f>'RESUMEN TOTAL'!P179</f>
        <v>APAGADO</v>
      </c>
      <c r="K176" s="86" t="str">
        <f>'RESUMEN TOTAL'!Q179</f>
        <v>APAGADO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  <c r="AI176" s="86">
        <f>'RESUMEN TOTAL'!AO179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 t="str">
        <f>'RESUMEN TOTAL'!L180</f>
        <v>APAGADO</v>
      </c>
      <c r="G177" s="86" t="str">
        <f>'RESUMEN TOTAL'!M180</f>
        <v>APAGADO</v>
      </c>
      <c r="H177" s="86" t="str">
        <f>'RESUMEN TOTAL'!N180</f>
        <v>APAGADO</v>
      </c>
      <c r="I177" s="86" t="str">
        <f>'RESUMEN TOTAL'!O180</f>
        <v>APAGADO</v>
      </c>
      <c r="J177" s="86" t="str">
        <f>'RESUMEN TOTAL'!P180</f>
        <v>APAGADO</v>
      </c>
      <c r="K177" s="86" t="str">
        <f>'RESUMEN TOTAL'!Q180</f>
        <v>APAGADO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  <c r="AI177" s="86">
        <f>'RESUMEN TOTAL'!AO180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  <c r="AI178" s="86">
        <f>'RESUMEN TOTAL'!AO181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  <c r="AI179" s="86">
        <f>'RESUMEN TOTAL'!AO182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  <c r="AI180" s="86">
        <f>'RESUMEN TOTAL'!AO183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 t="str">
        <f>'RESUMEN TOTAL'!L184</f>
        <v>APAGADO</v>
      </c>
      <c r="G181" s="86" t="str">
        <f>'RESUMEN TOTAL'!M184</f>
        <v>APAGADO</v>
      </c>
      <c r="H181" s="86" t="str">
        <f>'RESUMEN TOTAL'!N184</f>
        <v>APAGADO</v>
      </c>
      <c r="I181" s="86" t="str">
        <f>'RESUMEN TOTAL'!O184</f>
        <v>APAGADO</v>
      </c>
      <c r="J181" s="86" t="str">
        <f>'RESUMEN TOTAL'!P184</f>
        <v>APAGADO</v>
      </c>
      <c r="K181" s="86" t="str">
        <f>'RESUMEN TOTAL'!Q184</f>
        <v>APAGADO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  <c r="AI181" s="86">
        <f>'RESUMEN TOTAL'!AO184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 t="str">
        <f>'RESUMEN TOTAL'!L185</f>
        <v>APAGADO</v>
      </c>
      <c r="G182" s="86" t="str">
        <f>'RESUMEN TOTAL'!M185</f>
        <v>APAGADO</v>
      </c>
      <c r="H182" s="86" t="str">
        <f>'RESUMEN TOTAL'!N185</f>
        <v>APAGADO</v>
      </c>
      <c r="I182" s="86" t="str">
        <f>'RESUMEN TOTAL'!O185</f>
        <v>APAGADO</v>
      </c>
      <c r="J182" s="86" t="str">
        <f>'RESUMEN TOTAL'!P185</f>
        <v>APAGADO</v>
      </c>
      <c r="K182" s="86" t="str">
        <f>'RESUMEN TOTAL'!Q185</f>
        <v>APAGADO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  <c r="AI182" s="86">
        <f>'RESUMEN TOTAL'!AO185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  <c r="AI183" s="86">
        <f>'RESUMEN TOTAL'!AO186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  <c r="AI184" s="86">
        <f>'RESUMEN TOTAL'!AO187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  <c r="AI185" s="86">
        <f>'RESUMEN TOTAL'!AO188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 t="str">
        <f>'RESUMEN TOTAL'!N189</f>
        <v>APAGADO</v>
      </c>
      <c r="I186" s="86" t="str">
        <f>'RESUMEN TOTAL'!O189</f>
        <v>APAGADO</v>
      </c>
      <c r="J186" s="86" t="str">
        <f>'RESUMEN TOTAL'!P189</f>
        <v>APAGADO</v>
      </c>
      <c r="K186" s="86" t="str">
        <f>'RESUMEN TOTAL'!Q189</f>
        <v>APAGADO</v>
      </c>
      <c r="L186" s="86">
        <f>'RESUMEN TOTAL'!R189</f>
        <v>0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  <c r="AI186" s="86">
        <f>'RESUMEN TOTAL'!AO189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  <c r="AI187" s="86">
        <f>'RESUMEN TOTAL'!AO190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  <c r="AI188" s="86">
        <f>'RESUMEN TOTAL'!AO191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  <c r="AI189" s="86">
        <f>'RESUMEN TOTAL'!AO192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  <c r="AI190" s="86">
        <f>'RESUMEN TOTAL'!AO193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 t="str">
        <f>'RESUMEN TOTAL'!L194</f>
        <v>APAGADO</v>
      </c>
      <c r="G191" s="86" t="str">
        <f>'RESUMEN TOTAL'!M194</f>
        <v>APAGADO</v>
      </c>
      <c r="H191" s="86">
        <f>'RESUMEN TOTAL'!N194</f>
        <v>0</v>
      </c>
      <c r="I191" s="86" t="str">
        <f>'RESUMEN TOTAL'!O194</f>
        <v>APAGADO</v>
      </c>
      <c r="J191" s="86" t="str">
        <f>'RESUMEN TOTAL'!P194</f>
        <v>APAGADO</v>
      </c>
      <c r="K191" s="86" t="str">
        <f>'RESUMEN TOTAL'!Q194</f>
        <v>APAGADO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  <c r="AI191" s="86">
        <f>'RESUMEN TOTAL'!AO194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  <c r="AI192" s="86">
        <f>'RESUMEN TOTAL'!AO195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  <c r="AI193" s="86">
        <f>'RESUMEN TOTAL'!AO196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  <c r="AI194" s="86">
        <f>'RESUMEN TOTAL'!AO197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 t="str">
        <f>'RESUMEN TOTAL'!P198</f>
        <v>APAGADO</v>
      </c>
      <c r="K195" s="86" t="str">
        <f>'RESUMEN TOTAL'!Q198</f>
        <v>APAGADO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  <c r="AI195" s="86">
        <f>'RESUMEN TOTAL'!AO198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  <c r="AI196" s="86">
        <f>'RESUMEN TOTAL'!AO199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  <c r="AI197" s="86">
        <f>'RESUMEN TOTAL'!AO200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  <c r="AI198" s="86">
        <f>'RESUMEN TOTAL'!AO201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  <c r="AI199" s="86">
        <f>'RESUMEN TOTAL'!AO202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  <c r="AI200" s="86">
        <f>'RESUMEN TOTAL'!AO203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 t="str">
        <f>'RESUMEN TOTAL'!M204</f>
        <v>APAGADO</v>
      </c>
      <c r="H201" s="86" t="str">
        <f>'RESUMEN TOTAL'!N204</f>
        <v>APAGADO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>
        <f>'RESUMEN TOTAL'!R204</f>
        <v>0</v>
      </c>
      <c r="M201" s="86">
        <f>'RESUMEN TOTAL'!S204</f>
        <v>0</v>
      </c>
      <c r="N201" s="86">
        <f>'RESUMEN TOTAL'!T204</f>
        <v>0</v>
      </c>
      <c r="O201" s="86">
        <f>'RESUMEN TOTAL'!U204</f>
        <v>0</v>
      </c>
      <c r="P201" s="86">
        <f>'RESUMEN TOTAL'!V204</f>
        <v>0</v>
      </c>
      <c r="Q201" s="86">
        <f>'RESUMEN TOTAL'!W204</f>
        <v>0</v>
      </c>
      <c r="R201" s="86">
        <f>'RESUMEN TOTAL'!X204</f>
        <v>0</v>
      </c>
      <c r="S201" s="86">
        <f>'RESUMEN TOTAL'!Y204</f>
        <v>0</v>
      </c>
      <c r="T201" s="86">
        <f>'RESUMEN TOTAL'!Z204</f>
        <v>0</v>
      </c>
      <c r="U201" s="86">
        <f>'RESUMEN TOTAL'!AA204</f>
        <v>0</v>
      </c>
      <c r="V201" s="86">
        <f>'RESUMEN TOTAL'!AB204</f>
        <v>0</v>
      </c>
      <c r="W201" s="86">
        <f>'RESUMEN TOTAL'!AC204</f>
        <v>0</v>
      </c>
      <c r="X201" s="86">
        <f>'RESUMEN TOTAL'!AD204</f>
        <v>0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  <c r="AI201" s="86">
        <f>'RESUMEN TOTAL'!AO204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 t="str">
        <f>'RESUMEN TOTAL'!L205</f>
        <v>APAGADO</v>
      </c>
      <c r="G202" s="86" t="str">
        <f>'RESUMEN TOTAL'!M205</f>
        <v>APAGADO</v>
      </c>
      <c r="H202" s="86" t="str">
        <f>'RESUMEN TOTAL'!N205</f>
        <v>APAGADO</v>
      </c>
      <c r="I202" s="86" t="str">
        <f>'RESUMEN TOTAL'!O205</f>
        <v>APAGADO</v>
      </c>
      <c r="J202" s="86" t="str">
        <f>'RESUMEN TOTAL'!P205</f>
        <v>APAGADO</v>
      </c>
      <c r="K202" s="86" t="str">
        <f>'RESUMEN TOTAL'!Q205</f>
        <v>APAGADO</v>
      </c>
      <c r="L202" s="86">
        <f>'RESUMEN TOTAL'!R205</f>
        <v>0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  <c r="AI202" s="86">
        <f>'RESUMEN TOTAL'!AO205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>
        <f>'RESUMEN TOTAL'!Q206</f>
        <v>0</v>
      </c>
      <c r="L203" s="86">
        <f>'RESUMEN TOTAL'!R206</f>
        <v>0</v>
      </c>
      <c r="M203" s="86">
        <f>'RESUMEN TOTAL'!S206</f>
        <v>0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  <c r="AI203" s="86">
        <f>'RESUMEN TOTAL'!AO206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>
        <f>'RESUMEN TOTAL'!L207</f>
        <v>0</v>
      </c>
      <c r="G204" s="86">
        <f>'RESUMEN TOTAL'!M207</f>
        <v>0</v>
      </c>
      <c r="H204" s="86">
        <f>'RESUMEN TOTAL'!N207</f>
        <v>0</v>
      </c>
      <c r="I204" s="86">
        <f>'RESUMEN TOTAL'!O207</f>
        <v>0</v>
      </c>
      <c r="J204" s="86">
        <f>'RESUMEN TOTAL'!P207</f>
        <v>0</v>
      </c>
      <c r="K204" s="86">
        <f>'RESUMEN TOTAL'!Q207</f>
        <v>0</v>
      </c>
      <c r="L204" s="86">
        <f>'RESUMEN TOTAL'!R207</f>
        <v>0</v>
      </c>
      <c r="M204" s="86">
        <f>'RESUMEN TOTAL'!S207</f>
        <v>0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>
        <f>'RESUMEN TOTAL'!X207</f>
        <v>0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  <c r="AI204" s="86">
        <f>'RESUMEN TOTAL'!AO207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  <c r="AI205" s="86">
        <f>'RESUMEN TOTAL'!AO208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  <c r="AI206" s="86">
        <f>'RESUMEN TOTAL'!AO209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  <c r="AI207" s="86">
        <f>'RESUMEN TOTAL'!AO210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  <c r="AI208" s="86">
        <f>'RESUMEN TOTAL'!AO211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  <c r="AI209" s="86">
        <f>'RESUMEN TOTAL'!AO212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>
        <f>'RESUMEN TOTAL'!L213</f>
        <v>0</v>
      </c>
      <c r="G210" s="86">
        <f>'RESUMEN TOTAL'!M213</f>
        <v>0</v>
      </c>
      <c r="H210" s="86">
        <f>'RESUMEN TOTAL'!N213</f>
        <v>0</v>
      </c>
      <c r="I210" s="86">
        <f>'RESUMEN TOTAL'!O213</f>
        <v>0</v>
      </c>
      <c r="J210" s="86">
        <f>'RESUMEN TOTAL'!P213</f>
        <v>0</v>
      </c>
      <c r="K210" s="86">
        <f>'RESUMEN TOTAL'!Q213</f>
        <v>0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>
        <f>'RESUMEN TOTAL'!W213</f>
        <v>0</v>
      </c>
      <c r="R210" s="86">
        <f>'RESUMEN TOTAL'!X213</f>
        <v>0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  <c r="AI210" s="86">
        <f>'RESUMEN TOTAL'!AO213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  <c r="AI211" s="86">
        <f>'RESUMEN TOTAL'!AO214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  <c r="AI212" s="86">
        <f>'RESUMEN TOTAL'!AO215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  <c r="AI213" s="86">
        <f>'RESUMEN TOTAL'!AO216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>
        <f>'RESUMEN TOTAL'!L217</f>
        <v>0</v>
      </c>
      <c r="G214" s="86">
        <f>'RESUMEN TOTAL'!M217</f>
        <v>0</v>
      </c>
      <c r="H214" s="86">
        <f>'RESUMEN TOTAL'!N217</f>
        <v>0</v>
      </c>
      <c r="I214" s="86">
        <f>'RESUMEN TOTAL'!O217</f>
        <v>0</v>
      </c>
      <c r="J214" s="86">
        <f>'RESUMEN TOTAL'!P217</f>
        <v>0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>
        <f>'RESUMEN TOTAL'!W217</f>
        <v>0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  <c r="AI214" s="86">
        <f>'RESUMEN TOTAL'!AO217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  <c r="AI215" s="86">
        <f>'RESUMEN TOTAL'!AO218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  <c r="AI216" s="86">
        <f>'RESUMEN TOTAL'!AO219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>
        <f>'RESUMEN TOTAL'!V220</f>
        <v>0</v>
      </c>
      <c r="Q217" s="86">
        <f>'RESUMEN TOTAL'!W220</f>
        <v>0</v>
      </c>
      <c r="R217" s="86">
        <f>'RESUMEN TOTAL'!X220</f>
        <v>0</v>
      </c>
      <c r="S217" s="86">
        <f>'RESUMEN TOTAL'!Y220</f>
        <v>0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  <c r="AI217" s="86">
        <f>'RESUMEN TOTAL'!AO220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 t="str">
        <f>'RESUMEN TOTAL'!L221</f>
        <v>APAGADO</v>
      </c>
      <c r="G218" s="86" t="str">
        <f>'RESUMEN TOTAL'!M221</f>
        <v>APAGADO</v>
      </c>
      <c r="H218" s="86" t="str">
        <f>'RESUMEN TOTAL'!N221</f>
        <v>APAGADO</v>
      </c>
      <c r="I218" s="86" t="str">
        <f>'RESUMEN TOTAL'!O221</f>
        <v>APAGADO</v>
      </c>
      <c r="J218" s="86" t="str">
        <f>'RESUMEN TOTAL'!P221</f>
        <v>APAGADO</v>
      </c>
      <c r="K218" s="86" t="str">
        <f>'RESUMEN TOTAL'!Q221</f>
        <v>APAGADO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  <c r="AI218" s="86">
        <f>'RESUMEN TOTAL'!AO221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>
        <f>'RESUMEN TOTAL'!V222</f>
        <v>0</v>
      </c>
      <c r="Q219" s="86">
        <f>'RESUMEN TOTAL'!W222</f>
        <v>0</v>
      </c>
      <c r="R219" s="86">
        <f>'RESUMEN TOTAL'!X222</f>
        <v>0</v>
      </c>
      <c r="S219" s="86">
        <f>'RESUMEN TOTAL'!Y222</f>
        <v>0</v>
      </c>
      <c r="T219" s="86">
        <f>'RESUMEN TOTAL'!Z222</f>
        <v>0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  <c r="AI219" s="86">
        <f>'RESUMEN TOTAL'!AO222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  <c r="AI220" s="86">
        <f>'RESUMEN TOTAL'!AO223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  <c r="AI221" s="86">
        <f>'RESUMEN TOTAL'!AO224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>
        <f>'RESUMEN TOTAL'!W225</f>
        <v>0</v>
      </c>
      <c r="R222" s="86">
        <f>'RESUMEN TOTAL'!X225</f>
        <v>0</v>
      </c>
      <c r="S222" s="86">
        <f>'RESUMEN TOTAL'!Y225</f>
        <v>0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  <c r="AI222" s="86">
        <f>'RESUMEN TOTAL'!AO225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  <c r="AI223" s="86">
        <f>'RESUMEN TOTAL'!AO226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 t="str">
        <f>'RESUMEN TOTAL'!M227</f>
        <v>APAGADO</v>
      </c>
      <c r="H224" s="86" t="str">
        <f>'RESUMEN TOTAL'!N227</f>
        <v>APAGADO</v>
      </c>
      <c r="I224" s="86" t="str">
        <f>'RESUMEN TOTAL'!O227</f>
        <v>APAGADO</v>
      </c>
      <c r="J224" s="86" t="str">
        <f>'RESUMEN TOTAL'!P227</f>
        <v>APAGADO</v>
      </c>
      <c r="K224" s="86" t="str">
        <f>'RESUMEN TOTAL'!Q227</f>
        <v>APAGADO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>
        <f>'RESUMEN TOTAL'!V227</f>
        <v>0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  <c r="AI224" s="86">
        <f>'RESUMEN TOTAL'!AO227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>
        <f>'RESUMEN TOTAL'!W228</f>
        <v>0</v>
      </c>
      <c r="R225" s="86">
        <f>'RESUMEN TOTAL'!X228</f>
        <v>0</v>
      </c>
      <c r="S225" s="86">
        <f>'RESUMEN TOTAL'!Y228</f>
        <v>0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  <c r="AI225" s="86">
        <f>'RESUMEN TOTAL'!AO228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  <c r="AI226" s="86">
        <f>'RESUMEN TOTAL'!AO229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  <c r="AI227" s="86">
        <f>'RESUMEN TOTAL'!AO230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  <c r="AI228" s="86">
        <f>'RESUMEN TOTAL'!AO231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  <c r="AI229" s="86">
        <f>'RESUMEN TOTAL'!AO232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  <c r="AI230" s="86">
        <f>'RESUMEN TOTAL'!AO233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  <c r="AI231" s="86">
        <f>'RESUMEN TOTAL'!AO234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>
        <f>'RESUMEN TOTAL'!L235</f>
        <v>0</v>
      </c>
      <c r="G232" s="86">
        <f>'RESUMEN TOTAL'!M235</f>
        <v>0</v>
      </c>
      <c r="H232" s="86">
        <f>'RESUMEN TOTAL'!N235</f>
        <v>0</v>
      </c>
      <c r="I232" s="86">
        <f>'RESUMEN TOTAL'!O235</f>
        <v>0</v>
      </c>
      <c r="J232" s="86">
        <f>'RESUMEN TOTAL'!P235</f>
        <v>0</v>
      </c>
      <c r="K232" s="86">
        <f>'RESUMEN TOTAL'!Q235</f>
        <v>0</v>
      </c>
      <c r="L232" s="86">
        <f>'RESUMEN TOTAL'!R235</f>
        <v>0</v>
      </c>
      <c r="M232" s="86">
        <f>'RESUMEN TOTAL'!S235</f>
        <v>0</v>
      </c>
      <c r="N232" s="86">
        <f>'RESUMEN TOTAL'!T235</f>
        <v>0</v>
      </c>
      <c r="O232" s="86">
        <f>'RESUMEN TOTAL'!U235</f>
        <v>0</v>
      </c>
      <c r="P232" s="86">
        <f>'RESUMEN TOTAL'!V235</f>
        <v>0</v>
      </c>
      <c r="Q232" s="86">
        <f>'RESUMEN TOTAL'!W235</f>
        <v>0</v>
      </c>
      <c r="R232" s="86">
        <f>'RESUMEN TOTAL'!X235</f>
        <v>0</v>
      </c>
      <c r="S232" s="86">
        <f>'RESUMEN TOTAL'!Y235</f>
        <v>0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  <c r="AI232" s="86">
        <f>'RESUMEN TOTAL'!AO235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  <c r="AI233" s="86">
        <f>'RESUMEN TOTAL'!AO236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 t="str">
        <f>'RESUMEN TOTAL'!M237</f>
        <v>APAGADO</v>
      </c>
      <c r="H234" s="86" t="str">
        <f>'RESUMEN TOTAL'!N237</f>
        <v>APAGADO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>
        <f>'RESUMEN TOTAL'!R237</f>
        <v>0</v>
      </c>
      <c r="M234" s="86">
        <f>'RESUMEN TOTAL'!S237</f>
        <v>0</v>
      </c>
      <c r="N234" s="86">
        <f>'RESUMEN TOTAL'!T237</f>
        <v>0</v>
      </c>
      <c r="O234" s="86">
        <f>'RESUMEN TOTAL'!U237</f>
        <v>0</v>
      </c>
      <c r="P234" s="86">
        <f>'RESUMEN TOTAL'!V237</f>
        <v>0</v>
      </c>
      <c r="Q234" s="86">
        <f>'RESUMEN TOTAL'!W237</f>
        <v>0</v>
      </c>
      <c r="R234" s="86">
        <f>'RESUMEN TOTAL'!X237</f>
        <v>0</v>
      </c>
      <c r="S234" s="86">
        <f>'RESUMEN TOTAL'!Y237</f>
        <v>0</v>
      </c>
      <c r="T234" s="86">
        <f>'RESUMEN TOTAL'!Z237</f>
        <v>0</v>
      </c>
      <c r="U234" s="86">
        <f>'RESUMEN TOTAL'!AA237</f>
        <v>0</v>
      </c>
      <c r="V234" s="86">
        <f>'RESUMEN TOTAL'!AB237</f>
        <v>0</v>
      </c>
      <c r="W234" s="86">
        <f>'RESUMEN TOTAL'!AC237</f>
        <v>0</v>
      </c>
      <c r="X234" s="86">
        <f>'RESUMEN TOTAL'!AD237</f>
        <v>0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  <c r="AI234" s="86">
        <f>'RESUMEN TOTAL'!AO237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  <c r="AI235" s="86">
        <f>'RESUMEN TOTAL'!AO238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 t="str">
        <f>'RESUMEN TOTAL'!M239</f>
        <v>APAGADO</v>
      </c>
      <c r="H236" s="86" t="str">
        <f>'RESUMEN TOTAL'!N239</f>
        <v>APAGADO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>
        <f>'RESUMEN TOTAL'!R239</f>
        <v>0</v>
      </c>
      <c r="M236" s="86">
        <f>'RESUMEN TOTAL'!S239</f>
        <v>0</v>
      </c>
      <c r="N236" s="86">
        <f>'RESUMEN TOTAL'!T239</f>
        <v>0</v>
      </c>
      <c r="O236" s="86">
        <f>'RESUMEN TOTAL'!U239</f>
        <v>0</v>
      </c>
      <c r="P236" s="86">
        <f>'RESUMEN TOTAL'!V239</f>
        <v>0</v>
      </c>
      <c r="Q236" s="86">
        <f>'RESUMEN TOTAL'!W239</f>
        <v>0</v>
      </c>
      <c r="R236" s="86">
        <f>'RESUMEN TOTAL'!X239</f>
        <v>0</v>
      </c>
      <c r="S236" s="86">
        <f>'RESUMEN TOTAL'!Y239</f>
        <v>0</v>
      </c>
      <c r="T236" s="86">
        <f>'RESUMEN TOTAL'!Z239</f>
        <v>0</v>
      </c>
      <c r="U236" s="86">
        <f>'RESUMEN TOTAL'!AA239</f>
        <v>0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  <c r="AI236" s="86">
        <f>'RESUMEN TOTAL'!AO239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>
        <f>'RESUMEN TOTAL'!X240</f>
        <v>0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  <c r="AI237" s="86">
        <f>'RESUMEN TOTAL'!AO240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>
        <f>'RESUMEN TOTAL'!Q241</f>
        <v>0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>
        <f>'RESUMEN TOTAL'!X241</f>
        <v>0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  <c r="AI238" s="86">
        <f>'RESUMEN TOTAL'!AO241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  <c r="AI239" s="86">
        <f>'RESUMEN TOTAL'!AO242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 t="str">
        <f>'RESUMEN TOTAL'!P243</f>
        <v>APAGADO</v>
      </c>
      <c r="K240" s="86" t="str">
        <f>'RESUMEN TOTAL'!Q243</f>
        <v>APAGADO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  <c r="AI240" s="86">
        <f>'RESUMEN TOTAL'!AO243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 t="str">
        <f>'RESUMEN TOTAL'!P244</f>
        <v>APAGADO</v>
      </c>
      <c r="K241" s="86" t="str">
        <f>'RESUMEN TOTAL'!Q244</f>
        <v>APAGADO</v>
      </c>
      <c r="L241" s="86">
        <f>'RESUMEN TOTAL'!R244</f>
        <v>0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  <c r="AI241" s="86">
        <f>'RESUMEN TOTAL'!AO244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 t="str">
        <f>'RESUMEN TOTAL'!P245</f>
        <v>APAGADO</v>
      </c>
      <c r="K242" s="86" t="str">
        <f>'RESUMEN TOTAL'!Q245</f>
        <v>APAGADO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  <c r="AI242" s="86">
        <f>'RESUMEN TOTAL'!AO245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>
        <f>'RESUMEN TOTAL'!W246</f>
        <v>0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  <c r="AI243" s="86">
        <f>'RESUMEN TOTAL'!AO246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  <c r="AI244" s="86">
        <f>'RESUMEN TOTAL'!AO247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  <c r="AI245" s="86">
        <f>'RESUMEN TOTAL'!AO248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>
        <f>'RESUMEN TOTAL'!L249</f>
        <v>0</v>
      </c>
      <c r="G246" s="86">
        <f>'RESUMEN TOTAL'!M249</f>
        <v>0</v>
      </c>
      <c r="H246" s="86">
        <f>'RESUMEN TOTAL'!N249</f>
        <v>0</v>
      </c>
      <c r="I246" s="86">
        <f>'RESUMEN TOTAL'!O249</f>
        <v>0</v>
      </c>
      <c r="J246" s="86">
        <f>'RESUMEN TOTAL'!P249</f>
        <v>0</v>
      </c>
      <c r="K246" s="86">
        <f>'RESUMEN TOTAL'!Q249</f>
        <v>0</v>
      </c>
      <c r="L246" s="86">
        <f>'RESUMEN TOTAL'!R249</f>
        <v>0</v>
      </c>
      <c r="M246" s="86">
        <f>'RESUMEN TOTAL'!S249</f>
        <v>0</v>
      </c>
      <c r="N246" s="86">
        <f>'RESUMEN TOTAL'!T249</f>
        <v>0</v>
      </c>
      <c r="O246" s="86">
        <f>'RESUMEN TOTAL'!U249</f>
        <v>0</v>
      </c>
      <c r="P246" s="86">
        <f>'RESUMEN TOTAL'!V249</f>
        <v>0</v>
      </c>
      <c r="Q246" s="86">
        <f>'RESUMEN TOTAL'!W249</f>
        <v>0</v>
      </c>
      <c r="R246" s="86">
        <f>'RESUMEN TOTAL'!X249</f>
        <v>0</v>
      </c>
      <c r="S246" s="86">
        <f>'RESUMEN TOTAL'!Y249</f>
        <v>0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  <c r="AI246" s="86">
        <f>'RESUMEN TOTAL'!AO249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>
        <f>'RESUMEN TOTAL'!W250</f>
        <v>0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  <c r="AI247" s="86">
        <f>'RESUMEN TOTAL'!AO250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 t="str">
        <f>'RESUMEN TOTAL'!M251</f>
        <v>APAGADO</v>
      </c>
      <c r="H248" s="86" t="str">
        <f>'RESUMEN TOTAL'!N251</f>
        <v>APAGADO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>
        <f>'RESUMEN TOTAL'!R251</f>
        <v>0</v>
      </c>
      <c r="M248" s="86">
        <f>'RESUMEN TOTAL'!S251</f>
        <v>0</v>
      </c>
      <c r="N248" s="86">
        <f>'RESUMEN TOTAL'!T251</f>
        <v>0</v>
      </c>
      <c r="O248" s="86">
        <f>'RESUMEN TOTAL'!U251</f>
        <v>0</v>
      </c>
      <c r="P248" s="86">
        <f>'RESUMEN TOTAL'!V251</f>
        <v>0</v>
      </c>
      <c r="Q248" s="86">
        <f>'RESUMEN TOTAL'!W251</f>
        <v>0</v>
      </c>
      <c r="R248" s="86">
        <f>'RESUMEN TOTAL'!X251</f>
        <v>0</v>
      </c>
      <c r="S248" s="86">
        <f>'RESUMEN TOTAL'!Y251</f>
        <v>0</v>
      </c>
      <c r="T248" s="86">
        <f>'RESUMEN TOTAL'!Z251</f>
        <v>0</v>
      </c>
      <c r="U248" s="86">
        <f>'RESUMEN TOTAL'!AA251</f>
        <v>0</v>
      </c>
      <c r="V248" s="86">
        <f>'RESUMEN TOTAL'!AB251</f>
        <v>0</v>
      </c>
      <c r="W248" s="86">
        <f>'RESUMEN TOTAL'!AC251</f>
        <v>0</v>
      </c>
      <c r="X248" s="86">
        <f>'RESUMEN TOTAL'!AD251</f>
        <v>0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  <c r="AI248" s="86">
        <f>'RESUMEN TOTAL'!AO251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 t="str">
        <f>'RESUMEN TOTAL'!M252</f>
        <v>APAGADO</v>
      </c>
      <c r="H249" s="86" t="str">
        <f>'RESUMEN TOTAL'!N252</f>
        <v>APAGADO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>
        <f>'RESUMEN TOTAL'!R252</f>
        <v>0</v>
      </c>
      <c r="M249" s="86">
        <f>'RESUMEN TOTAL'!S252</f>
        <v>0</v>
      </c>
      <c r="N249" s="86">
        <f>'RESUMEN TOTAL'!T252</f>
        <v>0</v>
      </c>
      <c r="O249" s="86">
        <f>'RESUMEN TOTAL'!U252</f>
        <v>0</v>
      </c>
      <c r="P249" s="86">
        <f>'RESUMEN TOTAL'!V252</f>
        <v>0</v>
      </c>
      <c r="Q249" s="86">
        <f>'RESUMEN TOTAL'!W252</f>
        <v>0</v>
      </c>
      <c r="R249" s="86">
        <f>'RESUMEN TOTAL'!X252</f>
        <v>0</v>
      </c>
      <c r="S249" s="86">
        <f>'RESUMEN TOTAL'!Y252</f>
        <v>0</v>
      </c>
      <c r="T249" s="86">
        <f>'RESUMEN TOTAL'!Z252</f>
        <v>0</v>
      </c>
      <c r="U249" s="86">
        <f>'RESUMEN TOTAL'!AA252</f>
        <v>0</v>
      </c>
      <c r="V249" s="86">
        <f>'RESUMEN TOTAL'!AB252</f>
        <v>0</v>
      </c>
      <c r="W249" s="86">
        <f>'RESUMEN TOTAL'!AC252</f>
        <v>0</v>
      </c>
      <c r="X249" s="86">
        <f>'RESUMEN TOTAL'!AD252</f>
        <v>0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  <c r="AI249" s="86">
        <f>'RESUMEN TOTAL'!AO252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>
        <f>'RESUMEN TOTAL'!L253</f>
        <v>0</v>
      </c>
      <c r="G250" s="86">
        <f>'RESUMEN TOTAL'!M253</f>
        <v>0</v>
      </c>
      <c r="H250" s="86">
        <f>'RESUMEN TOTAL'!N253</f>
        <v>0</v>
      </c>
      <c r="I250" s="86">
        <f>'RESUMEN TOTAL'!O253</f>
        <v>0</v>
      </c>
      <c r="J250" s="86">
        <f>'RESUMEN TOTAL'!P253</f>
        <v>0</v>
      </c>
      <c r="K250" s="86">
        <f>'RESUMEN TOTAL'!Q253</f>
        <v>0</v>
      </c>
      <c r="L250" s="86">
        <f>'RESUMEN TOTAL'!R253</f>
        <v>0</v>
      </c>
      <c r="M250" s="86">
        <f>'RESUMEN TOTAL'!S253</f>
        <v>0</v>
      </c>
      <c r="N250" s="86">
        <f>'RESUMEN TOTAL'!T253</f>
        <v>0</v>
      </c>
      <c r="O250" s="86">
        <f>'RESUMEN TOTAL'!U253</f>
        <v>0</v>
      </c>
      <c r="P250" s="86">
        <f>'RESUMEN TOTAL'!V253</f>
        <v>0</v>
      </c>
      <c r="Q250" s="86">
        <f>'RESUMEN TOTAL'!W253</f>
        <v>0</v>
      </c>
      <c r="R250" s="86">
        <f>'RESUMEN TOTAL'!X253</f>
        <v>0</v>
      </c>
      <c r="S250" s="86">
        <f>'RESUMEN TOTAL'!Y253</f>
        <v>0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  <c r="AI250" s="86">
        <f>'RESUMEN TOTAL'!AO253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>
        <f>'RESUMEN TOTAL'!L254</f>
        <v>0</v>
      </c>
      <c r="G251" s="86">
        <f>'RESUMEN TOTAL'!M254</f>
        <v>0</v>
      </c>
      <c r="H251" s="86">
        <f>'RESUMEN TOTAL'!N254</f>
        <v>0</v>
      </c>
      <c r="I251" s="86">
        <f>'RESUMEN TOTAL'!O254</f>
        <v>0</v>
      </c>
      <c r="J251" s="86">
        <f>'RESUMEN TOTAL'!P254</f>
        <v>0</v>
      </c>
      <c r="K251" s="86">
        <f>'RESUMEN TOTAL'!Q254</f>
        <v>0</v>
      </c>
      <c r="L251" s="86">
        <f>'RESUMEN TOTAL'!R254</f>
        <v>0</v>
      </c>
      <c r="M251" s="86">
        <f>'RESUMEN TOTAL'!S254</f>
        <v>0</v>
      </c>
      <c r="N251" s="86">
        <f>'RESUMEN TOTAL'!T254</f>
        <v>0</v>
      </c>
      <c r="O251" s="86">
        <f>'RESUMEN TOTAL'!U254</f>
        <v>0</v>
      </c>
      <c r="P251" s="86">
        <f>'RESUMEN TOTAL'!V254</f>
        <v>0</v>
      </c>
      <c r="Q251" s="86">
        <f>'RESUMEN TOTAL'!W254</f>
        <v>0</v>
      </c>
      <c r="R251" s="86">
        <f>'RESUMEN TOTAL'!X254</f>
        <v>0</v>
      </c>
      <c r="S251" s="86">
        <f>'RESUMEN TOTAL'!Y254</f>
        <v>0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  <c r="AI251" s="86">
        <f>'RESUMEN TOTAL'!AO254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>
        <f>'RESUMEN TOTAL'!L255</f>
        <v>0</v>
      </c>
      <c r="G252" s="86">
        <f>'RESUMEN TOTAL'!M255</f>
        <v>0</v>
      </c>
      <c r="H252" s="86">
        <f>'RESUMEN TOTAL'!N255</f>
        <v>0</v>
      </c>
      <c r="I252" s="86">
        <f>'RESUMEN TOTAL'!O255</f>
        <v>0</v>
      </c>
      <c r="J252" s="86">
        <f>'RESUMEN TOTAL'!P255</f>
        <v>0</v>
      </c>
      <c r="K252" s="86">
        <f>'RESUMEN TOTAL'!Q255</f>
        <v>0</v>
      </c>
      <c r="L252" s="86">
        <f>'RESUMEN TOTAL'!R255</f>
        <v>0</v>
      </c>
      <c r="M252" s="86">
        <f>'RESUMEN TOTAL'!S255</f>
        <v>0</v>
      </c>
      <c r="N252" s="86">
        <f>'RESUMEN TOTAL'!T255</f>
        <v>0</v>
      </c>
      <c r="O252" s="86">
        <f>'RESUMEN TOTAL'!U255</f>
        <v>0</v>
      </c>
      <c r="P252" s="86">
        <f>'RESUMEN TOTAL'!V255</f>
        <v>0</v>
      </c>
      <c r="Q252" s="86">
        <f>'RESUMEN TOTAL'!W255</f>
        <v>0</v>
      </c>
      <c r="R252" s="86">
        <f>'RESUMEN TOTAL'!X255</f>
        <v>0</v>
      </c>
      <c r="S252" s="86">
        <f>'RESUMEN TOTAL'!Y255</f>
        <v>0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  <c r="AI252" s="86">
        <f>'RESUMEN TOTAL'!AO255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>
        <f>'RESUMEN TOTAL'!L256</f>
        <v>0</v>
      </c>
      <c r="G253" s="86">
        <f>'RESUMEN TOTAL'!M256</f>
        <v>0</v>
      </c>
      <c r="H253" s="86" t="str">
        <f>'RESUMEN TOTAL'!N256</f>
        <v>APAGADO</v>
      </c>
      <c r="I253" s="86" t="str">
        <f>'RESUMEN TOTAL'!O256</f>
        <v>APAGADO</v>
      </c>
      <c r="J253" s="86">
        <f>'RESUMEN TOTAL'!P256</f>
        <v>0</v>
      </c>
      <c r="K253" s="86">
        <f>'RESUMEN TOTAL'!Q256</f>
        <v>0</v>
      </c>
      <c r="L253" s="86">
        <f>'RESUMEN TOTAL'!R256</f>
        <v>0</v>
      </c>
      <c r="M253" s="86">
        <f>'RESUMEN TOTAL'!S256</f>
        <v>0</v>
      </c>
      <c r="N253" s="86">
        <f>'RESUMEN TOTAL'!T256</f>
        <v>0</v>
      </c>
      <c r="O253" s="86">
        <f>'RESUMEN TOTAL'!U256</f>
        <v>0</v>
      </c>
      <c r="P253" s="86">
        <f>'RESUMEN TOTAL'!V256</f>
        <v>0</v>
      </c>
      <c r="Q253" s="86">
        <f>'RESUMEN TOTAL'!W256</f>
        <v>0</v>
      </c>
      <c r="R253" s="86">
        <f>'RESUMEN TOTAL'!X256</f>
        <v>0</v>
      </c>
      <c r="S253" s="86">
        <f>'RESUMEN TOTAL'!Y256</f>
        <v>0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>
        <f>'RESUMEN TOTAL'!AC256</f>
        <v>0</v>
      </c>
      <c r="X253" s="86">
        <f>'RESUMEN TOTAL'!AD256</f>
        <v>0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  <c r="AI253" s="86">
        <f>'RESUMEN TOTAL'!AO256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 t="str">
        <f>'RESUMEN TOTAL'!M257</f>
        <v>APAGADO</v>
      </c>
      <c r="H254" s="86" t="str">
        <f>'RESUMEN TOTAL'!N257</f>
        <v>APAGADO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>
        <f>'RESUMEN TOTAL'!R257</f>
        <v>0</v>
      </c>
      <c r="M254" s="86">
        <f>'RESUMEN TOTAL'!S257</f>
        <v>0</v>
      </c>
      <c r="N254" s="86">
        <f>'RESUMEN TOTAL'!T257</f>
        <v>0</v>
      </c>
      <c r="O254" s="86">
        <f>'RESUMEN TOTAL'!U257</f>
        <v>0</v>
      </c>
      <c r="P254" s="86">
        <f>'RESUMEN TOTAL'!V257</f>
        <v>0</v>
      </c>
      <c r="Q254" s="86">
        <f>'RESUMEN TOTAL'!W257</f>
        <v>0</v>
      </c>
      <c r="R254" s="86">
        <f>'RESUMEN TOTAL'!X257</f>
        <v>0</v>
      </c>
      <c r="S254" s="86">
        <f>'RESUMEN TOTAL'!Y257</f>
        <v>0</v>
      </c>
      <c r="T254" s="86">
        <f>'RESUMEN TOTAL'!Z257</f>
        <v>0</v>
      </c>
      <c r="U254" s="86">
        <f>'RESUMEN TOTAL'!AA257</f>
        <v>0</v>
      </c>
      <c r="V254" s="86">
        <f>'RESUMEN TOTAL'!AB257</f>
        <v>0</v>
      </c>
      <c r="W254" s="86">
        <f>'RESUMEN TOTAL'!AC257</f>
        <v>0</v>
      </c>
      <c r="X254" s="86">
        <f>'RESUMEN TOTAL'!AD257</f>
        <v>0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  <c r="AI254" s="86">
        <f>'RESUMEN TOTAL'!AO257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>
        <f>'RESUMEN TOTAL'!X258</f>
        <v>0</v>
      </c>
      <c r="S255" s="86">
        <f>'RESUMEN TOTAL'!Y258</f>
        <v>0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  <c r="AI255" s="86">
        <f>'RESUMEN TOTAL'!AO258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  <c r="AI256" s="86">
        <f>'RESUMEN TOTAL'!AO259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  <c r="AI257" s="86">
        <f>'RESUMEN TOTAL'!AO260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  <c r="AI258" s="86">
        <f>'RESUMEN TOTAL'!AO261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  <c r="AI259" s="86">
        <f>'RESUMEN TOTAL'!AO262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  <c r="AI260" s="86">
        <f>'RESUMEN TOTAL'!AO263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  <c r="AI261" s="86">
        <f>'RESUMEN TOTAL'!AO264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  <c r="AI262" s="86">
        <f>'RESUMEN TOTAL'!AO265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  <c r="AI263" s="86">
        <f>'RESUMEN TOTAL'!AO266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  <c r="AI264" s="86">
        <f>'RESUMEN TOTAL'!AO267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  <c r="AI265" s="86">
        <f>'RESUMEN TOTAL'!AO268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  <c r="AI266" s="86">
        <f>'RESUMEN TOTAL'!AO269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  <c r="AI267" s="86">
        <f>'RESUMEN TOTAL'!AO270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  <c r="AI268" s="86">
        <f>'RESUMEN TOTAL'!AO271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  <c r="AI269" s="86">
        <f>'RESUMEN TOTAL'!AO272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 t="str">
        <f>'RESUMEN TOTAL'!O273</f>
        <v>APAGADO</v>
      </c>
      <c r="J270" s="86" t="str">
        <f>'RESUMEN TOTAL'!P273</f>
        <v>APAGADO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  <c r="AI270" s="86">
        <f>'RESUMEN TOTAL'!AO273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  <c r="AI271" s="86">
        <f>'RESUMEN TOTAL'!AO274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  <c r="AI272" s="86">
        <f>'RESUMEN TOTAL'!AO275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 t="str">
        <f>'RESUMEN TOTAL'!M276</f>
        <v>APAGADO</v>
      </c>
      <c r="H273" s="86" t="str">
        <f>'RESUMEN TOTAL'!N276</f>
        <v>APAGADO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>
        <f>'RESUMEN TOTAL'!R276</f>
        <v>0</v>
      </c>
      <c r="M273" s="86">
        <f>'RESUMEN TOTAL'!S276</f>
        <v>0</v>
      </c>
      <c r="N273" s="86">
        <f>'RESUMEN TOTAL'!T276</f>
        <v>0</v>
      </c>
      <c r="O273" s="86">
        <f>'RESUMEN TOTAL'!U276</f>
        <v>0</v>
      </c>
      <c r="P273" s="86">
        <f>'RESUMEN TOTAL'!V276</f>
        <v>0</v>
      </c>
      <c r="Q273" s="86">
        <f>'RESUMEN TOTAL'!W276</f>
        <v>0</v>
      </c>
      <c r="R273" s="86">
        <f>'RESUMEN TOTAL'!X276</f>
        <v>0</v>
      </c>
      <c r="S273" s="86">
        <f>'RESUMEN TOTAL'!Y276</f>
        <v>0</v>
      </c>
      <c r="T273" s="86">
        <f>'RESUMEN TOTAL'!Z276</f>
        <v>0</v>
      </c>
      <c r="U273" s="86">
        <f>'RESUMEN TOTAL'!AA276</f>
        <v>0</v>
      </c>
      <c r="V273" s="86" t="e">
        <f>'RESUMEN TOTAL'!#REF!</f>
        <v>#REF!</v>
      </c>
      <c r="W273" s="86">
        <f>'RESUMEN TOTAL'!AC276</f>
        <v>0</v>
      </c>
      <c r="X273" s="86">
        <f>'RESUMEN TOTAL'!AD276</f>
        <v>0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  <c r="AI273" s="86">
        <f>'RESUMEN TOTAL'!AO276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  <c r="AI274" s="86">
        <f>'RESUMEN TOTAL'!AO277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  <c r="AI275" s="86">
        <f>'RESUMEN TOTAL'!AO278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  <c r="AI276" s="86">
        <f>'RESUMEN TOTAL'!AO279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  <c r="AI277" s="86">
        <f>'RESUMEN TOTAL'!AO280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>
        <f>'RESUMEN TOTAL'!L281</f>
        <v>0</v>
      </c>
      <c r="G278" s="86" t="str">
        <f>'RESUMEN TOTAL'!M281</f>
        <v>APAGADO</v>
      </c>
      <c r="H278" s="86" t="str">
        <f>'RESUMEN TOTAL'!N281</f>
        <v>APAGADO</v>
      </c>
      <c r="I278" s="86">
        <f>'RESUMEN TOTAL'!O281</f>
        <v>0</v>
      </c>
      <c r="J278" s="86">
        <f>'RESUMEN TOTAL'!P281</f>
        <v>0</v>
      </c>
      <c r="K278" s="86">
        <f>'RESUMEN TOTAL'!Q281</f>
        <v>0</v>
      </c>
      <c r="L278" s="86">
        <f>'RESUMEN TOTAL'!R281</f>
        <v>0</v>
      </c>
      <c r="M278" s="86">
        <f>'RESUMEN TOTAL'!S281</f>
        <v>0</v>
      </c>
      <c r="N278" s="86">
        <f>'RESUMEN TOTAL'!T281</f>
        <v>0</v>
      </c>
      <c r="O278" s="86">
        <f>'RESUMEN TOTAL'!U281</f>
        <v>0</v>
      </c>
      <c r="P278" s="86">
        <f>'RESUMEN TOTAL'!V281</f>
        <v>0</v>
      </c>
      <c r="Q278" s="86">
        <f>'RESUMEN TOTAL'!W281</f>
        <v>0</v>
      </c>
      <c r="R278" s="86">
        <f>'RESUMEN TOTAL'!X281</f>
        <v>0</v>
      </c>
      <c r="S278" s="86">
        <f>'RESUMEN TOTAL'!Y281</f>
        <v>0</v>
      </c>
      <c r="T278" s="86">
        <f>'RESUMEN TOTAL'!Z281</f>
        <v>0</v>
      </c>
      <c r="U278" s="86">
        <f>'RESUMEN TOTAL'!AA281</f>
        <v>0</v>
      </c>
      <c r="V278" s="86">
        <f>'RESUMEN TOTAL'!AB281</f>
        <v>0</v>
      </c>
      <c r="W278" s="86">
        <f>'RESUMEN TOTAL'!AC281</f>
        <v>0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  <c r="AI278" s="86">
        <f>'RESUMEN TOTAL'!AO281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>
        <f>'RESUMEN TOTAL'!L282</f>
        <v>0</v>
      </c>
      <c r="G279" s="86" t="str">
        <f>'RESUMEN TOTAL'!M282</f>
        <v>APAGADO</v>
      </c>
      <c r="H279" s="86" t="str">
        <f>'RESUMEN TOTAL'!N282</f>
        <v>APAGADO</v>
      </c>
      <c r="I279" s="86">
        <f>'RESUMEN TOTAL'!O282</f>
        <v>0</v>
      </c>
      <c r="J279" s="86">
        <f>'RESUMEN TOTAL'!P282</f>
        <v>0</v>
      </c>
      <c r="K279" s="86">
        <f>'RESUMEN TOTAL'!Q282</f>
        <v>0</v>
      </c>
      <c r="L279" s="86">
        <f>'RESUMEN TOTAL'!R282</f>
        <v>0</v>
      </c>
      <c r="M279" s="86">
        <f>'RESUMEN TOTAL'!S282</f>
        <v>0</v>
      </c>
      <c r="N279" s="86">
        <f>'RESUMEN TOTAL'!T282</f>
        <v>0</v>
      </c>
      <c r="O279" s="86">
        <f>'RESUMEN TOTAL'!U282</f>
        <v>0</v>
      </c>
      <c r="P279" s="86">
        <f>'RESUMEN TOTAL'!V282</f>
        <v>0</v>
      </c>
      <c r="Q279" s="86">
        <f>'RESUMEN TOTAL'!W282</f>
        <v>0</v>
      </c>
      <c r="R279" s="86">
        <f>'RESUMEN TOTAL'!X282</f>
        <v>0</v>
      </c>
      <c r="S279" s="86">
        <f>'RESUMEN TOTAL'!Y282</f>
        <v>0</v>
      </c>
      <c r="T279" s="86">
        <f>'RESUMEN TOTAL'!Z282</f>
        <v>0</v>
      </c>
      <c r="U279" s="86">
        <f>'RESUMEN TOTAL'!AA282</f>
        <v>0</v>
      </c>
      <c r="V279" s="86">
        <f>'RESUMEN TOTAL'!AB282</f>
        <v>0</v>
      </c>
      <c r="W279" s="86">
        <f>'RESUMEN TOTAL'!AC282</f>
        <v>0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  <c r="AI279" s="86">
        <f>'RESUMEN TOTAL'!AO282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  <c r="AI280" s="86">
        <f>'RESUMEN TOTAL'!AO283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  <c r="AI281" s="86">
        <f>'RESUMEN TOTAL'!AO284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  <c r="AI282" s="86">
        <f>'RESUMEN TOTAL'!AO285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  <c r="AI283" s="86">
        <f>'RESUMEN TOTAL'!AO286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  <c r="AI284" s="86">
        <f>'RESUMEN TOTAL'!AO287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 t="str">
        <f>'RESUMEN TOTAL'!L288</f>
        <v>APAGADO</v>
      </c>
      <c r="G285" s="86" t="str">
        <f>'RESUMEN TOTAL'!M288</f>
        <v>APAGADO</v>
      </c>
      <c r="H285" s="86" t="str">
        <f>'RESUMEN TOTAL'!N288</f>
        <v>APAGADO</v>
      </c>
      <c r="I285" s="86" t="str">
        <f>'RESUMEN TOTAL'!O288</f>
        <v>APAGADO</v>
      </c>
      <c r="J285" s="86" t="str">
        <f>'RESUMEN TOTAL'!P288</f>
        <v>APAGADO</v>
      </c>
      <c r="K285" s="86" t="str">
        <f>'RESUMEN TOTAL'!Q288</f>
        <v>APAGADO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  <c r="AI285" s="86">
        <f>'RESUMEN TOTAL'!AO288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 t="str">
        <f>'RESUMEN TOTAL'!L289</f>
        <v>APAGADO</v>
      </c>
      <c r="G286" s="86" t="str">
        <f>'RESUMEN TOTAL'!M289</f>
        <v>APAGADO</v>
      </c>
      <c r="H286" s="86" t="str">
        <f>'RESUMEN TOTAL'!N289</f>
        <v>APAGADO</v>
      </c>
      <c r="I286" s="86" t="str">
        <f>'RESUMEN TOTAL'!O289</f>
        <v>APAGADO</v>
      </c>
      <c r="J286" s="86" t="str">
        <f>'RESUMEN TOTAL'!P289</f>
        <v>APAGADO</v>
      </c>
      <c r="K286" s="86" t="str">
        <f>'RESUMEN TOTAL'!Q289</f>
        <v>APAGADO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  <c r="AI286" s="86">
        <f>'RESUMEN TOTAL'!AO289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  <c r="AI287" s="86">
        <f>'RESUMEN TOTAL'!AO290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  <c r="AI288" s="86">
        <f>'RESUMEN TOTAL'!AO291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>
        <f>'RESUMEN TOTAL'!P292</f>
        <v>0</v>
      </c>
      <c r="K289" s="86">
        <f>'RESUMEN TOTAL'!Q292</f>
        <v>0</v>
      </c>
      <c r="L289" s="86">
        <f>'RESUMEN TOTAL'!R292</f>
        <v>0</v>
      </c>
      <c r="M289" s="86">
        <f>'RESUMEN TOTAL'!S292</f>
        <v>0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  <c r="AI289" s="86">
        <f>'RESUMEN TOTAL'!AO292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>
        <f>'RESUMEN TOTAL'!P293</f>
        <v>0</v>
      </c>
      <c r="K290" s="86">
        <f>'RESUMEN TOTAL'!Q293</f>
        <v>0</v>
      </c>
      <c r="L290" s="86">
        <f>'RESUMEN TOTAL'!R293</f>
        <v>0</v>
      </c>
      <c r="M290" s="86">
        <f>'RESUMEN TOTAL'!S293</f>
        <v>0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  <c r="AI290" s="86">
        <f>'RESUMEN TOTAL'!AO293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  <c r="AI291" s="86">
        <f>'RESUMEN TOTAL'!AO294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  <c r="AI292" s="86">
        <f>'RESUMEN TOTAL'!AO295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  <c r="AI293" s="86">
        <f>'RESUMEN TOTAL'!AO296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>
        <f>'RESUMEN TOTAL'!Y297</f>
        <v>0</v>
      </c>
      <c r="T294" s="86">
        <f>'RESUMEN TOTAL'!Z297</f>
        <v>0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  <c r="AI294" s="86">
        <f>'RESUMEN TOTAL'!AO297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>
        <f>'RESUMEN TOTAL'!W298</f>
        <v>0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  <c r="AI295" s="86">
        <f>'RESUMEN TOTAL'!AO298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>
        <f>'RESUMEN TOTAL'!Y299</f>
        <v>0</v>
      </c>
      <c r="T296" s="86">
        <f>'RESUMEN TOTAL'!Z299</f>
        <v>0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  <c r="AI296" s="86">
        <f>'RESUMEN TOTAL'!AO299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>
        <f>'RESUMEN TOTAL'!Y300</f>
        <v>0</v>
      </c>
      <c r="T297" s="86">
        <f>'RESUMEN TOTAL'!Z300</f>
        <v>0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  <c r="AI297" s="86">
        <f>'RESUMEN TOTAL'!AO300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>
        <f>'RESUMEN TOTAL'!Y301</f>
        <v>0</v>
      </c>
      <c r="T298" s="86">
        <f>'RESUMEN TOTAL'!Z301</f>
        <v>0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  <c r="AI298" s="86">
        <f>'RESUMEN TOTAL'!AO301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 t="str">
        <f>'RESUMEN TOTAL'!P302</f>
        <v>APAGADO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>
        <f>'RESUMEN TOTAL'!X302</f>
        <v>0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  <c r="AI299" s="86">
        <f>'RESUMEN TOTAL'!AO302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  <c r="AI300" s="86">
        <f>'RESUMEN TOTAL'!AO303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>
        <f>'RESUMEN TOTAL'!S304</f>
        <v>0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  <c r="AI301" s="86">
        <f>'RESUMEN TOTAL'!AO304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  <c r="AI302" s="86">
        <f>'RESUMEN TOTAL'!AO305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>
        <f>'RESUMEN TOTAL'!Y306</f>
        <v>0</v>
      </c>
      <c r="T303" s="86">
        <f>'RESUMEN TOTAL'!Z306</f>
        <v>0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  <c r="AI303" s="86">
        <f>'RESUMEN TOTAL'!AO306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>
        <f>'RESUMEN TOTAL'!Y307</f>
        <v>0</v>
      </c>
      <c r="T304" s="86">
        <f>'RESUMEN TOTAL'!Z307</f>
        <v>0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  <c r="AI304" s="86">
        <f>'RESUMEN TOTAL'!AO307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>
        <f>'RESUMEN TOTAL'!Y308</f>
        <v>0</v>
      </c>
      <c r="T305" s="86">
        <f>'RESUMEN TOTAL'!Z308</f>
        <v>0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  <c r="AI305" s="86">
        <f>'RESUMEN TOTAL'!AO308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 t="str">
        <f>'RESUMEN TOTAL'!O309</f>
        <v>APAGADO</v>
      </c>
      <c r="J306" s="86" t="str">
        <f>'RESUMEN TOTAL'!P309</f>
        <v>APAGADO</v>
      </c>
      <c r="K306" s="86" t="str">
        <f>'RESUMEN TOTAL'!Q309</f>
        <v>APAGADO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>
        <f>'RESUMEN TOTAL'!Y309</f>
        <v>0</v>
      </c>
      <c r="T306" s="86">
        <f>'RESUMEN TOTAL'!Z309</f>
        <v>0</v>
      </c>
      <c r="U306" s="86">
        <f>'RESUMEN TOTAL'!AA309</f>
        <v>0</v>
      </c>
      <c r="V306" s="86">
        <f>'RESUMEN TOTAL'!AB309</f>
        <v>0</v>
      </c>
      <c r="W306" s="86">
        <f>'RESUMEN TOTAL'!AC309</f>
        <v>0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  <c r="AI306" s="86">
        <f>'RESUMEN TOTAL'!AO309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 t="str">
        <f>'RESUMEN TOTAL'!O310</f>
        <v>APAGADO</v>
      </c>
      <c r="J307" s="86" t="str">
        <f>'RESUMEN TOTAL'!P310</f>
        <v>APAGADO</v>
      </c>
      <c r="K307" s="86" t="str">
        <f>'RESUMEN TOTAL'!Q310</f>
        <v>APAGADO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>
        <f>'RESUMEN TOTAL'!Y310</f>
        <v>0</v>
      </c>
      <c r="T307" s="86">
        <f>'RESUMEN TOTAL'!Z310</f>
        <v>0</v>
      </c>
      <c r="U307" s="86">
        <f>'RESUMEN TOTAL'!AA310</f>
        <v>0</v>
      </c>
      <c r="V307" s="86">
        <f>'RESUMEN TOTAL'!AB310</f>
        <v>0</v>
      </c>
      <c r="W307" s="86">
        <f>'RESUMEN TOTAL'!AC310</f>
        <v>0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  <c r="AI307" s="86">
        <f>'RESUMEN TOTAL'!AO310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>
        <f>'RESUMEN TOTAL'!Y311</f>
        <v>0</v>
      </c>
      <c r="T308" s="86">
        <f>'RESUMEN TOTAL'!Z311</f>
        <v>0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  <c r="AI308" s="86">
        <f>'RESUMEN TOTAL'!AO311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>
        <f>'RESUMEN TOTAL'!Y312</f>
        <v>0</v>
      </c>
      <c r="T309" s="86">
        <f>'RESUMEN TOTAL'!Z312</f>
        <v>0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  <c r="AI309" s="86">
        <f>'RESUMEN TOTAL'!AO312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>
        <f>'RESUMEN TOTAL'!Y313</f>
        <v>0</v>
      </c>
      <c r="T310" s="86">
        <f>'RESUMEN TOTAL'!Z313</f>
        <v>0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  <c r="AI310" s="86">
        <f>'RESUMEN TOTAL'!AO313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>
        <f>'RESUMEN TOTAL'!Y314</f>
        <v>0</v>
      </c>
      <c r="T311" s="86">
        <f>'RESUMEN TOTAL'!Z314</f>
        <v>0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  <c r="AI311" s="86">
        <f>'RESUMEN TOTAL'!AO314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 t="str">
        <f>'RESUMEN TOTAL'!O315</f>
        <v>APAGADO</v>
      </c>
      <c r="J312" s="86" t="str">
        <f>'RESUMEN TOTAL'!P315</f>
        <v>APAGADO</v>
      </c>
      <c r="K312" s="86" t="str">
        <f>'RESUMEN TOTAL'!Q315</f>
        <v>APAGADO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>
        <f>'RESUMEN TOTAL'!Y315</f>
        <v>0</v>
      </c>
      <c r="T312" s="86">
        <f>'RESUMEN TOTAL'!Z315</f>
        <v>0</v>
      </c>
      <c r="U312" s="86">
        <f>'RESUMEN TOTAL'!AA315</f>
        <v>0</v>
      </c>
      <c r="V312" s="86">
        <f>'RESUMEN TOTAL'!AB315</f>
        <v>0</v>
      </c>
      <c r="W312" s="86">
        <f>'RESUMEN TOTAL'!AC315</f>
        <v>0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  <c r="AI312" s="86">
        <f>'RESUMEN TOTAL'!AO315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>
        <f>'RESUMEN TOTAL'!Y316</f>
        <v>0</v>
      </c>
      <c r="T313" s="86">
        <f>'RESUMEN TOTAL'!Z316</f>
        <v>0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  <c r="AI313" s="86">
        <f>'RESUMEN TOTAL'!AO316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 t="str">
        <f>'RESUMEN TOTAL'!O317</f>
        <v>APAGADO</v>
      </c>
      <c r="J314" s="86" t="str">
        <f>'RESUMEN TOTAL'!P317</f>
        <v>APAGADO</v>
      </c>
      <c r="K314" s="86" t="str">
        <f>'RESUMEN TOTAL'!Q317</f>
        <v>APAGADO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>
        <f>'RESUMEN TOTAL'!Y317</f>
        <v>0</v>
      </c>
      <c r="T314" s="86">
        <f>'RESUMEN TOTAL'!Z317</f>
        <v>0</v>
      </c>
      <c r="U314" s="86">
        <f>'RESUMEN TOTAL'!AA317</f>
        <v>0</v>
      </c>
      <c r="V314" s="86">
        <f>'RESUMEN TOTAL'!AB317</f>
        <v>0</v>
      </c>
      <c r="W314" s="86">
        <f>'RESUMEN TOTAL'!AC317</f>
        <v>0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  <c r="AI314" s="86">
        <f>'RESUMEN TOTAL'!AO317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  <c r="AI315" s="86">
        <f>'RESUMEN TOTAL'!AO318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>
        <f>'RESUMEN TOTAL'!O319</f>
        <v>0</v>
      </c>
      <c r="I316" s="86" t="e">
        <f>'RESUMEN TOTAL'!#REF!</f>
        <v>#REF!</v>
      </c>
      <c r="J316" s="86">
        <f>'RESUMEN TOTAL'!P319</f>
        <v>0</v>
      </c>
      <c r="K316" s="86">
        <f>'RESUMEN TOTAL'!Q319</f>
        <v>0</v>
      </c>
      <c r="L316" s="86">
        <f>'RESUMEN TOTAL'!R319</f>
        <v>0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>
        <f>'RESUMEN TOTAL'!X319</f>
        <v>0</v>
      </c>
      <c r="S316" s="86">
        <f>'RESUMEN TOTAL'!Y319</f>
        <v>0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  <c r="AI316" s="86">
        <f>'RESUMEN TOTAL'!AO319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>
        <f>'RESUMEN TOTAL'!P320</f>
        <v>0</v>
      </c>
      <c r="K317" s="86">
        <f>'RESUMEN TOTAL'!Q320</f>
        <v>0</v>
      </c>
      <c r="L317" s="86">
        <f>'RESUMEN TOTAL'!R320</f>
        <v>0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>
        <f>'RESUMEN TOTAL'!X320</f>
        <v>0</v>
      </c>
      <c r="S317" s="86">
        <f>'RESUMEN TOTAL'!Y320</f>
        <v>0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  <c r="AI317" s="86">
        <f>'RESUMEN TOTAL'!AO320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>
        <f>'RESUMEN TOTAL'!P321</f>
        <v>0</v>
      </c>
      <c r="K318" s="86">
        <f>'RESUMEN TOTAL'!Q321</f>
        <v>0</v>
      </c>
      <c r="L318" s="86">
        <f>'RESUMEN TOTAL'!R321</f>
        <v>0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>
        <f>'RESUMEN TOTAL'!X321</f>
        <v>0</v>
      </c>
      <c r="S318" s="86">
        <f>'RESUMEN TOTAL'!Y321</f>
        <v>0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  <c r="AI318" s="86">
        <f>'RESUMEN TOTAL'!AO321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 t="str">
        <f>'RESUMEN TOTAL'!L322</f>
        <v>APAGADO</v>
      </c>
      <c r="G319" s="86" t="str">
        <f>'RESUMEN TOTAL'!M322</f>
        <v>APAGADO</v>
      </c>
      <c r="H319" s="86" t="str">
        <f>'RESUMEN TOTAL'!N322</f>
        <v>APAGADO</v>
      </c>
      <c r="I319" s="86" t="str">
        <f>'RESUMEN TOTAL'!O322</f>
        <v>APAGADO</v>
      </c>
      <c r="J319" s="86" t="str">
        <f>'RESUMEN TOTAL'!P322</f>
        <v>APAGADO</v>
      </c>
      <c r="K319" s="86" t="str">
        <f>'RESUMEN TOTAL'!Q322</f>
        <v>APAGADO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  <c r="AI319" s="86">
        <f>'RESUMEN TOTAL'!AO322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>
        <f>'RESUMEN TOTAL'!O323</f>
        <v>0</v>
      </c>
      <c r="I320" s="86" t="e">
        <f>'RESUMEN TOTAL'!#REF!</f>
        <v>#REF!</v>
      </c>
      <c r="J320" s="86">
        <f>'RESUMEN TOTAL'!P323</f>
        <v>0</v>
      </c>
      <c r="K320" s="86">
        <f>'RESUMEN TOTAL'!Q323</f>
        <v>0</v>
      </c>
      <c r="L320" s="86">
        <f>'RESUMEN TOTAL'!R323</f>
        <v>0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>
        <f>'RESUMEN TOTAL'!X323</f>
        <v>0</v>
      </c>
      <c r="S320" s="86">
        <f>'RESUMEN TOTAL'!Y323</f>
        <v>0</v>
      </c>
      <c r="T320" s="86">
        <f>'RESUMEN TOTAL'!Z323</f>
        <v>0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  <c r="AI320" s="86">
        <f>'RESUMEN TOTAL'!AO323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 t="str">
        <f>'RESUMEN TOTAL'!M324</f>
        <v>APAGADO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>
        <f>'RESUMEN TOTAL'!R324</f>
        <v>0</v>
      </c>
      <c r="M321" s="86">
        <f>'RESUMEN TOTAL'!S324</f>
        <v>0</v>
      </c>
      <c r="N321" s="86">
        <f>'RESUMEN TOTAL'!T324</f>
        <v>0</v>
      </c>
      <c r="O321" s="86">
        <f>'RESUMEN TOTAL'!U324</f>
        <v>0</v>
      </c>
      <c r="P321" s="86">
        <f>'RESUMEN TOTAL'!V324</f>
        <v>0</v>
      </c>
      <c r="Q321" s="86">
        <f>'RESUMEN TOTAL'!W324</f>
        <v>0</v>
      </c>
      <c r="R321" s="86">
        <f>'RESUMEN TOTAL'!X324</f>
        <v>0</v>
      </c>
      <c r="S321" s="86">
        <f>'RESUMEN TOTAL'!Y324</f>
        <v>0</v>
      </c>
      <c r="T321" s="86">
        <f>'RESUMEN TOTAL'!Z324</f>
        <v>0</v>
      </c>
      <c r="U321" s="86">
        <f>'RESUMEN TOTAL'!AA324</f>
        <v>0</v>
      </c>
      <c r="V321" s="86">
        <f>'RESUMEN TOTAL'!AB324</f>
        <v>0</v>
      </c>
      <c r="W321" s="86">
        <f>'RESUMEN TOTAL'!AC324</f>
        <v>0</v>
      </c>
      <c r="X321" s="86">
        <f>'RESUMEN TOTAL'!AD324</f>
        <v>0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  <c r="AI321" s="86">
        <f>'RESUMEN TOTAL'!AO324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 t="str">
        <f>'RESUMEN TOTAL'!M325</f>
        <v>APAGADO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>
        <f>'RESUMEN TOTAL'!R325</f>
        <v>0</v>
      </c>
      <c r="M322" s="86">
        <f>'RESUMEN TOTAL'!S325</f>
        <v>0</v>
      </c>
      <c r="N322" s="86">
        <f>'RESUMEN TOTAL'!T325</f>
        <v>0</v>
      </c>
      <c r="O322" s="86">
        <f>'RESUMEN TOTAL'!U325</f>
        <v>0</v>
      </c>
      <c r="P322" s="86">
        <f>'RESUMEN TOTAL'!V325</f>
        <v>0</v>
      </c>
      <c r="Q322" s="86">
        <f>'RESUMEN TOTAL'!W325</f>
        <v>0</v>
      </c>
      <c r="R322" s="86">
        <f>'RESUMEN TOTAL'!X325</f>
        <v>0</v>
      </c>
      <c r="S322" s="86">
        <f>'RESUMEN TOTAL'!Y325</f>
        <v>0</v>
      </c>
      <c r="T322" s="86">
        <f>'RESUMEN TOTAL'!Z325</f>
        <v>0</v>
      </c>
      <c r="U322" s="86">
        <f>'RESUMEN TOTAL'!AA325</f>
        <v>0</v>
      </c>
      <c r="V322" s="86">
        <f>'RESUMEN TOTAL'!AB325</f>
        <v>0</v>
      </c>
      <c r="W322" s="86">
        <f>'RESUMEN TOTAL'!AC325</f>
        <v>0</v>
      </c>
      <c r="X322" s="86">
        <f>'RESUMEN TOTAL'!AD325</f>
        <v>0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  <c r="AI322" s="86">
        <f>'RESUMEN TOTAL'!AO325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 t="str">
        <f>'RESUMEN TOTAL'!M326</f>
        <v>APAGADO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>
        <f>'RESUMEN TOTAL'!R326</f>
        <v>0</v>
      </c>
      <c r="M323" s="86">
        <f>'RESUMEN TOTAL'!S326</f>
        <v>0</v>
      </c>
      <c r="N323" s="86">
        <f>'RESUMEN TOTAL'!T326</f>
        <v>0</v>
      </c>
      <c r="O323" s="86">
        <f>'RESUMEN TOTAL'!U326</f>
        <v>0</v>
      </c>
      <c r="P323" s="86">
        <f>'RESUMEN TOTAL'!V326</f>
        <v>0</v>
      </c>
      <c r="Q323" s="86">
        <f>'RESUMEN TOTAL'!W326</f>
        <v>0</v>
      </c>
      <c r="R323" s="86">
        <f>'RESUMEN TOTAL'!X326</f>
        <v>0</v>
      </c>
      <c r="S323" s="86">
        <f>'RESUMEN TOTAL'!Y326</f>
        <v>0</v>
      </c>
      <c r="T323" s="86">
        <f>'RESUMEN TOTAL'!Z326</f>
        <v>0</v>
      </c>
      <c r="U323" s="86">
        <f>'RESUMEN TOTAL'!AA326</f>
        <v>0</v>
      </c>
      <c r="V323" s="86">
        <f>'RESUMEN TOTAL'!AB326</f>
        <v>0</v>
      </c>
      <c r="W323" s="86">
        <f>'RESUMEN TOTAL'!AC326</f>
        <v>0</v>
      </c>
      <c r="X323" s="86">
        <f>'RESUMEN TOTAL'!AD326</f>
        <v>0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  <c r="AI323" s="86">
        <f>'RESUMEN TOTAL'!AO326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 t="str">
        <f>'RESUMEN TOTAL'!M327</f>
        <v>APAGADO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>
        <f>'RESUMEN TOTAL'!R327</f>
        <v>0</v>
      </c>
      <c r="M324" s="86">
        <f>'RESUMEN TOTAL'!S327</f>
        <v>0</v>
      </c>
      <c r="N324" s="86">
        <f>'RESUMEN TOTAL'!T327</f>
        <v>0</v>
      </c>
      <c r="O324" s="86">
        <f>'RESUMEN TOTAL'!U327</f>
        <v>0</v>
      </c>
      <c r="P324" s="86">
        <f>'RESUMEN TOTAL'!V327</f>
        <v>0</v>
      </c>
      <c r="Q324" s="86">
        <f>'RESUMEN TOTAL'!W327</f>
        <v>0</v>
      </c>
      <c r="R324" s="86">
        <f>'RESUMEN TOTAL'!X327</f>
        <v>0</v>
      </c>
      <c r="S324" s="86">
        <f>'RESUMEN TOTAL'!Y327</f>
        <v>0</v>
      </c>
      <c r="T324" s="86">
        <f>'RESUMEN TOTAL'!Z327</f>
        <v>0</v>
      </c>
      <c r="U324" s="86">
        <f>'RESUMEN TOTAL'!AA327</f>
        <v>0</v>
      </c>
      <c r="V324" s="86">
        <f>'RESUMEN TOTAL'!AB327</f>
        <v>0</v>
      </c>
      <c r="W324" s="86">
        <f>'RESUMEN TOTAL'!AC327</f>
        <v>0</v>
      </c>
      <c r="X324" s="86">
        <f>'RESUMEN TOTAL'!AD327</f>
        <v>0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  <c r="AI324" s="86">
        <f>'RESUMEN TOTAL'!AO327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  <c r="AI325" s="86">
        <f>'RESUMEN TOTAL'!AO328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  <c r="AI326" s="86">
        <f>'RESUMEN TOTAL'!AO329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  <c r="AI327" s="86">
        <f>'RESUMEN TOTAL'!AO330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>
        <f>'RESUMEN TOTAL'!V331</f>
        <v>0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  <c r="AI328" s="86">
        <f>'RESUMEN TOTAL'!AO331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  <c r="AI329" s="86">
        <f>'RESUMEN TOTAL'!AO332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  <c r="AI330" s="86">
        <f>'RESUMEN TOTAL'!AO333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>
        <f>'RESUMEN TOTAL'!Y334</f>
        <v>0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  <c r="AI331" s="86">
        <f>'RESUMEN TOTAL'!AO334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>
        <f>'RESUMEN TOTAL'!Y335</f>
        <v>0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  <c r="AI332" s="86">
        <f>'RESUMEN TOTAL'!AO335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>
        <f>'RESUMEN TOTAL'!O336</f>
        <v>0</v>
      </c>
      <c r="I333" s="86" t="e">
        <f>'RESUMEN TOTAL'!#REF!</f>
        <v>#REF!</v>
      </c>
      <c r="J333" s="86">
        <f>'RESUMEN TOTAL'!P336</f>
        <v>0</v>
      </c>
      <c r="K333" s="86">
        <f>'RESUMEN TOTAL'!Q336</f>
        <v>0</v>
      </c>
      <c r="L333" s="86">
        <f>'RESUMEN TOTAL'!R336</f>
        <v>0</v>
      </c>
      <c r="M333" s="86">
        <f>'RESUMEN TOTAL'!S336</f>
        <v>0</v>
      </c>
      <c r="N333" s="86">
        <f>'RESUMEN TOTAL'!T336</f>
        <v>0</v>
      </c>
      <c r="O333" s="86">
        <f>'RESUMEN TOTAL'!U336</f>
        <v>0</v>
      </c>
      <c r="P333" s="86">
        <f>'RESUMEN TOTAL'!V336</f>
        <v>0</v>
      </c>
      <c r="Q333" s="86">
        <f>'RESUMEN TOTAL'!W336</f>
        <v>0</v>
      </c>
      <c r="R333" s="86">
        <f>'RESUMEN TOTAL'!X336</f>
        <v>0</v>
      </c>
      <c r="S333" s="86">
        <f>'RESUMEN TOTAL'!Y336</f>
        <v>0</v>
      </c>
      <c r="T333" s="86">
        <f>'RESUMEN TOTAL'!Z336</f>
        <v>0</v>
      </c>
      <c r="U333" s="86">
        <f>'RESUMEN TOTAL'!AA336</f>
        <v>0</v>
      </c>
      <c r="V333" s="86">
        <f>'RESUMEN TOTAL'!AB336</f>
        <v>0</v>
      </c>
      <c r="W333" s="86">
        <f>'RESUMEN TOTAL'!AC336</f>
        <v>0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  <c r="AI333" s="86">
        <f>'RESUMEN TOTAL'!AO336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>
        <f>'RESUMEN TOTAL'!L337</f>
        <v>0</v>
      </c>
      <c r="G334" s="86">
        <f>'RESUMEN TOTAL'!M337</f>
        <v>0</v>
      </c>
      <c r="H334" s="86">
        <f>'RESUMEN TOTAL'!O337</f>
        <v>0</v>
      </c>
      <c r="I334" s="86" t="e">
        <f>'RESUMEN TOTAL'!#REF!</f>
        <v>#REF!</v>
      </c>
      <c r="J334" s="86">
        <f>'RESUMEN TOTAL'!P337</f>
        <v>0</v>
      </c>
      <c r="K334" s="86">
        <f>'RESUMEN TOTAL'!Q337</f>
        <v>0</v>
      </c>
      <c r="L334" s="86">
        <f>'RESUMEN TOTAL'!R337</f>
        <v>0</v>
      </c>
      <c r="M334" s="86">
        <f>'RESUMEN TOTAL'!S337</f>
        <v>0</v>
      </c>
      <c r="N334" s="86">
        <f>'RESUMEN TOTAL'!T337</f>
        <v>0</v>
      </c>
      <c r="O334" s="86">
        <f>'RESUMEN TOTAL'!U337</f>
        <v>0</v>
      </c>
      <c r="P334" s="86">
        <f>'RESUMEN TOTAL'!V337</f>
        <v>0</v>
      </c>
      <c r="Q334" s="86">
        <f>'RESUMEN TOTAL'!W337</f>
        <v>0</v>
      </c>
      <c r="R334" s="86">
        <f>'RESUMEN TOTAL'!X337</f>
        <v>0</v>
      </c>
      <c r="S334" s="86">
        <f>'RESUMEN TOTAL'!Y337</f>
        <v>0</v>
      </c>
      <c r="T334" s="86">
        <f>'RESUMEN TOTAL'!Z337</f>
        <v>0</v>
      </c>
      <c r="U334" s="86">
        <f>'RESUMEN TOTAL'!AA337</f>
        <v>0</v>
      </c>
      <c r="V334" s="86">
        <f>'RESUMEN TOTAL'!AB337</f>
        <v>0</v>
      </c>
      <c r="W334" s="86">
        <f>'RESUMEN TOTAL'!AC337</f>
        <v>0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  <c r="AI334" s="86">
        <f>'RESUMEN TOTAL'!AO337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>
        <f>'RESUMEN TOTAL'!O338</f>
        <v>0</v>
      </c>
      <c r="J335" s="86">
        <f>'RESUMEN TOTAL'!P338</f>
        <v>0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>
        <f>'RESUMEN TOTAL'!W338</f>
        <v>0</v>
      </c>
      <c r="R335" s="86">
        <f>'RESUMEN TOTAL'!X338</f>
        <v>0</v>
      </c>
      <c r="S335" s="86">
        <f>'RESUMEN TOTAL'!Y338</f>
        <v>0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  <c r="AI335" s="86">
        <f>'RESUMEN TOTAL'!AO338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>
        <f>'RESUMEN TOTAL'!O339</f>
        <v>0</v>
      </c>
      <c r="J336" s="86">
        <f>'RESUMEN TOTAL'!P339</f>
        <v>0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>
        <f>'RESUMEN TOTAL'!W339</f>
        <v>0</v>
      </c>
      <c r="R336" s="86">
        <f>'RESUMEN TOTAL'!X339</f>
        <v>0</v>
      </c>
      <c r="S336" s="86">
        <f>'RESUMEN TOTAL'!Y339</f>
        <v>0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  <c r="AI336" s="86">
        <f>'RESUMEN TOTAL'!AO339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>
        <f>'RESUMEN TOTAL'!O340</f>
        <v>0</v>
      </c>
      <c r="J337" s="86">
        <f>'RESUMEN TOTAL'!P340</f>
        <v>0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>
        <f>'RESUMEN TOTAL'!W340</f>
        <v>0</v>
      </c>
      <c r="R337" s="86">
        <f>'RESUMEN TOTAL'!X340</f>
        <v>0</v>
      </c>
      <c r="S337" s="86">
        <f>'RESUMEN TOTAL'!Y340</f>
        <v>0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  <c r="AI337" s="86">
        <f>'RESUMEN TOTAL'!AO340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>
        <f>'RESUMEN TOTAL'!O341</f>
        <v>0</v>
      </c>
      <c r="J338" s="86">
        <f>'RESUMEN TOTAL'!P341</f>
        <v>0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>
        <f>'RESUMEN TOTAL'!W341</f>
        <v>0</v>
      </c>
      <c r="R338" s="86">
        <f>'RESUMEN TOTAL'!X341</f>
        <v>0</v>
      </c>
      <c r="S338" s="86">
        <f>'RESUMEN TOTAL'!Y341</f>
        <v>0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  <c r="AI338" s="86">
        <f>'RESUMEN TOTAL'!AO341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>
        <f>'RESUMEN TOTAL'!W342</f>
        <v>0</v>
      </c>
      <c r="R339" s="86">
        <f>'RESUMEN TOTAL'!X342</f>
        <v>0</v>
      </c>
      <c r="S339" s="86">
        <f>'RESUMEN TOTAL'!Y342</f>
        <v>0</v>
      </c>
      <c r="T339" s="86">
        <f>'RESUMEN TOTAL'!Z342</f>
        <v>0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  <c r="AI339" s="86">
        <f>'RESUMEN TOTAL'!AO342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>
        <f>'RESUMEN TOTAL'!X343</f>
        <v>0</v>
      </c>
      <c r="S340" s="86">
        <f>'RESUMEN TOTAL'!Y343</f>
        <v>0</v>
      </c>
      <c r="T340" s="86">
        <f>'RESUMEN TOTAL'!Z343</f>
        <v>0</v>
      </c>
      <c r="U340" s="86">
        <f>'RESUMEN TOTAL'!AA343</f>
        <v>0</v>
      </c>
      <c r="V340" s="86">
        <f>'RESUMEN TOTAL'!AB343</f>
        <v>0</v>
      </c>
      <c r="W340" s="86">
        <f>'RESUMEN TOTAL'!AC343</f>
        <v>0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  <c r="AI340" s="86">
        <f>'RESUMEN TOTAL'!AO343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  <c r="AI341" s="86">
        <f>'RESUMEN TOTAL'!AO344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  <c r="AI342" s="86">
        <f>'RESUMEN TOTAL'!AO345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>
        <f>'RESUMEN TOTAL'!Y346</f>
        <v>0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  <c r="AI343" s="86">
        <f>'RESUMEN TOTAL'!AO346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  <c r="AI344" s="86">
        <f>'RESUMEN TOTAL'!AO347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  <c r="AI345" s="86">
        <f>'RESUMEN TOTAL'!AO348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  <c r="AI346" s="86">
        <f>'RESUMEN TOTAL'!AO349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  <c r="AI347" s="86">
        <f>'RESUMEN TOTAL'!AO350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 t="str">
        <f>'RESUMEN TOTAL'!O351</f>
        <v>APAGADO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>
        <f>'RESUMEN TOTAL'!Y351</f>
        <v>0</v>
      </c>
      <c r="T348" s="86">
        <f>'RESUMEN TOTAL'!Z351</f>
        <v>0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  <c r="AI348" s="86">
        <f>'RESUMEN TOTAL'!AO351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 t="str">
        <f>'RESUMEN TOTAL'!O352</f>
        <v>APAGADO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>
        <f>'RESUMEN TOTAL'!Y352</f>
        <v>0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  <c r="AI349" s="86">
        <f>'RESUMEN TOTAL'!AO352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  <c r="AI350" s="86">
        <f>'RESUMEN TOTAL'!AO353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>
        <f>'RESUMEN TOTAL'!V354</f>
        <v>0</v>
      </c>
      <c r="Q351" s="86">
        <f>'RESUMEN TOTAL'!W354</f>
        <v>0</v>
      </c>
      <c r="R351" s="86">
        <f>'RESUMEN TOTAL'!X354</f>
        <v>0</v>
      </c>
      <c r="S351" s="86">
        <f>'RESUMEN TOTAL'!Y354</f>
        <v>0</v>
      </c>
      <c r="T351" s="86">
        <f>'RESUMEN TOTAL'!Z354</f>
        <v>0</v>
      </c>
      <c r="U351" s="86">
        <f>'RESUMEN TOTAL'!AA354</f>
        <v>0</v>
      </c>
      <c r="V351" s="86">
        <f>'RESUMEN TOTAL'!AB354</f>
        <v>0</v>
      </c>
      <c r="W351" s="86">
        <f>'RESUMEN TOTAL'!AC354</f>
        <v>0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  <c r="AI351" s="86">
        <f>'RESUMEN TOTAL'!AO354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 t="str">
        <f>'RESUMEN TOTAL'!L355</f>
        <v>APAGADO</v>
      </c>
      <c r="G352" s="86">
        <f>'RESUMEN TOTAL'!M355</f>
        <v>0</v>
      </c>
      <c r="H352" s="86">
        <f>'RESUMEN TOTAL'!N355</f>
        <v>0</v>
      </c>
      <c r="I352" s="86" t="str">
        <f>'RESUMEN TOTAL'!O355</f>
        <v>APAGADO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>
        <f>'RESUMEN TOTAL'!V355</f>
        <v>0</v>
      </c>
      <c r="Q352" s="86">
        <f>'RESUMEN TOTAL'!W355</f>
        <v>0</v>
      </c>
      <c r="R352" s="86">
        <f>'RESUMEN TOTAL'!X355</f>
        <v>0</v>
      </c>
      <c r="S352" s="86">
        <f>'RESUMEN TOTAL'!Y355</f>
        <v>0</v>
      </c>
      <c r="T352" s="86">
        <f>'RESUMEN TOTAL'!Z355</f>
        <v>0</v>
      </c>
      <c r="U352" s="86">
        <f>'RESUMEN TOTAL'!AA355</f>
        <v>0</v>
      </c>
      <c r="V352" s="86">
        <f>'RESUMEN TOTAL'!AB355</f>
        <v>0</v>
      </c>
      <c r="W352" s="86">
        <f>'RESUMEN TOTAL'!AC355</f>
        <v>0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  <c r="AI352" s="86">
        <f>'RESUMEN TOTAL'!AO355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 t="str">
        <f>'RESUMEN TOTAL'!M356</f>
        <v>APAGADO</v>
      </c>
      <c r="H353" s="86" t="str">
        <f>'RESUMEN TOTAL'!N356</f>
        <v>APAGADO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>
        <f>'RESUMEN TOTAL'!R356</f>
        <v>0</v>
      </c>
      <c r="M353" s="86">
        <f>'RESUMEN TOTAL'!S356</f>
        <v>0</v>
      </c>
      <c r="N353" s="86">
        <f>'RESUMEN TOTAL'!T356</f>
        <v>0</v>
      </c>
      <c r="O353" s="86">
        <f>'RESUMEN TOTAL'!U356</f>
        <v>0</v>
      </c>
      <c r="P353" s="86">
        <f>'RESUMEN TOTAL'!V356</f>
        <v>0</v>
      </c>
      <c r="Q353" s="86">
        <f>'RESUMEN TOTAL'!W356</f>
        <v>0</v>
      </c>
      <c r="R353" s="86">
        <f>'RESUMEN TOTAL'!X356</f>
        <v>0</v>
      </c>
      <c r="S353" s="86">
        <f>'RESUMEN TOTAL'!Y356</f>
        <v>0</v>
      </c>
      <c r="T353" s="86">
        <f>'RESUMEN TOTAL'!Z356</f>
        <v>0</v>
      </c>
      <c r="U353" s="86">
        <f>'RESUMEN TOTAL'!AA356</f>
        <v>0</v>
      </c>
      <c r="V353" s="86">
        <f>'RESUMEN TOTAL'!AB356</f>
        <v>0</v>
      </c>
      <c r="W353" s="86">
        <f>'RESUMEN TOTAL'!AC356</f>
        <v>0</v>
      </c>
      <c r="X353" s="86">
        <f>'RESUMEN TOTAL'!AD356</f>
        <v>0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  <c r="AI353" s="86">
        <f>'RESUMEN TOTAL'!AO356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  <c r="AI354" s="86">
        <f>'RESUMEN TOTAL'!AO357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  <c r="AI355" s="86">
        <f>'RESUMEN TOTAL'!AO358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 t="str">
        <f>'RESUMEN TOTAL'!N359</f>
        <v>APAGADO</v>
      </c>
      <c r="I356" s="86" t="str">
        <f>'RESUMEN TOTAL'!O359</f>
        <v>APAGADO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>
        <f>'RESUMEN TOTAL'!X359</f>
        <v>0</v>
      </c>
      <c r="S356" s="86">
        <f>'RESUMEN TOTAL'!Y359</f>
        <v>0</v>
      </c>
      <c r="T356" s="86">
        <f>'RESUMEN TOTAL'!Z359</f>
        <v>0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  <c r="AI356" s="86">
        <f>'RESUMEN TOTAL'!AO359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 t="str">
        <f>'RESUMEN TOTAL'!N360</f>
        <v>APAGADO</v>
      </c>
      <c r="I357" s="86" t="str">
        <f>'RESUMEN TOTAL'!O360</f>
        <v>APAGADO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>
        <f>'RESUMEN TOTAL'!X360</f>
        <v>0</v>
      </c>
      <c r="S357" s="86">
        <f>'RESUMEN TOTAL'!Y360</f>
        <v>0</v>
      </c>
      <c r="T357" s="86">
        <f>'RESUMEN TOTAL'!Z360</f>
        <v>0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  <c r="AI357" s="86">
        <f>'RESUMEN TOTAL'!AO360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  <c r="AI358" s="86">
        <f>'RESUMEN TOTAL'!AO361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  <c r="AI359" s="86">
        <f>'RESUMEN TOTAL'!AO362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 t="str">
        <f>'RESUMEN TOTAL'!M363</f>
        <v>APAGADO</v>
      </c>
      <c r="H360" s="86" t="str">
        <f>'RESUMEN TOTAL'!N363</f>
        <v>APAGADO</v>
      </c>
      <c r="I360" s="86">
        <f>'RESUMEN TOTAL'!O363</f>
        <v>0</v>
      </c>
      <c r="J360" s="86">
        <f>'RESUMEN TOTAL'!P363</f>
        <v>0</v>
      </c>
      <c r="K360" s="86">
        <f>'RESUMEN TOTAL'!Q363</f>
        <v>0</v>
      </c>
      <c r="L360" s="86">
        <f>'RESUMEN TOTAL'!R363</f>
        <v>0</v>
      </c>
      <c r="M360" s="86">
        <f>'RESUMEN TOTAL'!S363</f>
        <v>0</v>
      </c>
      <c r="N360" s="86">
        <f>'RESUMEN TOTAL'!T363</f>
        <v>0</v>
      </c>
      <c r="O360" s="86">
        <f>'RESUMEN TOTAL'!U363</f>
        <v>0</v>
      </c>
      <c r="P360" s="86">
        <f>'RESUMEN TOTAL'!V363</f>
        <v>0</v>
      </c>
      <c r="Q360" s="86">
        <f>'RESUMEN TOTAL'!W363</f>
        <v>0</v>
      </c>
      <c r="R360" s="86">
        <f>'RESUMEN TOTAL'!X363</f>
        <v>0</v>
      </c>
      <c r="S360" s="86">
        <f>'RESUMEN TOTAL'!Y363</f>
        <v>0</v>
      </c>
      <c r="T360" s="86">
        <f>'RESUMEN TOTAL'!Z363</f>
        <v>0</v>
      </c>
      <c r="U360" s="86">
        <f>'RESUMEN TOTAL'!AA363</f>
        <v>0</v>
      </c>
      <c r="V360" s="86">
        <f>'RESUMEN TOTAL'!AB363</f>
        <v>0</v>
      </c>
      <c r="W360" s="86">
        <f>'RESUMEN TOTAL'!AC363</f>
        <v>0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  <c r="AI360" s="86">
        <f>'RESUMEN TOTAL'!AO363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 t="str">
        <f>'RESUMEN TOTAL'!M364</f>
        <v>APAGADO</v>
      </c>
      <c r="H361" s="86" t="str">
        <f>'RESUMEN TOTAL'!N364</f>
        <v>APAGADO</v>
      </c>
      <c r="I361" s="86">
        <f>'RESUMEN TOTAL'!O364</f>
        <v>0</v>
      </c>
      <c r="J361" s="86">
        <f>'RESUMEN TOTAL'!P364</f>
        <v>0</v>
      </c>
      <c r="K361" s="86">
        <f>'RESUMEN TOTAL'!Q364</f>
        <v>0</v>
      </c>
      <c r="L361" s="86">
        <f>'RESUMEN TOTAL'!R364</f>
        <v>0</v>
      </c>
      <c r="M361" s="86">
        <f>'RESUMEN TOTAL'!S364</f>
        <v>0</v>
      </c>
      <c r="N361" s="86">
        <f>'RESUMEN TOTAL'!T364</f>
        <v>0</v>
      </c>
      <c r="O361" s="86">
        <f>'RESUMEN TOTAL'!U364</f>
        <v>0</v>
      </c>
      <c r="P361" s="86">
        <f>'RESUMEN TOTAL'!V364</f>
        <v>0</v>
      </c>
      <c r="Q361" s="86">
        <f>'RESUMEN TOTAL'!W364</f>
        <v>0</v>
      </c>
      <c r="R361" s="86">
        <f>'RESUMEN TOTAL'!X364</f>
        <v>0</v>
      </c>
      <c r="S361" s="86">
        <f>'RESUMEN TOTAL'!Y364</f>
        <v>0</v>
      </c>
      <c r="T361" s="86">
        <f>'RESUMEN TOTAL'!Z364</f>
        <v>0</v>
      </c>
      <c r="U361" s="86">
        <f>'RESUMEN TOTAL'!AA364</f>
        <v>0</v>
      </c>
      <c r="V361" s="86">
        <f>'RESUMEN TOTAL'!AB364</f>
        <v>0</v>
      </c>
      <c r="W361" s="86">
        <f>'RESUMEN TOTAL'!AC364</f>
        <v>0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  <c r="AI361" s="86">
        <f>'RESUMEN TOTAL'!AO364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 t="str">
        <f>'RESUMEN TOTAL'!L365</f>
        <v>APAGADO</v>
      </c>
      <c r="G362" s="86" t="str">
        <f>'RESUMEN TOTAL'!M365</f>
        <v>APAGADO</v>
      </c>
      <c r="H362" s="86" t="str">
        <f>'RESUMEN TOTAL'!N365</f>
        <v>APAGADO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>
        <f>'RESUMEN TOTAL'!Y365</f>
        <v>0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  <c r="AI362" s="86">
        <f>'RESUMEN TOTAL'!AO365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  <c r="AI363" s="86">
        <f>'RESUMEN TOTAL'!AO366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  <c r="AI364" s="86">
        <f>'RESUMEN TOTAL'!AO367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  <c r="AI365" s="86">
        <f>'RESUMEN TOTAL'!AO368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  <c r="AI366" s="86">
        <f>'RESUMEN TOTAL'!AO369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  <c r="AI367" s="86">
        <f>'RESUMEN TOTAL'!AO370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>
        <f>'RESUMEN TOTAL'!W371</f>
        <v>0</v>
      </c>
      <c r="R368" s="86">
        <f>'RESUMEN TOTAL'!X371</f>
        <v>0</v>
      </c>
      <c r="S368" s="86">
        <f>'RESUMEN TOTAL'!Y371</f>
        <v>0</v>
      </c>
      <c r="T368" s="86">
        <f>'RESUMEN TOTAL'!Z371</f>
        <v>0</v>
      </c>
      <c r="U368" s="86">
        <f>'RESUMEN TOTAL'!AA371</f>
        <v>0</v>
      </c>
      <c r="V368" s="86">
        <f>'RESUMEN TOTAL'!AB371</f>
        <v>0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  <c r="AI368" s="86">
        <f>'RESUMEN TOTAL'!AO371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>
        <f>'RESUMEN TOTAL'!W372</f>
        <v>0</v>
      </c>
      <c r="R369" s="86">
        <f>'RESUMEN TOTAL'!X372</f>
        <v>0</v>
      </c>
      <c r="S369" s="86">
        <f>'RESUMEN TOTAL'!Y372</f>
        <v>0</v>
      </c>
      <c r="T369" s="86">
        <f>'RESUMEN TOTAL'!Z372</f>
        <v>0</v>
      </c>
      <c r="U369" s="86">
        <f>'RESUMEN TOTAL'!AA372</f>
        <v>0</v>
      </c>
      <c r="V369" s="86">
        <f>'RESUMEN TOTAL'!AB372</f>
        <v>0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  <c r="AI369" s="86">
        <f>'RESUMEN TOTAL'!AO372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>
        <f>'RESUMEN TOTAL'!W373</f>
        <v>0</v>
      </c>
      <c r="R370" s="86">
        <f>'RESUMEN TOTAL'!X373</f>
        <v>0</v>
      </c>
      <c r="S370" s="86">
        <f>'RESUMEN TOTAL'!Y373</f>
        <v>0</v>
      </c>
      <c r="T370" s="86">
        <f>'RESUMEN TOTAL'!Z373</f>
        <v>0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  <c r="AI370" s="86">
        <f>'RESUMEN TOTAL'!AO373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  <c r="AI371" s="86">
        <f>'RESUMEN TOTAL'!AO374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>
        <f>'RESUMEN TOTAL'!P375</f>
        <v>0</v>
      </c>
      <c r="K372" s="86">
        <f>'RESUMEN TOTAL'!Q375</f>
        <v>0</v>
      </c>
      <c r="L372" s="86">
        <f>'RESUMEN TOTAL'!R375</f>
        <v>0</v>
      </c>
      <c r="M372" s="86">
        <f>'RESUMEN TOTAL'!S375</f>
        <v>0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  <c r="AI372" s="86">
        <f>'RESUMEN TOTAL'!AO375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>
        <f>'RESUMEN TOTAL'!P376</f>
        <v>0</v>
      </c>
      <c r="K373" s="86">
        <f>'RESUMEN TOTAL'!Q376</f>
        <v>0</v>
      </c>
      <c r="L373" s="86">
        <f>'RESUMEN TOTAL'!R376</f>
        <v>0</v>
      </c>
      <c r="M373" s="86">
        <f>'RESUMEN TOTAL'!S376</f>
        <v>0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  <c r="AI373" s="86">
        <f>'RESUMEN TOTAL'!AO376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 t="str">
        <f>'RESUMEN TOTAL'!M377</f>
        <v>APAGADO</v>
      </c>
      <c r="H374" s="86" t="str">
        <f>'RESUMEN TOTAL'!N377</f>
        <v>APAGADO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>
        <f>'RESUMEN TOTAL'!R377</f>
        <v>0</v>
      </c>
      <c r="M374" s="86">
        <f>'RESUMEN TOTAL'!S377</f>
        <v>0</v>
      </c>
      <c r="N374" s="86">
        <f>'RESUMEN TOTAL'!T377</f>
        <v>0</v>
      </c>
      <c r="O374" s="86">
        <f>'RESUMEN TOTAL'!U377</f>
        <v>0</v>
      </c>
      <c r="P374" s="86">
        <f>'RESUMEN TOTAL'!V377</f>
        <v>0</v>
      </c>
      <c r="Q374" s="86">
        <f>'RESUMEN TOTAL'!W377</f>
        <v>0</v>
      </c>
      <c r="R374" s="86">
        <f>'RESUMEN TOTAL'!X377</f>
        <v>0</v>
      </c>
      <c r="S374" s="86">
        <f>'RESUMEN TOTAL'!Y377</f>
        <v>0</v>
      </c>
      <c r="T374" s="86">
        <f>'RESUMEN TOTAL'!Z377</f>
        <v>0</v>
      </c>
      <c r="U374" s="86">
        <f>'RESUMEN TOTAL'!AA377</f>
        <v>0</v>
      </c>
      <c r="V374" s="86">
        <f>'RESUMEN TOTAL'!AB377</f>
        <v>0</v>
      </c>
      <c r="W374" s="86">
        <f>'RESUMEN TOTAL'!AC377</f>
        <v>0</v>
      </c>
      <c r="X374" s="86">
        <f>'RESUMEN TOTAL'!AD377</f>
        <v>0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  <c r="AI374" s="86">
        <f>'RESUMEN TOTAL'!AO377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 t="str">
        <f>'RESUMEN TOTAL'!M378</f>
        <v>APAGADO</v>
      </c>
      <c r="H375" s="86" t="str">
        <f>'RESUMEN TOTAL'!N378</f>
        <v>APAGADO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>
        <f>'RESUMEN TOTAL'!R378</f>
        <v>0</v>
      </c>
      <c r="M375" s="86">
        <f>'RESUMEN TOTAL'!S378</f>
        <v>0</v>
      </c>
      <c r="N375" s="86">
        <f>'RESUMEN TOTAL'!T378</f>
        <v>0</v>
      </c>
      <c r="O375" s="86">
        <f>'RESUMEN TOTAL'!U378</f>
        <v>0</v>
      </c>
      <c r="P375" s="86">
        <f>'RESUMEN TOTAL'!V378</f>
        <v>0</v>
      </c>
      <c r="Q375" s="86">
        <f>'RESUMEN TOTAL'!W378</f>
        <v>0</v>
      </c>
      <c r="R375" s="86">
        <f>'RESUMEN TOTAL'!X378</f>
        <v>0</v>
      </c>
      <c r="S375" s="86">
        <f>'RESUMEN TOTAL'!Y378</f>
        <v>0</v>
      </c>
      <c r="T375" s="86">
        <f>'RESUMEN TOTAL'!Z378</f>
        <v>0</v>
      </c>
      <c r="U375" s="86">
        <f>'RESUMEN TOTAL'!AA378</f>
        <v>0</v>
      </c>
      <c r="V375" s="86">
        <f>'RESUMEN TOTAL'!AB378</f>
        <v>0</v>
      </c>
      <c r="W375" s="86">
        <f>'RESUMEN TOTAL'!AC378</f>
        <v>0</v>
      </c>
      <c r="X375" s="86">
        <f>'RESUMEN TOTAL'!AD378</f>
        <v>0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  <c r="AI375" s="86">
        <f>'RESUMEN TOTAL'!AO378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  <c r="AI376" s="86">
        <f>'RESUMEN TOTAL'!AO379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>
        <f>'RESUMEN TOTAL'!L380</f>
        <v>0</v>
      </c>
      <c r="G377" s="86">
        <f>'RESUMEN TOTAL'!M380</f>
        <v>0</v>
      </c>
      <c r="H377" s="86">
        <f>'RESUMEN TOTAL'!N380</f>
        <v>0</v>
      </c>
      <c r="I377" s="86">
        <f>'RESUMEN TOTAL'!O380</f>
        <v>0</v>
      </c>
      <c r="J377" s="86" t="str">
        <f>'RESUMEN TOTAL'!P380</f>
        <v>APAGADO</v>
      </c>
      <c r="K377" s="86">
        <f>'RESUMEN TOTAL'!Q380</f>
        <v>0</v>
      </c>
      <c r="L377" s="86">
        <f>'RESUMEN TOTAL'!R380</f>
        <v>0</v>
      </c>
      <c r="M377" s="86">
        <f>'RESUMEN TOTAL'!S380</f>
        <v>0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>
        <f>'RESUMEN TOTAL'!X380</f>
        <v>0</v>
      </c>
      <c r="S377" s="86">
        <f>'RESUMEN TOTAL'!Y380</f>
        <v>0</v>
      </c>
      <c r="T377" s="86">
        <f>'RESUMEN TOTAL'!Z380</f>
        <v>0</v>
      </c>
      <c r="U377" s="86">
        <f>'RESUMEN TOTAL'!AA380</f>
        <v>0</v>
      </c>
      <c r="V377" s="86">
        <f>'RESUMEN TOTAL'!AB380</f>
        <v>0</v>
      </c>
      <c r="W377" s="86">
        <f>'RESUMEN TOTAL'!AC380</f>
        <v>0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  <c r="AI377" s="86">
        <f>'RESUMEN TOTAL'!AO380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>
        <f>'RESUMEN TOTAL'!L381</f>
        <v>0</v>
      </c>
      <c r="G378" s="86">
        <f>'RESUMEN TOTAL'!M381</f>
        <v>0</v>
      </c>
      <c r="H378" s="86">
        <f>'RESUMEN TOTAL'!N381</f>
        <v>0</v>
      </c>
      <c r="I378" s="86">
        <f>'RESUMEN TOTAL'!O381</f>
        <v>0</v>
      </c>
      <c r="J378" s="86">
        <f>'RESUMEN TOTAL'!P381</f>
        <v>0</v>
      </c>
      <c r="K378" s="86">
        <f>'RESUMEN TOTAL'!Q381</f>
        <v>0</v>
      </c>
      <c r="L378" s="86">
        <f>'RESUMEN TOTAL'!R381</f>
        <v>0</v>
      </c>
      <c r="M378" s="86">
        <f>'RESUMEN TOTAL'!S381</f>
        <v>0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>
        <f>'RESUMEN TOTAL'!X381</f>
        <v>0</v>
      </c>
      <c r="S378" s="86">
        <f>'RESUMEN TOTAL'!Y381</f>
        <v>0</v>
      </c>
      <c r="T378" s="86">
        <f>'RESUMEN TOTAL'!Z381</f>
        <v>0</v>
      </c>
      <c r="U378" s="86">
        <f>'RESUMEN TOTAL'!AA381</f>
        <v>0</v>
      </c>
      <c r="V378" s="86">
        <f>'RESUMEN TOTAL'!AB381</f>
        <v>0</v>
      </c>
      <c r="W378" s="86">
        <f>'RESUMEN TOTAL'!AC381</f>
        <v>0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  <c r="AI378" s="86">
        <f>'RESUMEN TOTAL'!AO381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>
        <f>'RESUMEN TOTAL'!L382</f>
        <v>0</v>
      </c>
      <c r="G379" s="86">
        <f>'RESUMEN TOTAL'!M382</f>
        <v>0</v>
      </c>
      <c r="H379" s="86">
        <f>'RESUMEN TOTAL'!N382</f>
        <v>0</v>
      </c>
      <c r="I379" s="86">
        <f>'RESUMEN TOTAL'!O382</f>
        <v>0</v>
      </c>
      <c r="J379" s="86">
        <f>'RESUMEN TOTAL'!P382</f>
        <v>0</v>
      </c>
      <c r="K379" s="86">
        <f>'RESUMEN TOTAL'!Q382</f>
        <v>0</v>
      </c>
      <c r="L379" s="86">
        <f>'RESUMEN TOTAL'!R382</f>
        <v>0</v>
      </c>
      <c r="M379" s="86">
        <f>'RESUMEN TOTAL'!S382</f>
        <v>0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>
        <f>'RESUMEN TOTAL'!X382</f>
        <v>0</v>
      </c>
      <c r="S379" s="86">
        <f>'RESUMEN TOTAL'!Y382</f>
        <v>0</v>
      </c>
      <c r="T379" s="86">
        <f>'RESUMEN TOTAL'!Z382</f>
        <v>0</v>
      </c>
      <c r="U379" s="86">
        <f>'RESUMEN TOTAL'!AA382</f>
        <v>0</v>
      </c>
      <c r="V379" s="86">
        <f>'RESUMEN TOTAL'!AB382</f>
        <v>0</v>
      </c>
      <c r="W379" s="86">
        <f>'RESUMEN TOTAL'!AC382</f>
        <v>0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  <c r="AI379" s="86">
        <f>'RESUMEN TOTAL'!AO382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>
        <f>'RESUMEN TOTAL'!O383</f>
        <v>0</v>
      </c>
      <c r="J380" s="86">
        <f>'RESUMEN TOTAL'!P383</f>
        <v>0</v>
      </c>
      <c r="K380" s="86">
        <f>'RESUMEN TOTAL'!Q383</f>
        <v>0</v>
      </c>
      <c r="L380" s="86">
        <f>'RESUMEN TOTAL'!R383</f>
        <v>0</v>
      </c>
      <c r="M380" s="86">
        <f>'RESUMEN TOTAL'!S383</f>
        <v>0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>
        <f>'RESUMEN TOTAL'!X383</f>
        <v>0</v>
      </c>
      <c r="S380" s="86">
        <f>'RESUMEN TOTAL'!Y383</f>
        <v>0</v>
      </c>
      <c r="T380" s="86">
        <f>'RESUMEN TOTAL'!Z383</f>
        <v>0</v>
      </c>
      <c r="U380" s="86">
        <f>'RESUMEN TOTAL'!AA383</f>
        <v>0</v>
      </c>
      <c r="V380" s="86">
        <f>'RESUMEN TOTAL'!AB383</f>
        <v>0</v>
      </c>
      <c r="W380" s="86">
        <f>'RESUMEN TOTAL'!AC383</f>
        <v>0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  <c r="AI380" s="86">
        <f>'RESUMEN TOTAL'!AO383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>
        <f>'RESUMEN TOTAL'!O384</f>
        <v>0</v>
      </c>
      <c r="J381" s="86">
        <f>'RESUMEN TOTAL'!P384</f>
        <v>0</v>
      </c>
      <c r="K381" s="86">
        <f>'RESUMEN TOTAL'!Q384</f>
        <v>0</v>
      </c>
      <c r="L381" s="86">
        <f>'RESUMEN TOTAL'!R384</f>
        <v>0</v>
      </c>
      <c r="M381" s="86">
        <f>'RESUMEN TOTAL'!S384</f>
        <v>0</v>
      </c>
      <c r="N381" s="86">
        <f>'RESUMEN TOTAL'!T384</f>
        <v>0</v>
      </c>
      <c r="O381" s="86">
        <f>'RESUMEN TOTAL'!U384</f>
        <v>0</v>
      </c>
      <c r="P381" s="86">
        <f>'RESUMEN TOTAL'!V384</f>
        <v>0</v>
      </c>
      <c r="Q381" s="86">
        <f>'RESUMEN TOTAL'!W384</f>
        <v>0</v>
      </c>
      <c r="R381" s="86">
        <f>'RESUMEN TOTAL'!X384</f>
        <v>0</v>
      </c>
      <c r="S381" s="86">
        <f>'RESUMEN TOTAL'!Y384</f>
        <v>0</v>
      </c>
      <c r="T381" s="86">
        <f>'RESUMEN TOTAL'!Z384</f>
        <v>0</v>
      </c>
      <c r="U381" s="86">
        <f>'RESUMEN TOTAL'!AA384</f>
        <v>0</v>
      </c>
      <c r="V381" s="86">
        <f>'RESUMEN TOTAL'!AB384</f>
        <v>0</v>
      </c>
      <c r="W381" s="86">
        <f>'RESUMEN TOTAL'!AC384</f>
        <v>0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  <c r="AI381" s="86">
        <f>'RESUMEN TOTAL'!AO384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>
        <f>'RESUMEN TOTAL'!V385</f>
        <v>0</v>
      </c>
      <c r="Q382" s="86">
        <f>'RESUMEN TOTAL'!W385</f>
        <v>0</v>
      </c>
      <c r="R382" s="86">
        <f>'RESUMEN TOTAL'!X385</f>
        <v>0</v>
      </c>
      <c r="S382" s="86">
        <f>'RESUMEN TOTAL'!Y385</f>
        <v>0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>
        <f>'RESUMEN TOTAL'!AK385</f>
        <v>0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  <c r="AI382" s="86">
        <f>'RESUMEN TOTAL'!AO385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 t="str">
        <f>'RESUMEN TOTAL'!P386</f>
        <v>APAGADO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>
        <f>'RESUMEN TOTAL'!V386</f>
        <v>0</v>
      </c>
      <c r="Q383" s="86">
        <f>'RESUMEN TOTAL'!W386</f>
        <v>0</v>
      </c>
      <c r="R383" s="86">
        <f>'RESUMEN TOTAL'!X386</f>
        <v>0</v>
      </c>
      <c r="S383" s="86">
        <f>'RESUMEN TOTAL'!Y386</f>
        <v>0</v>
      </c>
      <c r="T383" s="86">
        <f>'RESUMEN TOTAL'!Z386</f>
        <v>0</v>
      </c>
      <c r="U383" s="86">
        <f>'RESUMEN TOTAL'!AA386</f>
        <v>0</v>
      </c>
      <c r="V383" s="86">
        <f>'RESUMEN TOTAL'!AB386</f>
        <v>0</v>
      </c>
      <c r="W383" s="86">
        <f>'RESUMEN TOTAL'!AC386</f>
        <v>0</v>
      </c>
      <c r="X383" s="86">
        <f>'RESUMEN TOTAL'!AD386</f>
        <v>0</v>
      </c>
      <c r="Y383" s="86">
        <f>'RESUMEN TOTAL'!AE386</f>
        <v>0</v>
      </c>
      <c r="Z383" s="86">
        <f>'RESUMEN TOTAL'!AF386</f>
        <v>0</v>
      </c>
      <c r="AA383" s="86">
        <f>'RESUMEN TOTAL'!AG386</f>
        <v>0</v>
      </c>
      <c r="AB383" s="86">
        <f>'RESUMEN TOTAL'!AH386</f>
        <v>0</v>
      </c>
      <c r="AC383" s="86">
        <f>'RESUMEN TOTAL'!AI386</f>
        <v>0</v>
      </c>
      <c r="AD383" s="86">
        <f>'RESUMEN TOTAL'!AJ386</f>
        <v>0</v>
      </c>
      <c r="AE383" s="86">
        <f>'RESUMEN TOTAL'!AK386</f>
        <v>0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  <c r="AI383" s="86">
        <f>'RESUMEN TOTAL'!AO386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 t="str">
        <f>'RESUMEN TOTAL'!P387</f>
        <v>APAGADO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>
        <f>'RESUMEN TOTAL'!V387</f>
        <v>0</v>
      </c>
      <c r="Q384" s="86">
        <f>'RESUMEN TOTAL'!W387</f>
        <v>0</v>
      </c>
      <c r="R384" s="86">
        <f>'RESUMEN TOTAL'!X387</f>
        <v>0</v>
      </c>
      <c r="S384" s="86">
        <f>'RESUMEN TOTAL'!Y387</f>
        <v>0</v>
      </c>
      <c r="T384" s="86">
        <f>'RESUMEN TOTAL'!Z387</f>
        <v>0</v>
      </c>
      <c r="U384" s="86">
        <f>'RESUMEN TOTAL'!AA387</f>
        <v>0</v>
      </c>
      <c r="V384" s="86">
        <f>'RESUMEN TOTAL'!AB387</f>
        <v>0</v>
      </c>
      <c r="W384" s="86">
        <f>'RESUMEN TOTAL'!AC387</f>
        <v>0</v>
      </c>
      <c r="X384" s="86">
        <f>'RESUMEN TOTAL'!AD387</f>
        <v>0</v>
      </c>
      <c r="Y384" s="86">
        <f>'RESUMEN TOTAL'!AE387</f>
        <v>0</v>
      </c>
      <c r="Z384" s="86">
        <f>'RESUMEN TOTAL'!AF387</f>
        <v>0</v>
      </c>
      <c r="AA384" s="86">
        <f>'RESUMEN TOTAL'!AG387</f>
        <v>0</v>
      </c>
      <c r="AB384" s="86">
        <f>'RESUMEN TOTAL'!AH387</f>
        <v>0</v>
      </c>
      <c r="AC384" s="86">
        <f>'RESUMEN TOTAL'!AI387</f>
        <v>0</v>
      </c>
      <c r="AD384" s="86">
        <f>'RESUMEN TOTAL'!AJ387</f>
        <v>0</v>
      </c>
      <c r="AE384" s="86">
        <f>'RESUMEN TOTAL'!AK387</f>
        <v>0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  <c r="AI384" s="86">
        <f>'RESUMEN TOTAL'!AO387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 t="str">
        <f>'RESUMEN TOTAL'!P388</f>
        <v>APAGADO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>
        <f>'RESUMEN TOTAL'!V388</f>
        <v>0</v>
      </c>
      <c r="Q385" s="86">
        <f>'RESUMEN TOTAL'!W388</f>
        <v>0</v>
      </c>
      <c r="R385" s="86">
        <f>'RESUMEN TOTAL'!X388</f>
        <v>0</v>
      </c>
      <c r="S385" s="86">
        <f>'RESUMEN TOTAL'!Y388</f>
        <v>0</v>
      </c>
      <c r="T385" s="86">
        <f>'RESUMEN TOTAL'!Z388</f>
        <v>0</v>
      </c>
      <c r="U385" s="86">
        <f>'RESUMEN TOTAL'!AA388</f>
        <v>0</v>
      </c>
      <c r="V385" s="86">
        <f>'RESUMEN TOTAL'!AB388</f>
        <v>0</v>
      </c>
      <c r="W385" s="86">
        <f>'RESUMEN TOTAL'!AC388</f>
        <v>0</v>
      </c>
      <c r="X385" s="86">
        <f>'RESUMEN TOTAL'!AD388</f>
        <v>0</v>
      </c>
      <c r="Y385" s="86">
        <f>'RESUMEN TOTAL'!AE388</f>
        <v>0</v>
      </c>
      <c r="Z385" s="86">
        <f>'RESUMEN TOTAL'!AF388</f>
        <v>0</v>
      </c>
      <c r="AA385" s="86">
        <f>'RESUMEN TOTAL'!AG388</f>
        <v>0</v>
      </c>
      <c r="AB385" s="86">
        <f>'RESUMEN TOTAL'!AH388</f>
        <v>0</v>
      </c>
      <c r="AC385" s="86">
        <f>'RESUMEN TOTAL'!AI388</f>
        <v>0</v>
      </c>
      <c r="AD385" s="86">
        <f>'RESUMEN TOTAL'!AJ388</f>
        <v>0</v>
      </c>
      <c r="AE385" s="86">
        <f>'RESUMEN TOTAL'!AK388</f>
        <v>0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  <c r="AI385" s="86">
        <f>'RESUMEN TOTAL'!AO388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 t="str">
        <f>'RESUMEN TOTAL'!P389</f>
        <v>APAGADO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>
        <f>'RESUMEN TOTAL'!V389</f>
        <v>0</v>
      </c>
      <c r="Q386" s="86">
        <f>'RESUMEN TOTAL'!W389</f>
        <v>0</v>
      </c>
      <c r="R386" s="86">
        <f>'RESUMEN TOTAL'!X389</f>
        <v>0</v>
      </c>
      <c r="S386" s="86">
        <f>'RESUMEN TOTAL'!Y389</f>
        <v>0</v>
      </c>
      <c r="T386" s="86">
        <f>'RESUMEN TOTAL'!Z389</f>
        <v>0</v>
      </c>
      <c r="U386" s="86">
        <f>'RESUMEN TOTAL'!AA389</f>
        <v>0</v>
      </c>
      <c r="V386" s="86">
        <f>'RESUMEN TOTAL'!AB389</f>
        <v>0</v>
      </c>
      <c r="W386" s="86">
        <f>'RESUMEN TOTAL'!AC389</f>
        <v>0</v>
      </c>
      <c r="X386" s="86">
        <f>'RESUMEN TOTAL'!AD389</f>
        <v>0</v>
      </c>
      <c r="Y386" s="86">
        <f>'RESUMEN TOTAL'!AE389</f>
        <v>0</v>
      </c>
      <c r="Z386" s="86">
        <f>'RESUMEN TOTAL'!AF389</f>
        <v>0</v>
      </c>
      <c r="AA386" s="86">
        <f>'RESUMEN TOTAL'!AG389</f>
        <v>0</v>
      </c>
      <c r="AB386" s="86">
        <f>'RESUMEN TOTAL'!AH389</f>
        <v>0</v>
      </c>
      <c r="AC386" s="86">
        <f>'RESUMEN TOTAL'!AI389</f>
        <v>0</v>
      </c>
      <c r="AD386" s="86">
        <f>'RESUMEN TOTAL'!AJ389</f>
        <v>0</v>
      </c>
      <c r="AE386" s="86">
        <f>'RESUMEN TOTAL'!AK389</f>
        <v>0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  <c r="AI386" s="86">
        <f>'RESUMEN TOTAL'!AO389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 t="str">
        <f>'RESUMEN TOTAL'!P390</f>
        <v>APAGADO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>
        <f>'RESUMEN TOTAL'!V390</f>
        <v>0</v>
      </c>
      <c r="Q387" s="86">
        <f>'RESUMEN TOTAL'!W390</f>
        <v>0</v>
      </c>
      <c r="R387" s="86">
        <f>'RESUMEN TOTAL'!X390</f>
        <v>0</v>
      </c>
      <c r="S387" s="86">
        <f>'RESUMEN TOTAL'!Y390</f>
        <v>0</v>
      </c>
      <c r="T387" s="86">
        <f>'RESUMEN TOTAL'!Z390</f>
        <v>0</v>
      </c>
      <c r="U387" s="86">
        <f>'RESUMEN TOTAL'!AA390</f>
        <v>0</v>
      </c>
      <c r="V387" s="86">
        <f>'RESUMEN TOTAL'!AB390</f>
        <v>0</v>
      </c>
      <c r="W387" s="86">
        <f>'RESUMEN TOTAL'!AC390</f>
        <v>0</v>
      </c>
      <c r="X387" s="86">
        <f>'RESUMEN TOTAL'!AD390</f>
        <v>0</v>
      </c>
      <c r="Y387" s="86">
        <f>'RESUMEN TOTAL'!AE390</f>
        <v>0</v>
      </c>
      <c r="Z387" s="86">
        <f>'RESUMEN TOTAL'!AF390</f>
        <v>0</v>
      </c>
      <c r="AA387" s="86">
        <f>'RESUMEN TOTAL'!AG390</f>
        <v>0</v>
      </c>
      <c r="AB387" s="86">
        <f>'RESUMEN TOTAL'!AH390</f>
        <v>0</v>
      </c>
      <c r="AC387" s="86">
        <f>'RESUMEN TOTAL'!AI390</f>
        <v>0</v>
      </c>
      <c r="AD387" s="86">
        <f>'RESUMEN TOTAL'!AJ390</f>
        <v>0</v>
      </c>
      <c r="AE387" s="86">
        <f>'RESUMEN TOTAL'!AK390</f>
        <v>0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  <c r="AI387" s="86">
        <f>'RESUMEN TOTAL'!AO390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 t="str">
        <f>'RESUMEN TOTAL'!P391</f>
        <v>APAGADO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>
        <f>'RESUMEN TOTAL'!V391</f>
        <v>0</v>
      </c>
      <c r="Q388" s="86">
        <f>'RESUMEN TOTAL'!W391</f>
        <v>0</v>
      </c>
      <c r="R388" s="86">
        <f>'RESUMEN TOTAL'!X391</f>
        <v>0</v>
      </c>
      <c r="S388" s="86">
        <f>'RESUMEN TOTAL'!Y391</f>
        <v>0</v>
      </c>
      <c r="T388" s="86">
        <f>'RESUMEN TOTAL'!Z391</f>
        <v>0</v>
      </c>
      <c r="U388" s="86">
        <f>'RESUMEN TOTAL'!AA391</f>
        <v>0</v>
      </c>
      <c r="V388" s="86">
        <f>'RESUMEN TOTAL'!AB391</f>
        <v>0</v>
      </c>
      <c r="W388" s="86">
        <f>'RESUMEN TOTAL'!AC391</f>
        <v>0</v>
      </c>
      <c r="X388" s="86">
        <f>'RESUMEN TOTAL'!AD391</f>
        <v>0</v>
      </c>
      <c r="Y388" s="86">
        <f>'RESUMEN TOTAL'!AE391</f>
        <v>0</v>
      </c>
      <c r="Z388" s="86">
        <f>'RESUMEN TOTAL'!AF391</f>
        <v>0</v>
      </c>
      <c r="AA388" s="86">
        <f>'RESUMEN TOTAL'!AG391</f>
        <v>0</v>
      </c>
      <c r="AB388" s="86">
        <f>'RESUMEN TOTAL'!AH391</f>
        <v>0</v>
      </c>
      <c r="AC388" s="86">
        <f>'RESUMEN TOTAL'!AI391</f>
        <v>0</v>
      </c>
      <c r="AD388" s="86">
        <f>'RESUMEN TOTAL'!AJ391</f>
        <v>0</v>
      </c>
      <c r="AE388" s="86">
        <f>'RESUMEN TOTAL'!AK391</f>
        <v>0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  <c r="AI388" s="86">
        <f>'RESUMEN TOTAL'!AO391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>
        <f>'RESUMEN TOTAL'!L392</f>
        <v>0</v>
      </c>
      <c r="G389" s="86">
        <f>'RESUMEN TOTAL'!M392</f>
        <v>0</v>
      </c>
      <c r="H389" s="86">
        <f>'RESUMEN TOTAL'!N392</f>
        <v>0</v>
      </c>
      <c r="I389" s="86">
        <f>'RESUMEN TOTAL'!O392</f>
        <v>0</v>
      </c>
      <c r="J389" s="86">
        <f>'RESUMEN TOTAL'!P392</f>
        <v>0</v>
      </c>
      <c r="K389" s="86">
        <f>'RESUMEN TOTAL'!Q392</f>
        <v>0</v>
      </c>
      <c r="L389" s="86">
        <f>'RESUMEN TOTAL'!R392</f>
        <v>0</v>
      </c>
      <c r="M389" s="86">
        <f>'RESUMEN TOTAL'!S392</f>
        <v>0</v>
      </c>
      <c r="N389" s="86">
        <f>'RESUMEN TOTAL'!T392</f>
        <v>0</v>
      </c>
      <c r="O389" s="86">
        <f>'RESUMEN TOTAL'!U392</f>
        <v>0</v>
      </c>
      <c r="P389" s="86">
        <f>'RESUMEN TOTAL'!V392</f>
        <v>0</v>
      </c>
      <c r="Q389" s="86">
        <f>'RESUMEN TOTAL'!W392</f>
        <v>0</v>
      </c>
      <c r="R389" s="86">
        <f>'RESUMEN TOTAL'!X392</f>
        <v>0</v>
      </c>
      <c r="S389" s="86">
        <f>'RESUMEN TOTAL'!Y392</f>
        <v>0</v>
      </c>
      <c r="T389" s="86">
        <f>'RESUMEN TOTAL'!Z392</f>
        <v>0</v>
      </c>
      <c r="U389" s="86">
        <f>'RESUMEN TOTAL'!AA392</f>
        <v>0</v>
      </c>
      <c r="V389" s="86">
        <f>'RESUMEN TOTAL'!AB392</f>
        <v>0</v>
      </c>
      <c r="W389" s="86">
        <f>'RESUMEN TOTAL'!AC392</f>
        <v>0</v>
      </c>
      <c r="X389" s="86">
        <f>'RESUMEN TOTAL'!AD392</f>
        <v>0</v>
      </c>
      <c r="Y389" s="86">
        <f>'RESUMEN TOTAL'!AE392</f>
        <v>0</v>
      </c>
      <c r="Z389" s="86">
        <f>'RESUMEN TOTAL'!AF392</f>
        <v>0</v>
      </c>
      <c r="AA389" s="86">
        <f>'RESUMEN TOTAL'!AG392</f>
        <v>0</v>
      </c>
      <c r="AB389" s="86">
        <f>'RESUMEN TOTAL'!AH392</f>
        <v>0</v>
      </c>
      <c r="AC389" s="86">
        <f>'RESUMEN TOTAL'!AI392</f>
        <v>0</v>
      </c>
      <c r="AD389" s="86">
        <f>'RESUMEN TOTAL'!AJ392</f>
        <v>0</v>
      </c>
      <c r="AE389" s="86">
        <f>'RESUMEN TOTAL'!AK392</f>
        <v>0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  <c r="AI389" s="86">
        <f>'RESUMEN TOTAL'!AO392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>
        <f>'RESUMEN TOTAL'!L393</f>
        <v>0</v>
      </c>
      <c r="G390" s="86">
        <f>'RESUMEN TOTAL'!M393</f>
        <v>0</v>
      </c>
      <c r="H390" s="86">
        <f>'RESUMEN TOTAL'!N393</f>
        <v>0</v>
      </c>
      <c r="I390" s="86">
        <f>'RESUMEN TOTAL'!O393</f>
        <v>0</v>
      </c>
      <c r="J390" s="86">
        <f>'RESUMEN TOTAL'!P393</f>
        <v>0</v>
      </c>
      <c r="K390" s="86">
        <f>'RESUMEN TOTAL'!Q393</f>
        <v>0</v>
      </c>
      <c r="L390" s="86">
        <f>'RESUMEN TOTAL'!R393</f>
        <v>0</v>
      </c>
      <c r="M390" s="86">
        <f>'RESUMEN TOTAL'!S393</f>
        <v>0</v>
      </c>
      <c r="N390" s="86">
        <f>'RESUMEN TOTAL'!T393</f>
        <v>0</v>
      </c>
      <c r="O390" s="86">
        <f>'RESUMEN TOTAL'!U393</f>
        <v>0</v>
      </c>
      <c r="P390" s="86">
        <f>'RESUMEN TOTAL'!V393</f>
        <v>0</v>
      </c>
      <c r="Q390" s="86">
        <f>'RESUMEN TOTAL'!W393</f>
        <v>0</v>
      </c>
      <c r="R390" s="86">
        <f>'RESUMEN TOTAL'!X393</f>
        <v>0</v>
      </c>
      <c r="S390" s="86">
        <f>'RESUMEN TOTAL'!Y393</f>
        <v>0</v>
      </c>
      <c r="T390" s="86">
        <f>'RESUMEN TOTAL'!Z393</f>
        <v>0</v>
      </c>
      <c r="U390" s="86">
        <f>'RESUMEN TOTAL'!AA393</f>
        <v>0</v>
      </c>
      <c r="V390" s="86">
        <f>'RESUMEN TOTAL'!AB393</f>
        <v>0</v>
      </c>
      <c r="W390" s="86">
        <f>'RESUMEN TOTAL'!AC393</f>
        <v>0</v>
      </c>
      <c r="X390" s="86">
        <f>'RESUMEN TOTAL'!AD393</f>
        <v>0</v>
      </c>
      <c r="Y390" s="86">
        <f>'RESUMEN TOTAL'!AE393</f>
        <v>0</v>
      </c>
      <c r="Z390" s="86">
        <f>'RESUMEN TOTAL'!AF393</f>
        <v>0</v>
      </c>
      <c r="AA390" s="86">
        <f>'RESUMEN TOTAL'!AG393</f>
        <v>0</v>
      </c>
      <c r="AB390" s="86">
        <f>'RESUMEN TOTAL'!AH393</f>
        <v>0</v>
      </c>
      <c r="AC390" s="86">
        <f>'RESUMEN TOTAL'!AI393</f>
        <v>0</v>
      </c>
      <c r="AD390" s="86">
        <f>'RESUMEN TOTAL'!AJ393</f>
        <v>0</v>
      </c>
      <c r="AE390" s="86">
        <f>'RESUMEN TOTAL'!AK393</f>
        <v>0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  <c r="AI390" s="86">
        <f>'RESUMEN TOTAL'!AO393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 t="str">
        <f>'RESUMEN TOTAL'!P394</f>
        <v>APAGADO</v>
      </c>
      <c r="K391" s="86" t="str">
        <f>'RESUMEN TOTAL'!Q394</f>
        <v>APAGADO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>
        <f>'RESUMEN TOTAL'!W394</f>
        <v>0</v>
      </c>
      <c r="R391" s="86">
        <f>'RESUMEN TOTAL'!X394</f>
        <v>0</v>
      </c>
      <c r="S391" s="86">
        <f>'RESUMEN TOTAL'!Y394</f>
        <v>0</v>
      </c>
      <c r="T391" s="86">
        <f>'RESUMEN TOTAL'!Z394</f>
        <v>0</v>
      </c>
      <c r="U391" s="86">
        <f>'RESUMEN TOTAL'!AA394</f>
        <v>0</v>
      </c>
      <c r="V391" s="86">
        <f>'RESUMEN TOTAL'!AB394</f>
        <v>0</v>
      </c>
      <c r="W391" s="86">
        <f>'RESUMEN TOTAL'!AC394</f>
        <v>0</v>
      </c>
      <c r="X391" s="86">
        <f>'RESUMEN TOTAL'!AD394</f>
        <v>0</v>
      </c>
      <c r="Y391" s="86">
        <f>'RESUMEN TOTAL'!AE394</f>
        <v>0</v>
      </c>
      <c r="Z391" s="86">
        <f>'RESUMEN TOTAL'!AF394</f>
        <v>0</v>
      </c>
      <c r="AA391" s="86">
        <f>'RESUMEN TOTAL'!AG394</f>
        <v>0</v>
      </c>
      <c r="AB391" s="86">
        <f>'RESUMEN TOTAL'!AH394</f>
        <v>0</v>
      </c>
      <c r="AC391" s="86">
        <f>'RESUMEN TOTAL'!AI394</f>
        <v>0</v>
      </c>
      <c r="AD391" s="86">
        <f>'RESUMEN TOTAL'!AJ394</f>
        <v>0</v>
      </c>
      <c r="AE391" s="86">
        <f>'RESUMEN TOTAL'!AK394</f>
        <v>0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  <c r="AI391" s="86">
        <f>'RESUMEN TOTAL'!AO394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>
        <f>'RESUMEN TOTAL'!AE395</f>
        <v>0</v>
      </c>
      <c r="Z392" s="86">
        <f>'RESUMEN TOTAL'!AF395</f>
        <v>0</v>
      </c>
      <c r="AA392" s="86">
        <f>'RESUMEN TOTAL'!AG395</f>
        <v>0</v>
      </c>
      <c r="AB392" s="86">
        <f>'RESUMEN TOTAL'!AH395</f>
        <v>0</v>
      </c>
      <c r="AC392" s="86">
        <f>'RESUMEN TOTAL'!AI395</f>
        <v>0</v>
      </c>
      <c r="AD392" s="86">
        <f>'RESUMEN TOTAL'!AJ395</f>
        <v>0</v>
      </c>
      <c r="AE392" s="86">
        <f>'RESUMEN TOTAL'!AK395</f>
        <v>0</v>
      </c>
      <c r="AF392" s="86">
        <f>'RESUMEN TOTAL'!AL395</f>
        <v>0</v>
      </c>
      <c r="AG392" s="86">
        <f>'RESUMEN TOTAL'!AM395</f>
        <v>0</v>
      </c>
      <c r="AH392" s="86">
        <f>'RESUMEN TOTAL'!AN395</f>
        <v>0</v>
      </c>
      <c r="AI392" s="86">
        <f>'RESUMEN TOTAL'!AO395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>
        <f>'RESUMEN TOTAL'!AE396</f>
        <v>0</v>
      </c>
      <c r="Z393" s="86">
        <f>'RESUMEN TOTAL'!AF396</f>
        <v>0</v>
      </c>
      <c r="AA393" s="86">
        <f>'RESUMEN TOTAL'!AG396</f>
        <v>0</v>
      </c>
      <c r="AB393" s="86">
        <f>'RESUMEN TOTAL'!AH396</f>
        <v>0</v>
      </c>
      <c r="AC393" s="86">
        <f>'RESUMEN TOTAL'!AI396</f>
        <v>0</v>
      </c>
      <c r="AD393" s="86">
        <f>'RESUMEN TOTAL'!AJ396</f>
        <v>0</v>
      </c>
      <c r="AE393" s="86">
        <f>'RESUMEN TOTAL'!AK396</f>
        <v>0</v>
      </c>
      <c r="AF393" s="86">
        <f>'RESUMEN TOTAL'!AL396</f>
        <v>0</v>
      </c>
      <c r="AG393" s="86">
        <f>'RESUMEN TOTAL'!AM396</f>
        <v>0</v>
      </c>
      <c r="AH393" s="86">
        <f>'RESUMEN TOTAL'!AN396</f>
        <v>0</v>
      </c>
      <c r="AI393" s="86">
        <f>'RESUMEN TOTAL'!AO396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  <c r="AI394" s="86">
        <f>'RESUMEN TOTAL'!AO397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  <c r="AI395" s="86">
        <f>'RESUMEN TOTAL'!AO398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>
        <f>'RESUMEN TOTAL'!AE399</f>
        <v>0</v>
      </c>
      <c r="Z396" s="86">
        <f>'RESUMEN TOTAL'!AF399</f>
        <v>0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  <c r="AI396" s="86">
        <f>'RESUMEN TOTAL'!AO399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>
        <f>'RESUMEN TOTAL'!L400</f>
        <v>0</v>
      </c>
      <c r="G397" s="86">
        <f>'RESUMEN TOTAL'!M400</f>
        <v>0</v>
      </c>
      <c r="H397" s="86">
        <f>'RESUMEN TOTAL'!N400</f>
        <v>0</v>
      </c>
      <c r="I397" s="86" t="str">
        <f>'RESUMEN TOTAL'!O400</f>
        <v>APAGADO</v>
      </c>
      <c r="J397" s="86" t="str">
        <f>'RESUMEN TOTAL'!P400</f>
        <v>APAGADO</v>
      </c>
      <c r="K397" s="86">
        <f>'RESUMEN TOTAL'!Q400</f>
        <v>0</v>
      </c>
      <c r="L397" s="86">
        <f>'RESUMEN TOTAL'!R400</f>
        <v>0</v>
      </c>
      <c r="M397" s="86">
        <f>'RESUMEN TOTAL'!S400</f>
        <v>0</v>
      </c>
      <c r="N397" s="86">
        <f>'RESUMEN TOTAL'!T400</f>
        <v>0</v>
      </c>
      <c r="O397" s="86">
        <f>'RESUMEN TOTAL'!U400</f>
        <v>0</v>
      </c>
      <c r="P397" s="86">
        <f>'RESUMEN TOTAL'!V400</f>
        <v>0</v>
      </c>
      <c r="Q397" s="86">
        <f>'RESUMEN TOTAL'!W400</f>
        <v>0</v>
      </c>
      <c r="R397" s="86">
        <f>'RESUMEN TOTAL'!X400</f>
        <v>0</v>
      </c>
      <c r="S397" s="86">
        <f>'RESUMEN TOTAL'!Y400</f>
        <v>0</v>
      </c>
      <c r="T397" s="86">
        <f>'RESUMEN TOTAL'!Z400</f>
        <v>0</v>
      </c>
      <c r="U397" s="86">
        <f>'RESUMEN TOTAL'!AA400</f>
        <v>0</v>
      </c>
      <c r="V397" s="86">
        <f>'RESUMEN TOTAL'!AB400</f>
        <v>0</v>
      </c>
      <c r="W397" s="86">
        <f>'RESUMEN TOTAL'!AC400</f>
        <v>0</v>
      </c>
      <c r="X397" s="86">
        <f>'RESUMEN TOTAL'!AD400</f>
        <v>0</v>
      </c>
      <c r="Y397" s="86">
        <f>'RESUMEN TOTAL'!AE400</f>
        <v>0</v>
      </c>
      <c r="Z397" s="86">
        <f>'RESUMEN TOTAL'!AF400</f>
        <v>0</v>
      </c>
      <c r="AA397" s="86">
        <f>'RESUMEN TOTAL'!AG400</f>
        <v>0</v>
      </c>
      <c r="AB397" s="86">
        <f>'RESUMEN TOTAL'!AH400</f>
        <v>0</v>
      </c>
      <c r="AC397" s="86">
        <f>'RESUMEN TOTAL'!AI400</f>
        <v>0</v>
      </c>
      <c r="AD397" s="86">
        <f>'RESUMEN TOTAL'!AJ400</f>
        <v>0</v>
      </c>
      <c r="AE397" s="86">
        <f>'RESUMEN TOTAL'!AK400</f>
        <v>0</v>
      </c>
      <c r="AF397" s="86">
        <f>'RESUMEN TOTAL'!AL400</f>
        <v>0</v>
      </c>
      <c r="AG397" s="86">
        <f>'RESUMEN TOTAL'!AM400</f>
        <v>0</v>
      </c>
      <c r="AH397" s="86">
        <f>'RESUMEN TOTAL'!AN400</f>
        <v>0</v>
      </c>
      <c r="AI397" s="86">
        <f>'RESUMEN TOTAL'!AO400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  <c r="AI398" s="86">
        <f>'RESUMEN TOTAL'!AO401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>
        <f>'RESUMEN TOTAL'!AE402</f>
        <v>0</v>
      </c>
      <c r="Z399" s="86">
        <f>'RESUMEN TOTAL'!AF402</f>
        <v>0</v>
      </c>
      <c r="AA399" s="86">
        <f>'RESUMEN TOTAL'!AG402</f>
        <v>0</v>
      </c>
      <c r="AB399" s="86">
        <f>'RESUMEN TOTAL'!AH402</f>
        <v>0</v>
      </c>
      <c r="AC399" s="86">
        <f>'RESUMEN TOTAL'!AI402</f>
        <v>0</v>
      </c>
      <c r="AD399" s="86">
        <f>'RESUMEN TOTAL'!AJ402</f>
        <v>0</v>
      </c>
      <c r="AE399" s="86">
        <f>'RESUMEN TOTAL'!AK402</f>
        <v>0</v>
      </c>
      <c r="AF399" s="86">
        <f>'RESUMEN TOTAL'!AL402</f>
        <v>0</v>
      </c>
      <c r="AG399" s="86">
        <f>'RESUMEN TOTAL'!AM402</f>
        <v>0</v>
      </c>
      <c r="AH399" s="86">
        <f>'RESUMEN TOTAL'!AN402</f>
        <v>0</v>
      </c>
      <c r="AI399" s="86">
        <f>'RESUMEN TOTAL'!AO402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 t="str">
        <f>'RESUMEN TOTAL'!L403</f>
        <v>APAGADO</v>
      </c>
      <c r="G400" s="86" t="str">
        <f>'RESUMEN TOTAL'!M403</f>
        <v>APAGADO</v>
      </c>
      <c r="H400" s="86" t="str">
        <f>'RESUMEN TOTAL'!N403</f>
        <v>APAGADO</v>
      </c>
      <c r="I400" s="86" t="str">
        <f>'RESUMEN TOTAL'!O403</f>
        <v>APAGADO</v>
      </c>
      <c r="J400" s="86" t="str">
        <f>'RESUMEN TOTAL'!P403</f>
        <v>APAGADO</v>
      </c>
      <c r="K400" s="86" t="str">
        <f>'RESUMEN TOTAL'!Q403</f>
        <v>APAGADO</v>
      </c>
      <c r="L400" s="86">
        <f>'RESUMEN TOTAL'!R403</f>
        <v>0</v>
      </c>
      <c r="M400" s="86">
        <f>'RESUMEN TOTAL'!S403</f>
        <v>0</v>
      </c>
      <c r="N400" s="86">
        <f>'RESUMEN TOTAL'!T403</f>
        <v>0</v>
      </c>
      <c r="O400" s="86">
        <f>'RESUMEN TOTAL'!U403</f>
        <v>0</v>
      </c>
      <c r="P400" s="86">
        <f>'RESUMEN TOTAL'!V403</f>
        <v>0</v>
      </c>
      <c r="Q400" s="86">
        <f>'RESUMEN TOTAL'!W403</f>
        <v>0</v>
      </c>
      <c r="R400" s="86">
        <f>'RESUMEN TOTAL'!X403</f>
        <v>0</v>
      </c>
      <c r="S400" s="86">
        <f>'RESUMEN TOTAL'!Y403</f>
        <v>0</v>
      </c>
      <c r="T400" s="86">
        <f>'RESUMEN TOTAL'!Z403</f>
        <v>0</v>
      </c>
      <c r="U400" s="86">
        <f>'RESUMEN TOTAL'!AA403</f>
        <v>0</v>
      </c>
      <c r="V400" s="86">
        <f>'RESUMEN TOTAL'!AB403</f>
        <v>0</v>
      </c>
      <c r="W400" s="86">
        <f>'RESUMEN TOTAL'!AC403</f>
        <v>0</v>
      </c>
      <c r="X400" s="86">
        <f>'RESUMEN TOTAL'!AD403</f>
        <v>0</v>
      </c>
      <c r="Y400" s="86">
        <f>'RESUMEN TOTAL'!AE403</f>
        <v>0</v>
      </c>
      <c r="Z400" s="86">
        <f>'RESUMEN TOTAL'!AF403</f>
        <v>0</v>
      </c>
      <c r="AA400" s="86">
        <f>'RESUMEN TOTAL'!AG403</f>
        <v>0</v>
      </c>
      <c r="AB400" s="86">
        <f>'RESUMEN TOTAL'!AH403</f>
        <v>0</v>
      </c>
      <c r="AC400" s="86">
        <f>'RESUMEN TOTAL'!AI403</f>
        <v>0</v>
      </c>
      <c r="AD400" s="86">
        <f>'RESUMEN TOTAL'!AJ403</f>
        <v>0</v>
      </c>
      <c r="AE400" s="86">
        <f>'RESUMEN TOTAL'!AK403</f>
        <v>0</v>
      </c>
      <c r="AF400" s="86">
        <f>'RESUMEN TOTAL'!AL403</f>
        <v>0</v>
      </c>
      <c r="AG400" s="86">
        <f>'RESUMEN TOTAL'!AM403</f>
        <v>0</v>
      </c>
      <c r="AH400" s="86">
        <f>'RESUMEN TOTAL'!AN403</f>
        <v>0</v>
      </c>
      <c r="AI400" s="86">
        <f>'RESUMEN TOTAL'!AO403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>
        <f>'RESUMEN TOTAL'!L404</f>
        <v>0</v>
      </c>
      <c r="G401" s="86">
        <f>'RESUMEN TOTAL'!M404</f>
        <v>0</v>
      </c>
      <c r="H401" s="86">
        <f>'RESUMEN TOTAL'!N404</f>
        <v>0</v>
      </c>
      <c r="I401" s="86" t="str">
        <f>'RESUMEN TOTAL'!O404</f>
        <v>APAGADO</v>
      </c>
      <c r="J401" s="86">
        <f>'RESUMEN TOTAL'!P404</f>
        <v>0</v>
      </c>
      <c r="K401" s="86">
        <f>'RESUMEN TOTAL'!Q404</f>
        <v>0</v>
      </c>
      <c r="L401" s="86">
        <f>'RESUMEN TOTAL'!R404</f>
        <v>0</v>
      </c>
      <c r="M401" s="86">
        <f>'RESUMEN TOTAL'!S404</f>
        <v>0</v>
      </c>
      <c r="N401" s="86">
        <f>'RESUMEN TOTAL'!T404</f>
        <v>0</v>
      </c>
      <c r="O401" s="86">
        <f>'RESUMEN TOTAL'!U404</f>
        <v>0</v>
      </c>
      <c r="P401" s="86">
        <f>'RESUMEN TOTAL'!V404</f>
        <v>0</v>
      </c>
      <c r="Q401" s="86">
        <f>'RESUMEN TOTAL'!W404</f>
        <v>0</v>
      </c>
      <c r="R401" s="86">
        <f>'RESUMEN TOTAL'!X404</f>
        <v>0</v>
      </c>
      <c r="S401" s="86">
        <f>'RESUMEN TOTAL'!Y404</f>
        <v>0</v>
      </c>
      <c r="T401" s="86">
        <f>'RESUMEN TOTAL'!Z404</f>
        <v>0</v>
      </c>
      <c r="U401" s="86">
        <f>'RESUMEN TOTAL'!AA404</f>
        <v>0</v>
      </c>
      <c r="V401" s="86">
        <f>'RESUMEN TOTAL'!AB404</f>
        <v>0</v>
      </c>
      <c r="W401" s="86">
        <f>'RESUMEN TOTAL'!AC404</f>
        <v>0</v>
      </c>
      <c r="X401" s="86">
        <f>'RESUMEN TOTAL'!AD404</f>
        <v>0</v>
      </c>
      <c r="Y401" s="86">
        <f>'RESUMEN TOTAL'!AE404</f>
        <v>0</v>
      </c>
      <c r="Z401" s="86">
        <f>'RESUMEN TOTAL'!AF404</f>
        <v>0</v>
      </c>
      <c r="AA401" s="86">
        <f>'RESUMEN TOTAL'!AG404</f>
        <v>0</v>
      </c>
      <c r="AB401" s="86">
        <f>'RESUMEN TOTAL'!AH404</f>
        <v>0</v>
      </c>
      <c r="AC401" s="86">
        <f>'RESUMEN TOTAL'!AI404</f>
        <v>0</v>
      </c>
      <c r="AD401" s="86">
        <f>'RESUMEN TOTAL'!AJ404</f>
        <v>0</v>
      </c>
      <c r="AE401" s="86">
        <f>'RESUMEN TOTAL'!AK404</f>
        <v>0</v>
      </c>
      <c r="AF401" s="86">
        <f>'RESUMEN TOTAL'!AL404</f>
        <v>0</v>
      </c>
      <c r="AG401" s="86">
        <f>'RESUMEN TOTAL'!AM404</f>
        <v>0</v>
      </c>
      <c r="AH401" s="86">
        <f>'RESUMEN TOTAL'!AN404</f>
        <v>0</v>
      </c>
      <c r="AI401" s="86">
        <f>'RESUMEN TOTAL'!AO404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 t="str">
        <f>'RESUMEN TOTAL'!M405</f>
        <v>APAGADO</v>
      </c>
      <c r="H402" s="86" t="str">
        <f>'RESUMEN TOTAL'!N405</f>
        <v>APAGADO</v>
      </c>
      <c r="I402" s="86" t="str">
        <f>'RESUMEN TOTAL'!O405</f>
        <v>APAGADO</v>
      </c>
      <c r="J402" s="86" t="str">
        <f>'RESUMEN TOTAL'!P405</f>
        <v>APAGADO</v>
      </c>
      <c r="K402" s="86" t="str">
        <f>'RESUMEN TOTAL'!Q405</f>
        <v>APAGADO</v>
      </c>
      <c r="L402" s="86">
        <f>'RESUMEN TOTAL'!R405</f>
        <v>0</v>
      </c>
      <c r="M402" s="86">
        <f>'RESUMEN TOTAL'!S405</f>
        <v>0</v>
      </c>
      <c r="N402" s="86">
        <f>'RESUMEN TOTAL'!T405</f>
        <v>0</v>
      </c>
      <c r="O402" s="86">
        <f>'RESUMEN TOTAL'!U405</f>
        <v>0</v>
      </c>
      <c r="P402" s="86">
        <f>'RESUMEN TOTAL'!V405</f>
        <v>0</v>
      </c>
      <c r="Q402" s="86">
        <f>'RESUMEN TOTAL'!W405</f>
        <v>0</v>
      </c>
      <c r="R402" s="86">
        <f>'RESUMEN TOTAL'!X405</f>
        <v>0</v>
      </c>
      <c r="S402" s="86">
        <f>'RESUMEN TOTAL'!Y405</f>
        <v>0</v>
      </c>
      <c r="T402" s="86">
        <f>'RESUMEN TOTAL'!Z405</f>
        <v>0</v>
      </c>
      <c r="U402" s="86">
        <f>'RESUMEN TOTAL'!AA405</f>
        <v>0</v>
      </c>
      <c r="V402" s="86">
        <f>'RESUMEN TOTAL'!AB405</f>
        <v>0</v>
      </c>
      <c r="W402" s="86">
        <f>'RESUMEN TOTAL'!AC405</f>
        <v>0</v>
      </c>
      <c r="X402" s="86">
        <f>'RESUMEN TOTAL'!AD405</f>
        <v>0</v>
      </c>
      <c r="Y402" s="86">
        <f>'RESUMEN TOTAL'!AE405</f>
        <v>0</v>
      </c>
      <c r="Z402" s="86">
        <f>'RESUMEN TOTAL'!AF405</f>
        <v>0</v>
      </c>
      <c r="AA402" s="86">
        <f>'RESUMEN TOTAL'!AG405</f>
        <v>0</v>
      </c>
      <c r="AB402" s="86">
        <f>'RESUMEN TOTAL'!AH405</f>
        <v>0</v>
      </c>
      <c r="AC402" s="86">
        <f>'RESUMEN TOTAL'!AI405</f>
        <v>0</v>
      </c>
      <c r="AD402" s="86">
        <f>'RESUMEN TOTAL'!AJ405</f>
        <v>0</v>
      </c>
      <c r="AE402" s="86">
        <f>'RESUMEN TOTAL'!AK405</f>
        <v>0</v>
      </c>
      <c r="AF402" s="86">
        <f>'RESUMEN TOTAL'!AL405</f>
        <v>0</v>
      </c>
      <c r="AG402" s="86">
        <f>'RESUMEN TOTAL'!AM405</f>
        <v>0</v>
      </c>
      <c r="AH402" s="86">
        <f>'RESUMEN TOTAL'!AN405</f>
        <v>0</v>
      </c>
      <c r="AI402" s="86">
        <f>'RESUMEN TOTAL'!AO405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>
        <f>'RESUMEN TOTAL'!L406</f>
        <v>0</v>
      </c>
      <c r="G403" s="86">
        <f>'RESUMEN TOTAL'!M406</f>
        <v>0</v>
      </c>
      <c r="H403" s="86">
        <f>'RESUMEN TOTAL'!N406</f>
        <v>0</v>
      </c>
      <c r="I403" s="86">
        <f>'RESUMEN TOTAL'!O406</f>
        <v>0</v>
      </c>
      <c r="J403" s="86">
        <f>'RESUMEN TOTAL'!P406</f>
        <v>0</v>
      </c>
      <c r="K403" s="86">
        <f>'RESUMEN TOTAL'!Q406</f>
        <v>0</v>
      </c>
      <c r="L403" s="86">
        <f>'RESUMEN TOTAL'!R406</f>
        <v>0</v>
      </c>
      <c r="M403" s="86">
        <f>'RESUMEN TOTAL'!S406</f>
        <v>0</v>
      </c>
      <c r="N403" s="86">
        <f>'RESUMEN TOTAL'!T406</f>
        <v>0</v>
      </c>
      <c r="O403" s="86">
        <f>'RESUMEN TOTAL'!U406</f>
        <v>0</v>
      </c>
      <c r="P403" s="86">
        <f>'RESUMEN TOTAL'!V406</f>
        <v>0</v>
      </c>
      <c r="Q403" s="86">
        <f>'RESUMEN TOTAL'!W406</f>
        <v>0</v>
      </c>
      <c r="R403" s="86">
        <f>'RESUMEN TOTAL'!X406</f>
        <v>0</v>
      </c>
      <c r="S403" s="86">
        <f>'RESUMEN TOTAL'!Y406</f>
        <v>0</v>
      </c>
      <c r="T403" s="86">
        <f>'RESUMEN TOTAL'!Z406</f>
        <v>0</v>
      </c>
      <c r="U403" s="86">
        <f>'RESUMEN TOTAL'!AA406</f>
        <v>0</v>
      </c>
      <c r="V403" s="86">
        <f>'RESUMEN TOTAL'!AB406</f>
        <v>0</v>
      </c>
      <c r="W403" s="86">
        <f>'RESUMEN TOTAL'!AC406</f>
        <v>0</v>
      </c>
      <c r="X403" s="86">
        <f>'RESUMEN TOTAL'!AD406</f>
        <v>0</v>
      </c>
      <c r="Y403" s="86">
        <f>'RESUMEN TOTAL'!AE406</f>
        <v>0</v>
      </c>
      <c r="Z403" s="86">
        <f>'RESUMEN TOTAL'!AF406</f>
        <v>0</v>
      </c>
      <c r="AA403" s="86">
        <f>'RESUMEN TOTAL'!AG406</f>
        <v>0</v>
      </c>
      <c r="AB403" s="86">
        <f>'RESUMEN TOTAL'!AH406</f>
        <v>0</v>
      </c>
      <c r="AC403" s="86">
        <f>'RESUMEN TOTAL'!AI406</f>
        <v>0</v>
      </c>
      <c r="AD403" s="86">
        <f>'RESUMEN TOTAL'!AJ406</f>
        <v>0</v>
      </c>
      <c r="AE403" s="86">
        <f>'RESUMEN TOTAL'!AK406</f>
        <v>0</v>
      </c>
      <c r="AF403" s="86">
        <f>'RESUMEN TOTAL'!AL406</f>
        <v>0</v>
      </c>
      <c r="AG403" s="86">
        <f>'RESUMEN TOTAL'!AM406</f>
        <v>0</v>
      </c>
      <c r="AH403" s="86">
        <f>'RESUMEN TOTAL'!AN406</f>
        <v>0</v>
      </c>
      <c r="AI403" s="86">
        <f>'RESUMEN TOTAL'!AO406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>
        <f>'RESUMEN TOTAL'!AE407</f>
        <v>0</v>
      </c>
      <c r="Z404" s="86">
        <f>'RESUMEN TOTAL'!AF407</f>
        <v>0</v>
      </c>
      <c r="AA404" s="86">
        <f>'RESUMEN TOTAL'!AG407</f>
        <v>0</v>
      </c>
      <c r="AB404" s="86">
        <f>'RESUMEN TOTAL'!AH407</f>
        <v>0</v>
      </c>
      <c r="AC404" s="86">
        <f>'RESUMEN TOTAL'!AI407</f>
        <v>0</v>
      </c>
      <c r="AD404" s="86">
        <f>'RESUMEN TOTAL'!AJ407</f>
        <v>0</v>
      </c>
      <c r="AE404" s="86">
        <f>'RESUMEN TOTAL'!AK407</f>
        <v>0</v>
      </c>
      <c r="AF404" s="86">
        <f>'RESUMEN TOTAL'!AL407</f>
        <v>0</v>
      </c>
      <c r="AG404" s="86">
        <f>'RESUMEN TOTAL'!AM407</f>
        <v>0</v>
      </c>
      <c r="AH404" s="86">
        <f>'RESUMEN TOTAL'!AN407</f>
        <v>0</v>
      </c>
      <c r="AI404" s="86">
        <f>'RESUMEN TOTAL'!AO407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  <c r="AI405" s="86">
        <f>'RESUMEN TOTAL'!AO408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>
        <f>'RESUMEN TOTAL'!L409</f>
        <v>0</v>
      </c>
      <c r="G406" s="86">
        <f>'RESUMEN TOTAL'!M409</f>
        <v>0</v>
      </c>
      <c r="H406" s="86">
        <f>'RESUMEN TOTAL'!N409</f>
        <v>0</v>
      </c>
      <c r="I406" s="86">
        <f>'RESUMEN TOTAL'!O409</f>
        <v>0</v>
      </c>
      <c r="J406" s="86">
        <f>'RESUMEN TOTAL'!P409</f>
        <v>0</v>
      </c>
      <c r="K406" s="86">
        <f>'RESUMEN TOTAL'!Q409</f>
        <v>0</v>
      </c>
      <c r="L406" s="86">
        <f>'RESUMEN TOTAL'!R409</f>
        <v>0</v>
      </c>
      <c r="M406" s="86">
        <f>'RESUMEN TOTAL'!S409</f>
        <v>0</v>
      </c>
      <c r="N406" s="86">
        <f>'RESUMEN TOTAL'!T409</f>
        <v>0</v>
      </c>
      <c r="O406" s="86">
        <f>'RESUMEN TOTAL'!U409</f>
        <v>0</v>
      </c>
      <c r="P406" s="86">
        <f>'RESUMEN TOTAL'!V409</f>
        <v>0</v>
      </c>
      <c r="Q406" s="86">
        <f>'RESUMEN TOTAL'!W409</f>
        <v>0</v>
      </c>
      <c r="R406" s="86">
        <f>'RESUMEN TOTAL'!X409</f>
        <v>0</v>
      </c>
      <c r="S406" s="86">
        <f>'RESUMEN TOTAL'!Y409</f>
        <v>0</v>
      </c>
      <c r="T406" s="86">
        <f>'RESUMEN TOTAL'!Z409</f>
        <v>0</v>
      </c>
      <c r="U406" s="86">
        <f>'RESUMEN TOTAL'!AA409</f>
        <v>0</v>
      </c>
      <c r="V406" s="86">
        <f>'RESUMEN TOTAL'!AB409</f>
        <v>0</v>
      </c>
      <c r="W406" s="86">
        <f>'RESUMEN TOTAL'!AC409</f>
        <v>0</v>
      </c>
      <c r="X406" s="86">
        <f>'RESUMEN TOTAL'!AD409</f>
        <v>0</v>
      </c>
      <c r="Y406" s="86">
        <f>'RESUMEN TOTAL'!AE409</f>
        <v>0</v>
      </c>
      <c r="Z406" s="86">
        <f>'RESUMEN TOTAL'!AF409</f>
        <v>0</v>
      </c>
      <c r="AA406" s="86">
        <f>'RESUMEN TOTAL'!AG409</f>
        <v>0</v>
      </c>
      <c r="AB406" s="86">
        <f>'RESUMEN TOTAL'!AH409</f>
        <v>0</v>
      </c>
      <c r="AC406" s="86">
        <f>'RESUMEN TOTAL'!AI409</f>
        <v>0</v>
      </c>
      <c r="AD406" s="86">
        <f>'RESUMEN TOTAL'!AJ409</f>
        <v>0</v>
      </c>
      <c r="AE406" s="86">
        <f>'RESUMEN TOTAL'!AK409</f>
        <v>0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  <c r="AI406" s="86">
        <f>'RESUMEN TOTAL'!AO409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>
        <f>'RESUMEN TOTAL'!AE410</f>
        <v>0</v>
      </c>
      <c r="Z407" s="86">
        <f>'RESUMEN TOTAL'!AF410</f>
        <v>0</v>
      </c>
      <c r="AA407" s="86">
        <f>'RESUMEN TOTAL'!AG410</f>
        <v>0</v>
      </c>
      <c r="AB407" s="86">
        <f>'RESUMEN TOTAL'!AH410</f>
        <v>0</v>
      </c>
      <c r="AC407" s="86">
        <f>'RESUMEN TOTAL'!AI410</f>
        <v>0</v>
      </c>
      <c r="AD407" s="86">
        <f>'RESUMEN TOTAL'!AJ410</f>
        <v>0</v>
      </c>
      <c r="AE407" s="86">
        <f>'RESUMEN TOTAL'!AK410</f>
        <v>0</v>
      </c>
      <c r="AF407" s="86">
        <f>'RESUMEN TOTAL'!AL410</f>
        <v>0</v>
      </c>
      <c r="AG407" s="86">
        <f>'RESUMEN TOTAL'!AM410</f>
        <v>0</v>
      </c>
      <c r="AH407" s="86">
        <f>'RESUMEN TOTAL'!AN410</f>
        <v>0</v>
      </c>
      <c r="AI407" s="86">
        <f>'RESUMEN TOTAL'!AO410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  <c r="AI408" s="86">
        <f>'RESUMEN TOTAL'!AO411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  <c r="AI409" s="86">
        <f>'RESUMEN TOTAL'!AO412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>
        <f>'RESUMEN TOTAL'!AE413</f>
        <v>0</v>
      </c>
      <c r="Z410" s="86">
        <f>'RESUMEN TOTAL'!AF413</f>
        <v>0</v>
      </c>
      <c r="AA410" s="86">
        <f>'RESUMEN TOTAL'!AG413</f>
        <v>0</v>
      </c>
      <c r="AB410" s="86">
        <f>'RESUMEN TOTAL'!AH413</f>
        <v>0</v>
      </c>
      <c r="AC410" s="86">
        <f>'RESUMEN TOTAL'!AI413</f>
        <v>0</v>
      </c>
      <c r="AD410" s="86">
        <f>'RESUMEN TOTAL'!AJ413</f>
        <v>0</v>
      </c>
      <c r="AE410" s="86">
        <f>'RESUMEN TOTAL'!AK413</f>
        <v>0</v>
      </c>
      <c r="AF410" s="86">
        <f>'RESUMEN TOTAL'!AL413</f>
        <v>0</v>
      </c>
      <c r="AG410" s="86">
        <f>'RESUMEN TOTAL'!AM413</f>
        <v>0</v>
      </c>
      <c r="AH410" s="86">
        <f>'RESUMEN TOTAL'!AN413</f>
        <v>0</v>
      </c>
      <c r="AI410" s="86">
        <f>'RESUMEN TOTAL'!AO413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>
        <f>'RESUMEN TOTAL'!AE414</f>
        <v>0</v>
      </c>
      <c r="Z411" s="86">
        <f>'RESUMEN TOTAL'!AF414</f>
        <v>0</v>
      </c>
      <c r="AA411" s="86">
        <f>'RESUMEN TOTAL'!AG414</f>
        <v>0</v>
      </c>
      <c r="AB411" s="86">
        <f>'RESUMEN TOTAL'!AH414</f>
        <v>0</v>
      </c>
      <c r="AC411" s="86">
        <f>'RESUMEN TOTAL'!AI414</f>
        <v>0</v>
      </c>
      <c r="AD411" s="86">
        <f>'RESUMEN TOTAL'!AJ414</f>
        <v>0</v>
      </c>
      <c r="AE411" s="86">
        <f>'RESUMEN TOTAL'!AK414</f>
        <v>0</v>
      </c>
      <c r="AF411" s="86">
        <f>'RESUMEN TOTAL'!AL414</f>
        <v>0</v>
      </c>
      <c r="AG411" s="86">
        <f>'RESUMEN TOTAL'!AM414</f>
        <v>0</v>
      </c>
      <c r="AH411" s="86">
        <f>'RESUMEN TOTAL'!AN414</f>
        <v>0</v>
      </c>
      <c r="AI411" s="86">
        <f>'RESUMEN TOTAL'!AO414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>
        <f>'RESUMEN TOTAL'!AE415</f>
        <v>0</v>
      </c>
      <c r="Z412" s="86">
        <f>'RESUMEN TOTAL'!AF415</f>
        <v>0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  <c r="AI412" s="86">
        <f>'RESUMEN TOTAL'!AO415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>
        <f>'RESUMEN TOTAL'!AE416</f>
        <v>0</v>
      </c>
      <c r="Z413" s="86">
        <f>'RESUMEN TOTAL'!AF416</f>
        <v>0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  <c r="AI413" s="86">
        <f>'RESUMEN TOTAL'!AO416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>
        <f>'RESUMEN TOTAL'!L417</f>
        <v>0</v>
      </c>
      <c r="G414" s="86">
        <f>'RESUMEN TOTAL'!M417</f>
        <v>0</v>
      </c>
      <c r="H414" s="86">
        <f>'RESUMEN TOTAL'!N417</f>
        <v>0</v>
      </c>
      <c r="I414" s="86">
        <f>'RESUMEN TOTAL'!O417</f>
        <v>0</v>
      </c>
      <c r="J414" s="86">
        <f>'RESUMEN TOTAL'!P417</f>
        <v>0</v>
      </c>
      <c r="K414" s="86">
        <f>'RESUMEN TOTAL'!Q417</f>
        <v>0</v>
      </c>
      <c r="L414" s="86">
        <f>'RESUMEN TOTAL'!R417</f>
        <v>0</v>
      </c>
      <c r="M414" s="86">
        <f>'RESUMEN TOTAL'!S417</f>
        <v>0</v>
      </c>
      <c r="N414" s="86">
        <f>'RESUMEN TOTAL'!T417</f>
        <v>0</v>
      </c>
      <c r="O414" s="86">
        <f>'RESUMEN TOTAL'!U417</f>
        <v>0</v>
      </c>
      <c r="P414" s="86">
        <f>'RESUMEN TOTAL'!V417</f>
        <v>0</v>
      </c>
      <c r="Q414" s="86">
        <f>'RESUMEN TOTAL'!W417</f>
        <v>0</v>
      </c>
      <c r="R414" s="86">
        <f>'RESUMEN TOTAL'!X417</f>
        <v>0</v>
      </c>
      <c r="S414" s="86">
        <f>'RESUMEN TOTAL'!Y417</f>
        <v>0</v>
      </c>
      <c r="T414" s="86">
        <f>'RESUMEN TOTAL'!Z417</f>
        <v>0</v>
      </c>
      <c r="U414" s="86">
        <f>'RESUMEN TOTAL'!AA417</f>
        <v>0</v>
      </c>
      <c r="V414" s="86">
        <f>'RESUMEN TOTAL'!AB417</f>
        <v>0</v>
      </c>
      <c r="W414" s="86">
        <f>'RESUMEN TOTAL'!AC417</f>
        <v>0</v>
      </c>
      <c r="X414" s="86">
        <f>'RESUMEN TOTAL'!AD417</f>
        <v>0</v>
      </c>
      <c r="Y414" s="86">
        <f>'RESUMEN TOTAL'!AE417</f>
        <v>0</v>
      </c>
      <c r="Z414" s="86">
        <f>'RESUMEN TOTAL'!AF417</f>
        <v>0</v>
      </c>
      <c r="AA414" s="86">
        <f>'RESUMEN TOTAL'!AG417</f>
        <v>0</v>
      </c>
      <c r="AB414" s="86">
        <f>'RESUMEN TOTAL'!AH417</f>
        <v>0</v>
      </c>
      <c r="AC414" s="86">
        <f>'RESUMEN TOTAL'!AI417</f>
        <v>0</v>
      </c>
      <c r="AD414" s="86">
        <f>'RESUMEN TOTAL'!AJ417</f>
        <v>0</v>
      </c>
      <c r="AE414" s="86">
        <f>'RESUMEN TOTAL'!AK417</f>
        <v>0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  <c r="AI414" s="86">
        <f>'RESUMEN TOTAL'!AO417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>
        <f>'RESUMEN TOTAL'!L418</f>
        <v>0</v>
      </c>
      <c r="G415" s="86">
        <f>'RESUMEN TOTAL'!M418</f>
        <v>0</v>
      </c>
      <c r="H415" s="86">
        <f>'RESUMEN TOTAL'!N418</f>
        <v>0</v>
      </c>
      <c r="I415" s="86">
        <f>'RESUMEN TOTAL'!O418</f>
        <v>0</v>
      </c>
      <c r="J415" s="86">
        <f>'RESUMEN TOTAL'!P418</f>
        <v>0</v>
      </c>
      <c r="K415" s="86">
        <f>'RESUMEN TOTAL'!Q418</f>
        <v>0</v>
      </c>
      <c r="L415" s="86">
        <f>'RESUMEN TOTAL'!R418</f>
        <v>0</v>
      </c>
      <c r="M415" s="86">
        <f>'RESUMEN TOTAL'!S418</f>
        <v>0</v>
      </c>
      <c r="N415" s="86">
        <f>'RESUMEN TOTAL'!T418</f>
        <v>0</v>
      </c>
      <c r="O415" s="86">
        <f>'RESUMEN TOTAL'!U418</f>
        <v>0</v>
      </c>
      <c r="P415" s="86">
        <f>'RESUMEN TOTAL'!V418</f>
        <v>0</v>
      </c>
      <c r="Q415" s="86">
        <f>'RESUMEN TOTAL'!W418</f>
        <v>0</v>
      </c>
      <c r="R415" s="86">
        <f>'RESUMEN TOTAL'!X418</f>
        <v>0</v>
      </c>
      <c r="S415" s="86">
        <f>'RESUMEN TOTAL'!Y418</f>
        <v>0</v>
      </c>
      <c r="T415" s="86">
        <f>'RESUMEN TOTAL'!Z418</f>
        <v>0</v>
      </c>
      <c r="U415" s="86">
        <f>'RESUMEN TOTAL'!AA418</f>
        <v>0</v>
      </c>
      <c r="V415" s="86">
        <f>'RESUMEN TOTAL'!AB418</f>
        <v>0</v>
      </c>
      <c r="W415" s="86">
        <f>'RESUMEN TOTAL'!AC418</f>
        <v>0</v>
      </c>
      <c r="X415" s="86">
        <f>'RESUMEN TOTAL'!AD418</f>
        <v>0</v>
      </c>
      <c r="Y415" s="86">
        <f>'RESUMEN TOTAL'!AE418</f>
        <v>0</v>
      </c>
      <c r="Z415" s="86">
        <f>'RESUMEN TOTAL'!AF418</f>
        <v>0</v>
      </c>
      <c r="AA415" s="86">
        <f>'RESUMEN TOTAL'!AG418</f>
        <v>0</v>
      </c>
      <c r="AB415" s="86">
        <f>'RESUMEN TOTAL'!AH418</f>
        <v>0</v>
      </c>
      <c r="AC415" s="86">
        <f>'RESUMEN TOTAL'!AI418</f>
        <v>0</v>
      </c>
      <c r="AD415" s="86">
        <f>'RESUMEN TOTAL'!AJ418</f>
        <v>0</v>
      </c>
      <c r="AE415" s="86">
        <f>'RESUMEN TOTAL'!AK418</f>
        <v>0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  <c r="AI415" s="86">
        <f>'RESUMEN TOTAL'!AO418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>
        <f>'RESUMEN TOTAL'!L419</f>
        <v>0</v>
      </c>
      <c r="G416" s="86">
        <f>'RESUMEN TOTAL'!M419</f>
        <v>0</v>
      </c>
      <c r="H416" s="86">
        <f>'RESUMEN TOTAL'!N419</f>
        <v>0</v>
      </c>
      <c r="I416" s="86">
        <f>'RESUMEN TOTAL'!O419</f>
        <v>0</v>
      </c>
      <c r="J416" s="86">
        <f>'RESUMEN TOTAL'!P419</f>
        <v>0</v>
      </c>
      <c r="K416" s="86">
        <f>'RESUMEN TOTAL'!Q419</f>
        <v>0</v>
      </c>
      <c r="L416" s="86">
        <f>'RESUMEN TOTAL'!R419</f>
        <v>0</v>
      </c>
      <c r="M416" s="86">
        <f>'RESUMEN TOTAL'!S419</f>
        <v>0</v>
      </c>
      <c r="N416" s="86">
        <f>'RESUMEN TOTAL'!T419</f>
        <v>0</v>
      </c>
      <c r="O416" s="86">
        <f>'RESUMEN TOTAL'!U419</f>
        <v>0</v>
      </c>
      <c r="P416" s="86">
        <f>'RESUMEN TOTAL'!V419</f>
        <v>0</v>
      </c>
      <c r="Q416" s="86">
        <f>'RESUMEN TOTAL'!W419</f>
        <v>0</v>
      </c>
      <c r="R416" s="86">
        <f>'RESUMEN TOTAL'!X419</f>
        <v>0</v>
      </c>
      <c r="S416" s="86">
        <f>'RESUMEN TOTAL'!Y419</f>
        <v>0</v>
      </c>
      <c r="T416" s="86">
        <f>'RESUMEN TOTAL'!Z419</f>
        <v>0</v>
      </c>
      <c r="U416" s="86">
        <f>'RESUMEN TOTAL'!AA419</f>
        <v>0</v>
      </c>
      <c r="V416" s="86">
        <f>'RESUMEN TOTAL'!AB419</f>
        <v>0</v>
      </c>
      <c r="W416" s="86">
        <f>'RESUMEN TOTAL'!AC419</f>
        <v>0</v>
      </c>
      <c r="X416" s="86">
        <f>'RESUMEN TOTAL'!AD419</f>
        <v>0</v>
      </c>
      <c r="Y416" s="86">
        <f>'RESUMEN TOTAL'!AE419</f>
        <v>0</v>
      </c>
      <c r="Z416" s="86">
        <f>'RESUMEN TOTAL'!AF419</f>
        <v>0</v>
      </c>
      <c r="AA416" s="86">
        <f>'RESUMEN TOTAL'!AG419</f>
        <v>0</v>
      </c>
      <c r="AB416" s="86">
        <f>'RESUMEN TOTAL'!AH419</f>
        <v>0</v>
      </c>
      <c r="AC416" s="86">
        <f>'RESUMEN TOTAL'!AI419</f>
        <v>0</v>
      </c>
      <c r="AD416" s="86">
        <f>'RESUMEN TOTAL'!AJ419</f>
        <v>0</v>
      </c>
      <c r="AE416" s="86">
        <f>'RESUMEN TOTAL'!AK419</f>
        <v>0</v>
      </c>
      <c r="AF416" s="86">
        <f>'RESUMEN TOTAL'!AL419</f>
        <v>0</v>
      </c>
      <c r="AG416" s="86">
        <f>'RESUMEN TOTAL'!AM419</f>
        <v>0</v>
      </c>
      <c r="AH416" s="86">
        <f>'RESUMEN TOTAL'!AN419</f>
        <v>0</v>
      </c>
      <c r="AI416" s="86">
        <f>'RESUMEN TOTAL'!AO419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>
        <f>'RESUMEN TOTAL'!Y420</f>
        <v>0</v>
      </c>
      <c r="T417" s="86">
        <f>'RESUMEN TOTAL'!Z420</f>
        <v>0</v>
      </c>
      <c r="U417" s="86">
        <f>'RESUMEN TOTAL'!AA420</f>
        <v>0</v>
      </c>
      <c r="V417" s="86">
        <f>'RESUMEN TOTAL'!AB420</f>
        <v>0</v>
      </c>
      <c r="W417" s="86">
        <f>'RESUMEN TOTAL'!AC420</f>
        <v>0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  <c r="AI417" s="86">
        <f>'RESUMEN TOTAL'!AO420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>
        <f>'RESUMEN TOTAL'!Y421</f>
        <v>0</v>
      </c>
      <c r="T418" s="86">
        <f>'RESUMEN TOTAL'!Z421</f>
        <v>0</v>
      </c>
      <c r="U418" s="86">
        <f>'RESUMEN TOTAL'!AA421</f>
        <v>0</v>
      </c>
      <c r="V418" s="86">
        <f>'RESUMEN TOTAL'!AB421</f>
        <v>0</v>
      </c>
      <c r="W418" s="86">
        <f>'RESUMEN TOTAL'!AC421</f>
        <v>0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  <c r="AI418" s="86">
        <f>'RESUMEN TOTAL'!AO421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>
        <f>'RESUMEN TOTAL'!Y422</f>
        <v>0</v>
      </c>
      <c r="T419" s="86">
        <f>'RESUMEN TOTAL'!Z422</f>
        <v>0</v>
      </c>
      <c r="U419" s="86">
        <f>'RESUMEN TOTAL'!AA422</f>
        <v>0</v>
      </c>
      <c r="V419" s="86">
        <f>'RESUMEN TOTAL'!AB422</f>
        <v>0</v>
      </c>
      <c r="W419" s="86">
        <f>'RESUMEN TOTAL'!AC422</f>
        <v>0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  <c r="AI419" s="86">
        <f>'RESUMEN TOTAL'!AO422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>
        <f>'RESUMEN TOTAL'!Y423</f>
        <v>0</v>
      </c>
      <c r="T420" s="86">
        <f>'RESUMEN TOTAL'!Z423</f>
        <v>0</v>
      </c>
      <c r="U420" s="86">
        <f>'RESUMEN TOTAL'!AA423</f>
        <v>0</v>
      </c>
      <c r="V420" s="86">
        <f>'RESUMEN TOTAL'!AB423</f>
        <v>0</v>
      </c>
      <c r="W420" s="86">
        <f>'RESUMEN TOTAL'!AC423</f>
        <v>0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  <c r="AI420" s="86">
        <f>'RESUMEN TOTAL'!AO423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>
        <f>'RESUMEN TOTAL'!Y424</f>
        <v>0</v>
      </c>
      <c r="T421" s="86">
        <f>'RESUMEN TOTAL'!Z424</f>
        <v>0</v>
      </c>
      <c r="U421" s="86">
        <f>'RESUMEN TOTAL'!AA424</f>
        <v>0</v>
      </c>
      <c r="V421" s="86">
        <f>'RESUMEN TOTAL'!AB424</f>
        <v>0</v>
      </c>
      <c r="W421" s="86">
        <f>'RESUMEN TOTAL'!AC424</f>
        <v>0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  <c r="AI421" s="86">
        <f>'RESUMEN TOTAL'!AO424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>
        <f>'RESUMEN TOTAL'!Y425</f>
        <v>0</v>
      </c>
      <c r="T422" s="86">
        <f>'RESUMEN TOTAL'!Z425</f>
        <v>0</v>
      </c>
      <c r="U422" s="86">
        <f>'RESUMEN TOTAL'!AA425</f>
        <v>0</v>
      </c>
      <c r="V422" s="86">
        <f>'RESUMEN TOTAL'!AB425</f>
        <v>0</v>
      </c>
      <c r="W422" s="86">
        <f>'RESUMEN TOTAL'!AC425</f>
        <v>0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  <c r="AI422" s="86">
        <f>'RESUMEN TOTAL'!AO425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>
        <f>'RESUMEN TOTAL'!Y426</f>
        <v>0</v>
      </c>
      <c r="T423" s="86">
        <f>'RESUMEN TOTAL'!Z426</f>
        <v>0</v>
      </c>
      <c r="U423" s="86">
        <f>'RESUMEN TOTAL'!AA426</f>
        <v>0</v>
      </c>
      <c r="V423" s="86">
        <f>'RESUMEN TOTAL'!AB426</f>
        <v>0</v>
      </c>
      <c r="W423" s="86">
        <f>'RESUMEN TOTAL'!AC426</f>
        <v>0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  <c r="AI423" s="86">
        <f>'RESUMEN TOTAL'!AO426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 t="str">
        <f>'RESUMEN TOTAL'!N427</f>
        <v>APAGADO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>
        <f>'RESUMEN TOTAL'!Y427</f>
        <v>0</v>
      </c>
      <c r="T424" s="86">
        <f>'RESUMEN TOTAL'!Z427</f>
        <v>0</v>
      </c>
      <c r="U424" s="86">
        <f>'RESUMEN TOTAL'!AA427</f>
        <v>0</v>
      </c>
      <c r="V424" s="86">
        <f>'RESUMEN TOTAL'!AB427</f>
        <v>0</v>
      </c>
      <c r="W424" s="86">
        <f>'RESUMEN TOTAL'!AC427</f>
        <v>0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  <c r="AI424" s="86">
        <f>'RESUMEN TOTAL'!AO427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  <c r="AI425" s="86">
        <f>'RESUMEN TOTAL'!AO428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 t="str">
        <f>'RESUMEN TOTAL'!L429</f>
        <v>APAGADO</v>
      </c>
      <c r="G426" s="86" t="str">
        <f>'RESUMEN TOTAL'!M429</f>
        <v>APAGADO</v>
      </c>
      <c r="H426" s="86" t="str">
        <f>'RESUMEN TOTAL'!N429</f>
        <v>APAGADO</v>
      </c>
      <c r="I426" s="86" t="str">
        <f>'RESUMEN TOTAL'!O429</f>
        <v>APAGADO</v>
      </c>
      <c r="J426" s="86" t="str">
        <f>'RESUMEN TOTAL'!P429</f>
        <v>APAGADO</v>
      </c>
      <c r="K426" s="86" t="str">
        <f>'RESUMEN TOTAL'!Q429</f>
        <v>APAGADO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  <c r="AI426" s="86">
        <f>'RESUMEN TOTAL'!AO429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  <c r="AI427" s="86">
        <f>'RESUMEN TOTAL'!AO430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  <c r="AI428" s="86">
        <f>'RESUMEN TOTAL'!AO431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  <c r="AI429" s="86">
        <f>'RESUMEN TOTAL'!AO432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 t="str">
        <f>'RESUMEN TOTAL'!E433</f>
        <v>Fija</v>
      </c>
      <c r="E430" s="33" t="str">
        <f>'RESUMEN TOTAL'!F433</f>
        <v>Fibra Optica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  <c r="AI430" s="86">
        <f>'RESUMEN TOTAL'!AO433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>
        <f>'RESUMEN TOTAL'!Y434</f>
        <v>0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>
        <f>'RESUMEN TOTAL'!AK434</f>
        <v>0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  <c r="AI431" s="86">
        <f>'RESUMEN TOTAL'!AO434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>
        <f>'RESUMEN TOTAL'!AK435</f>
        <v>0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  <c r="AI432" s="86">
        <f>'RESUMEN TOTAL'!AO435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>
        <f>'RESUMEN TOTAL'!Y436</f>
        <v>0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>
        <f>'RESUMEN TOTAL'!AJ436</f>
        <v>0</v>
      </c>
      <c r="AE433" s="86">
        <f>'RESUMEN TOTAL'!AK436</f>
        <v>0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  <c r="AI433" s="86">
        <f>'RESUMEN TOTAL'!AO436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>
        <f>'RESUMEN TOTAL'!Y437</f>
        <v>0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>
        <f>'RESUMEN TOTAL'!AK437</f>
        <v>0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  <c r="AI434" s="86">
        <f>'RESUMEN TOTAL'!AO437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>
        <f>'RESUMEN TOTAL'!Y438</f>
        <v>0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>
        <f>'RESUMEN TOTAL'!AJ438</f>
        <v>0</v>
      </c>
      <c r="AE435" s="86">
        <f>'RESUMEN TOTAL'!AK438</f>
        <v>0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  <c r="AI435" s="86">
        <f>'RESUMEN TOTAL'!AO438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 t="str">
        <f>'RESUMEN TOTAL'!L439</f>
        <v>APAGADO</v>
      </c>
      <c r="G436" s="86" t="str">
        <f>'RESUMEN TOTAL'!M439</f>
        <v>APAGADO</v>
      </c>
      <c r="H436" s="86" t="str">
        <f>'RESUMEN TOTAL'!N439</f>
        <v>APAGADO</v>
      </c>
      <c r="I436" s="86" t="str">
        <f>'RESUMEN TOTAL'!O439</f>
        <v>APAGADO</v>
      </c>
      <c r="J436" s="86" t="str">
        <f>'RESUMEN TOTAL'!P439</f>
        <v>APAGADO</v>
      </c>
      <c r="K436" s="86">
        <f>'RESUMEN TOTAL'!Q439</f>
        <v>0</v>
      </c>
      <c r="L436" s="86">
        <f>'RESUMEN TOTAL'!R439</f>
        <v>0</v>
      </c>
      <c r="M436" s="86">
        <f>'RESUMEN TOTAL'!S439</f>
        <v>0</v>
      </c>
      <c r="N436" s="86">
        <f>'RESUMEN TOTAL'!T439</f>
        <v>0</v>
      </c>
      <c r="O436" s="86">
        <f>'RESUMEN TOTAL'!U439</f>
        <v>0</v>
      </c>
      <c r="P436" s="86">
        <f>'RESUMEN TOTAL'!V439</f>
        <v>0</v>
      </c>
      <c r="Q436" s="86">
        <f>'RESUMEN TOTAL'!W439</f>
        <v>0</v>
      </c>
      <c r="R436" s="86">
        <f>'RESUMEN TOTAL'!X439</f>
        <v>0</v>
      </c>
      <c r="S436" s="86">
        <f>'RESUMEN TOTAL'!Y439</f>
        <v>0</v>
      </c>
      <c r="T436" s="86">
        <f>'RESUMEN TOTAL'!Z439</f>
        <v>0</v>
      </c>
      <c r="U436" s="86">
        <f>'RESUMEN TOTAL'!AA439</f>
        <v>0</v>
      </c>
      <c r="V436" s="86">
        <f>'RESUMEN TOTAL'!AB439</f>
        <v>0</v>
      </c>
      <c r="W436" s="86">
        <f>'RESUMEN TOTAL'!AC439</f>
        <v>0</v>
      </c>
      <c r="X436" s="86">
        <f>'RESUMEN TOTAL'!AD439</f>
        <v>0</v>
      </c>
      <c r="Y436" s="86">
        <f>'RESUMEN TOTAL'!AE439</f>
        <v>0</v>
      </c>
      <c r="Z436" s="86">
        <f>'RESUMEN TOTAL'!AF439</f>
        <v>0</v>
      </c>
      <c r="AA436" s="86">
        <f>'RESUMEN TOTAL'!AG439</f>
        <v>0</v>
      </c>
      <c r="AB436" s="86">
        <f>'RESUMEN TOTAL'!AH439</f>
        <v>0</v>
      </c>
      <c r="AC436" s="86">
        <f>'RESUMEN TOTAL'!AI439</f>
        <v>0</v>
      </c>
      <c r="AD436" s="86">
        <f>'RESUMEN TOTAL'!AJ439</f>
        <v>0</v>
      </c>
      <c r="AE436" s="86">
        <f>'RESUMEN TOTAL'!AK439</f>
        <v>0</v>
      </c>
      <c r="AF436" s="86">
        <f>'RESUMEN TOTAL'!AL439</f>
        <v>0</v>
      </c>
      <c r="AG436" s="86">
        <f>'RESUMEN TOTAL'!AM439</f>
        <v>0</v>
      </c>
      <c r="AH436" s="86">
        <f>'RESUMEN TOTAL'!AN439</f>
        <v>0</v>
      </c>
      <c r="AI436" s="86">
        <f>'RESUMEN TOTAL'!AO439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>
        <f>'RESUMEN TOTAL'!V440</f>
        <v>0</v>
      </c>
      <c r="Q437" s="86">
        <f>'RESUMEN TOTAL'!W440</f>
        <v>0</v>
      </c>
      <c r="R437" s="86">
        <f>'RESUMEN TOTAL'!X440</f>
        <v>0</v>
      </c>
      <c r="S437" s="86">
        <f>'RESUMEN TOTAL'!Y440</f>
        <v>0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>
        <f>'RESUMEN TOTAL'!AK440</f>
        <v>0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  <c r="AI437" s="86">
        <f>'RESUMEN TOTAL'!AO440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 t="str">
        <f>'RESUMEN TOTAL'!M441</f>
        <v>APAGADO</v>
      </c>
      <c r="H438" s="86" t="str">
        <f>'RESUMEN TOTAL'!N441</f>
        <v>APAGADO</v>
      </c>
      <c r="I438" s="86" t="str">
        <f>'RESUMEN TOTAL'!O441</f>
        <v>APAGADO</v>
      </c>
      <c r="J438" s="86" t="str">
        <f>'RESUMEN TOTAL'!P441</f>
        <v>APAGADO</v>
      </c>
      <c r="K438" s="86" t="str">
        <f>'RESUMEN TOTAL'!Q441</f>
        <v>APAGADO</v>
      </c>
      <c r="L438" s="86">
        <f>'RESUMEN TOTAL'!R441</f>
        <v>0</v>
      </c>
      <c r="M438" s="86">
        <f>'RESUMEN TOTAL'!S441</f>
        <v>0</v>
      </c>
      <c r="N438" s="86">
        <f>'RESUMEN TOTAL'!T441</f>
        <v>0</v>
      </c>
      <c r="O438" s="86">
        <f>'RESUMEN TOTAL'!U441</f>
        <v>0</v>
      </c>
      <c r="P438" s="86">
        <f>'RESUMEN TOTAL'!V441</f>
        <v>0</v>
      </c>
      <c r="Q438" s="86">
        <f>'RESUMEN TOTAL'!W441</f>
        <v>0</v>
      </c>
      <c r="R438" s="86">
        <f>'RESUMEN TOTAL'!X441</f>
        <v>0</v>
      </c>
      <c r="S438" s="86">
        <f>'RESUMEN TOTAL'!Y441</f>
        <v>0</v>
      </c>
      <c r="T438" s="86">
        <f>'RESUMEN TOTAL'!Z441</f>
        <v>0</v>
      </c>
      <c r="U438" s="86">
        <f>'RESUMEN TOTAL'!AA441</f>
        <v>0</v>
      </c>
      <c r="V438" s="86">
        <f>'RESUMEN TOTAL'!AB441</f>
        <v>0</v>
      </c>
      <c r="W438" s="86">
        <f>'RESUMEN TOTAL'!AC441</f>
        <v>0</v>
      </c>
      <c r="X438" s="86">
        <f>'RESUMEN TOTAL'!AD441</f>
        <v>0</v>
      </c>
      <c r="Y438" s="86">
        <f>'RESUMEN TOTAL'!AE441</f>
        <v>0</v>
      </c>
      <c r="Z438" s="86">
        <f>'RESUMEN TOTAL'!AF441</f>
        <v>0</v>
      </c>
      <c r="AA438" s="86">
        <f>'RESUMEN TOTAL'!AG441</f>
        <v>0</v>
      </c>
      <c r="AB438" s="86">
        <f>'RESUMEN TOTAL'!AH441</f>
        <v>0</v>
      </c>
      <c r="AC438" s="86">
        <f>'RESUMEN TOTAL'!AI441</f>
        <v>0</v>
      </c>
      <c r="AD438" s="86">
        <f>'RESUMEN TOTAL'!AJ441</f>
        <v>0</v>
      </c>
      <c r="AE438" s="86">
        <f>'RESUMEN TOTAL'!AK441</f>
        <v>0</v>
      </c>
      <c r="AF438" s="86">
        <f>'RESUMEN TOTAL'!AL441</f>
        <v>0</v>
      </c>
      <c r="AG438" s="86">
        <f>'RESUMEN TOTAL'!AM441</f>
        <v>0</v>
      </c>
      <c r="AH438" s="86">
        <f>'RESUMEN TOTAL'!AN441</f>
        <v>0</v>
      </c>
      <c r="AI438" s="86">
        <f>'RESUMEN TOTAL'!AO441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 t="str">
        <f>'RESUMEN TOTAL'!L442</f>
        <v>APAGADO</v>
      </c>
      <c r="G439" s="86" t="str">
        <f>'RESUMEN TOTAL'!M442</f>
        <v>APAGADO</v>
      </c>
      <c r="H439" s="86">
        <f>'RESUMEN TOTAL'!N442</f>
        <v>0</v>
      </c>
      <c r="I439" s="86">
        <f>'RESUMEN TOTAL'!O442</f>
        <v>0</v>
      </c>
      <c r="J439" s="86" t="str">
        <f>'RESUMEN TOTAL'!P442</f>
        <v>APAGADO</v>
      </c>
      <c r="K439" s="86">
        <f>'RESUMEN TOTAL'!Q442</f>
        <v>0</v>
      </c>
      <c r="L439" s="86">
        <f>'RESUMEN TOTAL'!R442</f>
        <v>0</v>
      </c>
      <c r="M439" s="86">
        <f>'RESUMEN TOTAL'!S442</f>
        <v>0</v>
      </c>
      <c r="N439" s="86">
        <f>'RESUMEN TOTAL'!T442</f>
        <v>0</v>
      </c>
      <c r="O439" s="86">
        <f>'RESUMEN TOTAL'!U442</f>
        <v>0</v>
      </c>
      <c r="P439" s="86">
        <f>'RESUMEN TOTAL'!V442</f>
        <v>0</v>
      </c>
      <c r="Q439" s="86">
        <f>'RESUMEN TOTAL'!W442</f>
        <v>0</v>
      </c>
      <c r="R439" s="86">
        <f>'RESUMEN TOTAL'!X442</f>
        <v>0</v>
      </c>
      <c r="S439" s="86">
        <f>'RESUMEN TOTAL'!Y442</f>
        <v>0</v>
      </c>
      <c r="T439" s="86">
        <f>'RESUMEN TOTAL'!Z442</f>
        <v>0</v>
      </c>
      <c r="U439" s="86">
        <f>'RESUMEN TOTAL'!AA442</f>
        <v>0</v>
      </c>
      <c r="V439" s="86">
        <f>'RESUMEN TOTAL'!AB442</f>
        <v>0</v>
      </c>
      <c r="W439" s="86">
        <f>'RESUMEN TOTAL'!AC442</f>
        <v>0</v>
      </c>
      <c r="X439" s="86">
        <f>'RESUMEN TOTAL'!AD442</f>
        <v>0</v>
      </c>
      <c r="Y439" s="86">
        <f>'RESUMEN TOTAL'!AE442</f>
        <v>0</v>
      </c>
      <c r="Z439" s="86">
        <f>'RESUMEN TOTAL'!AF442</f>
        <v>0</v>
      </c>
      <c r="AA439" s="86">
        <f>'RESUMEN TOTAL'!AG442</f>
        <v>0</v>
      </c>
      <c r="AB439" s="86">
        <f>'RESUMEN TOTAL'!AH442</f>
        <v>0</v>
      </c>
      <c r="AC439" s="86">
        <f>'RESUMEN TOTAL'!AI442</f>
        <v>0</v>
      </c>
      <c r="AD439" s="86">
        <f>'RESUMEN TOTAL'!AJ442</f>
        <v>0</v>
      </c>
      <c r="AE439" s="86">
        <f>'RESUMEN TOTAL'!AK442</f>
        <v>0</v>
      </c>
      <c r="AF439" s="86">
        <f>'RESUMEN TOTAL'!AL442</f>
        <v>0</v>
      </c>
      <c r="AG439" s="86">
        <f>'RESUMEN TOTAL'!AM442</f>
        <v>0</v>
      </c>
      <c r="AH439" s="86">
        <f>'RESUMEN TOTAL'!AN442</f>
        <v>0</v>
      </c>
      <c r="AI439" s="86">
        <f>'RESUMEN TOTAL'!AO442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>
        <f>'RESUMEN TOTAL'!AC443</f>
        <v>0</v>
      </c>
      <c r="X440" s="86">
        <f>'RESUMEN TOTAL'!AD443</f>
        <v>0</v>
      </c>
      <c r="Y440" s="86">
        <f>'RESUMEN TOTAL'!AE443</f>
        <v>0</v>
      </c>
      <c r="Z440" s="86">
        <f>'RESUMEN TOTAL'!AF443</f>
        <v>0</v>
      </c>
      <c r="AA440" s="86">
        <f>'RESUMEN TOTAL'!AG443</f>
        <v>0</v>
      </c>
      <c r="AB440" s="86">
        <f>'RESUMEN TOTAL'!AH443</f>
        <v>0</v>
      </c>
      <c r="AC440" s="86">
        <f>'RESUMEN TOTAL'!AI443</f>
        <v>0</v>
      </c>
      <c r="AD440" s="86">
        <f>'RESUMEN TOTAL'!AJ443</f>
        <v>0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  <c r="AI440" s="86">
        <f>'RESUMEN TOTAL'!AO443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>
        <f>'RESUMEN TOTAL'!L444</f>
        <v>0</v>
      </c>
      <c r="G441" s="86">
        <f>'RESUMEN TOTAL'!M444</f>
        <v>0</v>
      </c>
      <c r="H441" s="86">
        <f>'RESUMEN TOTAL'!N444</f>
        <v>0</v>
      </c>
      <c r="I441" s="86">
        <f>'RESUMEN TOTAL'!O444</f>
        <v>0</v>
      </c>
      <c r="J441" s="86">
        <f>'RESUMEN TOTAL'!P444</f>
        <v>0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>
        <f>'RESUMEN TOTAL'!AC444</f>
        <v>0</v>
      </c>
      <c r="X441" s="86">
        <f>'RESUMEN TOTAL'!AD444</f>
        <v>0</v>
      </c>
      <c r="Y441" s="86">
        <f>'RESUMEN TOTAL'!AE444</f>
        <v>0</v>
      </c>
      <c r="Z441" s="86">
        <f>'RESUMEN TOTAL'!AF444</f>
        <v>0</v>
      </c>
      <c r="AA441" s="86">
        <f>'RESUMEN TOTAL'!AG444</f>
        <v>0</v>
      </c>
      <c r="AB441" s="86">
        <f>'RESUMEN TOTAL'!AH444</f>
        <v>0</v>
      </c>
      <c r="AC441" s="86">
        <f>'RESUMEN TOTAL'!AI444</f>
        <v>0</v>
      </c>
      <c r="AD441" s="86">
        <f>'RESUMEN TOTAL'!AJ444</f>
        <v>0</v>
      </c>
      <c r="AE441" s="86">
        <f>'RESUMEN TOTAL'!AK444</f>
        <v>0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  <c r="AI441" s="86">
        <f>'RESUMEN TOTAL'!AO444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>
        <f>'RESUMEN TOTAL'!AC445</f>
        <v>0</v>
      </c>
      <c r="X442" s="86">
        <f>'RESUMEN TOTAL'!AD445</f>
        <v>0</v>
      </c>
      <c r="Y442" s="86">
        <f>'RESUMEN TOTAL'!AE445</f>
        <v>0</v>
      </c>
      <c r="Z442" s="86">
        <f>'RESUMEN TOTAL'!AF445</f>
        <v>0</v>
      </c>
      <c r="AA442" s="86">
        <f>'RESUMEN TOTAL'!AG445</f>
        <v>0</v>
      </c>
      <c r="AB442" s="86">
        <f>'RESUMEN TOTAL'!AH445</f>
        <v>0</v>
      </c>
      <c r="AC442" s="86">
        <f>'RESUMEN TOTAL'!AI445</f>
        <v>0</v>
      </c>
      <c r="AD442" s="86">
        <f>'RESUMEN TOTAL'!AJ445</f>
        <v>0</v>
      </c>
      <c r="AE442" s="86">
        <f>'RESUMEN TOTAL'!AK445</f>
        <v>0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  <c r="AI442" s="86">
        <f>'RESUMEN TOTAL'!AO445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 t="str">
        <f>'RESUMEN TOTAL'!L446</f>
        <v>APAGADO</v>
      </c>
      <c r="G443" s="86" t="str">
        <f>'RESUMEN TOTAL'!M446</f>
        <v>APAGADO</v>
      </c>
      <c r="H443" s="86" t="str">
        <f>'RESUMEN TOTAL'!N446</f>
        <v>APAGADO</v>
      </c>
      <c r="I443" s="86">
        <f>'RESUMEN TOTAL'!O446</f>
        <v>0</v>
      </c>
      <c r="J443" s="86">
        <f>'RESUMEN TOTAL'!P446</f>
        <v>0</v>
      </c>
      <c r="K443" s="86">
        <f>'RESUMEN TOTAL'!Q446</f>
        <v>0</v>
      </c>
      <c r="L443" s="86">
        <f>'RESUMEN TOTAL'!R446</f>
        <v>0</v>
      </c>
      <c r="M443" s="86">
        <f>'RESUMEN TOTAL'!S446</f>
        <v>0</v>
      </c>
      <c r="N443" s="86">
        <f>'RESUMEN TOTAL'!T446</f>
        <v>0</v>
      </c>
      <c r="O443" s="86">
        <f>'RESUMEN TOTAL'!U446</f>
        <v>0</v>
      </c>
      <c r="P443" s="86">
        <f>'RESUMEN TOTAL'!V446</f>
        <v>0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>
        <f>'RESUMEN TOTAL'!Z446</f>
        <v>0</v>
      </c>
      <c r="U443" s="86">
        <f>'RESUMEN TOTAL'!AA446</f>
        <v>0</v>
      </c>
      <c r="V443" s="86">
        <f>'RESUMEN TOTAL'!AB446</f>
        <v>0</v>
      </c>
      <c r="W443" s="86">
        <f>'RESUMEN TOTAL'!AC446</f>
        <v>0</v>
      </c>
      <c r="X443" s="86">
        <f>'RESUMEN TOTAL'!AD446</f>
        <v>0</v>
      </c>
      <c r="Y443" s="86">
        <f>'RESUMEN TOTAL'!AE446</f>
        <v>0</v>
      </c>
      <c r="Z443" s="86">
        <f>'RESUMEN TOTAL'!AF446</f>
        <v>0</v>
      </c>
      <c r="AA443" s="86">
        <f>'RESUMEN TOTAL'!AG446</f>
        <v>0</v>
      </c>
      <c r="AB443" s="86">
        <f>'RESUMEN TOTAL'!AH446</f>
        <v>0</v>
      </c>
      <c r="AC443" s="86">
        <f>'RESUMEN TOTAL'!AI446</f>
        <v>0</v>
      </c>
      <c r="AD443" s="86">
        <f>'RESUMEN TOTAL'!AJ446</f>
        <v>0</v>
      </c>
      <c r="AE443" s="86">
        <f>'RESUMEN TOTAL'!AK446</f>
        <v>0</v>
      </c>
      <c r="AF443" s="86">
        <f>'RESUMEN TOTAL'!AL446</f>
        <v>0</v>
      </c>
      <c r="AG443" s="86">
        <f>'RESUMEN TOTAL'!AM446</f>
        <v>0</v>
      </c>
      <c r="AH443" s="86">
        <f>'RESUMEN TOTAL'!AN446</f>
        <v>0</v>
      </c>
      <c r="AI443" s="86">
        <f>'RESUMEN TOTAL'!AO446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>
        <f>'RESUMEN TOTAL'!AC447</f>
        <v>0</v>
      </c>
      <c r="X444" s="86">
        <f>'RESUMEN TOTAL'!AD447</f>
        <v>0</v>
      </c>
      <c r="Y444" s="86">
        <f>'RESUMEN TOTAL'!AE447</f>
        <v>0</v>
      </c>
      <c r="Z444" s="86">
        <f>'RESUMEN TOTAL'!AF447</f>
        <v>0</v>
      </c>
      <c r="AA444" s="86">
        <f>'RESUMEN TOTAL'!AG447</f>
        <v>0</v>
      </c>
      <c r="AB444" s="86">
        <f>'RESUMEN TOTAL'!AH447</f>
        <v>0</v>
      </c>
      <c r="AC444" s="86">
        <f>'RESUMEN TOTAL'!AI447</f>
        <v>0</v>
      </c>
      <c r="AD444" s="86">
        <f>'RESUMEN TOTAL'!AJ447</f>
        <v>0</v>
      </c>
      <c r="AE444" s="86">
        <f>'RESUMEN TOTAL'!AK447</f>
        <v>0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  <c r="AI444" s="86">
        <f>'RESUMEN TOTAL'!AO447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>
        <f>'RESUMEN TOTAL'!Q448</f>
        <v>0</v>
      </c>
      <c r="L445" s="86">
        <f>'RESUMEN TOTAL'!R448</f>
        <v>0</v>
      </c>
      <c r="M445" s="86">
        <f>'RESUMEN TOTAL'!S448</f>
        <v>0</v>
      </c>
      <c r="N445" s="86">
        <f>'RESUMEN TOTAL'!T448</f>
        <v>0</v>
      </c>
      <c r="O445" s="86">
        <f>'RESUMEN TOTAL'!U448</f>
        <v>0</v>
      </c>
      <c r="P445" s="86">
        <f>'RESUMEN TOTAL'!V448</f>
        <v>0</v>
      </c>
      <c r="Q445" s="86">
        <f>'RESUMEN TOTAL'!W448</f>
        <v>0</v>
      </c>
      <c r="R445" s="86">
        <f>'RESUMEN TOTAL'!X448</f>
        <v>0</v>
      </c>
      <c r="S445" s="86">
        <f>'RESUMEN TOTAL'!Y448</f>
        <v>0</v>
      </c>
      <c r="T445" s="86">
        <f>'RESUMEN TOTAL'!Z448</f>
        <v>0</v>
      </c>
      <c r="U445" s="86">
        <f>'RESUMEN TOTAL'!AA448</f>
        <v>0</v>
      </c>
      <c r="V445" s="86">
        <f>'RESUMEN TOTAL'!AB448</f>
        <v>0</v>
      </c>
      <c r="W445" s="86">
        <f>'RESUMEN TOTAL'!AC448</f>
        <v>0</v>
      </c>
      <c r="X445" s="86">
        <f>'RESUMEN TOTAL'!AD448</f>
        <v>0</v>
      </c>
      <c r="Y445" s="86">
        <f>'RESUMEN TOTAL'!AE448</f>
        <v>0</v>
      </c>
      <c r="Z445" s="86">
        <f>'RESUMEN TOTAL'!AF448</f>
        <v>0</v>
      </c>
      <c r="AA445" s="86">
        <f>'RESUMEN TOTAL'!AG448</f>
        <v>0</v>
      </c>
      <c r="AB445" s="86">
        <f>'RESUMEN TOTAL'!AH448</f>
        <v>0</v>
      </c>
      <c r="AC445" s="86">
        <f>'RESUMEN TOTAL'!AI448</f>
        <v>0</v>
      </c>
      <c r="AD445" s="86">
        <f>'RESUMEN TOTAL'!AJ448</f>
        <v>0</v>
      </c>
      <c r="AE445" s="86">
        <f>'RESUMEN TOTAL'!AK448</f>
        <v>0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  <c r="AI445" s="86">
        <f>'RESUMEN TOTAL'!AO448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>
        <f>'RESUMEN TOTAL'!Q449</f>
        <v>0</v>
      </c>
      <c r="L446" s="86">
        <f>'RESUMEN TOTAL'!R449</f>
        <v>0</v>
      </c>
      <c r="M446" s="86">
        <f>'RESUMEN TOTAL'!S449</f>
        <v>0</v>
      </c>
      <c r="N446" s="86">
        <f>'RESUMEN TOTAL'!T449</f>
        <v>0</v>
      </c>
      <c r="O446" s="86">
        <f>'RESUMEN TOTAL'!U449</f>
        <v>0</v>
      </c>
      <c r="P446" s="86">
        <f>'RESUMEN TOTAL'!V449</f>
        <v>0</v>
      </c>
      <c r="Q446" s="86">
        <f>'RESUMEN TOTAL'!W449</f>
        <v>0</v>
      </c>
      <c r="R446" s="86">
        <f>'RESUMEN TOTAL'!X449</f>
        <v>0</v>
      </c>
      <c r="S446" s="86">
        <f>'RESUMEN TOTAL'!Y449</f>
        <v>0</v>
      </c>
      <c r="T446" s="86">
        <f>'RESUMEN TOTAL'!Z449</f>
        <v>0</v>
      </c>
      <c r="U446" s="86">
        <f>'RESUMEN TOTAL'!AA449</f>
        <v>0</v>
      </c>
      <c r="V446" s="86">
        <f>'RESUMEN TOTAL'!AB449</f>
        <v>0</v>
      </c>
      <c r="W446" s="86">
        <f>'RESUMEN TOTAL'!AC449</f>
        <v>0</v>
      </c>
      <c r="X446" s="86">
        <f>'RESUMEN TOTAL'!AD449</f>
        <v>0</v>
      </c>
      <c r="Y446" s="86">
        <f>'RESUMEN TOTAL'!AE449</f>
        <v>0</v>
      </c>
      <c r="Z446" s="86">
        <f>'RESUMEN TOTAL'!AF449</f>
        <v>0</v>
      </c>
      <c r="AA446" s="86">
        <f>'RESUMEN TOTAL'!AG449</f>
        <v>0</v>
      </c>
      <c r="AB446" s="86">
        <f>'RESUMEN TOTAL'!AH449</f>
        <v>0</v>
      </c>
      <c r="AC446" s="86">
        <f>'RESUMEN TOTAL'!AI449</f>
        <v>0</v>
      </c>
      <c r="AD446" s="86">
        <f>'RESUMEN TOTAL'!AJ449</f>
        <v>0</v>
      </c>
      <c r="AE446" s="86">
        <f>'RESUMEN TOTAL'!AK449</f>
        <v>0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  <c r="AI446" s="86">
        <f>'RESUMEN TOTAL'!AO449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>
        <f>'RESUMEN TOTAL'!Q450</f>
        <v>0</v>
      </c>
      <c r="L447" s="86">
        <f>'RESUMEN TOTAL'!R450</f>
        <v>0</v>
      </c>
      <c r="M447" s="86">
        <f>'RESUMEN TOTAL'!S450</f>
        <v>0</v>
      </c>
      <c r="N447" s="86">
        <f>'RESUMEN TOTAL'!T450</f>
        <v>0</v>
      </c>
      <c r="O447" s="86">
        <f>'RESUMEN TOTAL'!U450</f>
        <v>0</v>
      </c>
      <c r="P447" s="86">
        <f>'RESUMEN TOTAL'!V450</f>
        <v>0</v>
      </c>
      <c r="Q447" s="86">
        <f>'RESUMEN TOTAL'!W450</f>
        <v>0</v>
      </c>
      <c r="R447" s="86">
        <f>'RESUMEN TOTAL'!X450</f>
        <v>0</v>
      </c>
      <c r="S447" s="86">
        <f>'RESUMEN TOTAL'!Y450</f>
        <v>0</v>
      </c>
      <c r="T447" s="86">
        <f>'RESUMEN TOTAL'!Z450</f>
        <v>0</v>
      </c>
      <c r="U447" s="86">
        <f>'RESUMEN TOTAL'!AA450</f>
        <v>0</v>
      </c>
      <c r="V447" s="86">
        <f>'RESUMEN TOTAL'!AB450</f>
        <v>0</v>
      </c>
      <c r="W447" s="86">
        <f>'RESUMEN TOTAL'!AC450</f>
        <v>0</v>
      </c>
      <c r="X447" s="86">
        <f>'RESUMEN TOTAL'!AD450</f>
        <v>0</v>
      </c>
      <c r="Y447" s="86">
        <f>'RESUMEN TOTAL'!AE450</f>
        <v>0</v>
      </c>
      <c r="Z447" s="86">
        <f>'RESUMEN TOTAL'!AF450</f>
        <v>0</v>
      </c>
      <c r="AA447" s="86">
        <f>'RESUMEN TOTAL'!AG450</f>
        <v>0</v>
      </c>
      <c r="AB447" s="86">
        <f>'RESUMEN TOTAL'!AH450</f>
        <v>0</v>
      </c>
      <c r="AC447" s="86">
        <f>'RESUMEN TOTAL'!AI450</f>
        <v>0</v>
      </c>
      <c r="AD447" s="86">
        <f>'RESUMEN TOTAL'!AJ450</f>
        <v>0</v>
      </c>
      <c r="AE447" s="86">
        <f>'RESUMEN TOTAL'!AK450</f>
        <v>0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  <c r="AI447" s="86">
        <f>'RESUMEN TOTAL'!AO450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>
        <f>'RESUMEN TOTAL'!Q451</f>
        <v>0</v>
      </c>
      <c r="L448" s="86">
        <f>'RESUMEN TOTAL'!R451</f>
        <v>0</v>
      </c>
      <c r="M448" s="86">
        <f>'RESUMEN TOTAL'!S451</f>
        <v>0</v>
      </c>
      <c r="N448" s="86">
        <f>'RESUMEN TOTAL'!T451</f>
        <v>0</v>
      </c>
      <c r="O448" s="86">
        <f>'RESUMEN TOTAL'!U451</f>
        <v>0</v>
      </c>
      <c r="P448" s="86">
        <f>'RESUMEN TOTAL'!V451</f>
        <v>0</v>
      </c>
      <c r="Q448" s="86">
        <f>'RESUMEN TOTAL'!W451</f>
        <v>0</v>
      </c>
      <c r="R448" s="86">
        <f>'RESUMEN TOTAL'!X451</f>
        <v>0</v>
      </c>
      <c r="S448" s="86">
        <f>'RESUMEN TOTAL'!Y451</f>
        <v>0</v>
      </c>
      <c r="T448" s="86">
        <f>'RESUMEN TOTAL'!Z451</f>
        <v>0</v>
      </c>
      <c r="U448" s="86">
        <f>'RESUMEN TOTAL'!AA451</f>
        <v>0</v>
      </c>
      <c r="V448" s="86">
        <f>'RESUMEN TOTAL'!AB451</f>
        <v>0</v>
      </c>
      <c r="W448" s="86">
        <f>'RESUMEN TOTAL'!AC451</f>
        <v>0</v>
      </c>
      <c r="X448" s="86">
        <f>'RESUMEN TOTAL'!AD451</f>
        <v>0</v>
      </c>
      <c r="Y448" s="86">
        <f>'RESUMEN TOTAL'!AE451</f>
        <v>0</v>
      </c>
      <c r="Z448" s="86">
        <f>'RESUMEN TOTAL'!AF451</f>
        <v>0</v>
      </c>
      <c r="AA448" s="86">
        <f>'RESUMEN TOTAL'!AG451</f>
        <v>0</v>
      </c>
      <c r="AB448" s="86">
        <f>'RESUMEN TOTAL'!AH451</f>
        <v>0</v>
      </c>
      <c r="AC448" s="86">
        <f>'RESUMEN TOTAL'!AI451</f>
        <v>0</v>
      </c>
      <c r="AD448" s="86">
        <f>'RESUMEN TOTAL'!AJ451</f>
        <v>0</v>
      </c>
      <c r="AE448" s="86">
        <f>'RESUMEN TOTAL'!AK451</f>
        <v>0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  <c r="AI448" s="86">
        <f>'RESUMEN TOTAL'!AO451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>
        <f>'RESUMEN TOTAL'!AK452</f>
        <v>0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  <c r="AI449" s="86">
        <f>'RESUMEN TOTAL'!AO452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  <c r="AI450" s="86">
        <f>'RESUMEN TOTAL'!AO453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  <c r="AI451" s="86">
        <f>'RESUMEN TOTAL'!AO454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  <c r="AI452" s="86">
        <f>'RESUMEN TOTAL'!AO455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 t="str">
        <f>'RESUMEN TOTAL'!L456</f>
        <v>APAGADO</v>
      </c>
      <c r="G453" s="86" t="str">
        <f>'RESUMEN TOTAL'!M456</f>
        <v>APAGADO</v>
      </c>
      <c r="H453" s="86" t="str">
        <f>'RESUMEN TOTAL'!N456</f>
        <v>APAGADO</v>
      </c>
      <c r="I453" s="86" t="str">
        <f>'RESUMEN TOTAL'!O456</f>
        <v>APAGADO</v>
      </c>
      <c r="J453" s="86" t="str">
        <f>'RESUMEN TOTAL'!P456</f>
        <v>APAGADO</v>
      </c>
      <c r="K453" s="86" t="str">
        <f>'RESUMEN TOTAL'!Q456</f>
        <v>APAGADO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  <c r="AI453" s="86">
        <f>'RESUMEN TOTAL'!AO456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 t="str">
        <f>'RESUMEN TOTAL'!L457</f>
        <v>APAGADO</v>
      </c>
      <c r="G454" s="86" t="str">
        <f>'RESUMEN TOTAL'!M457</f>
        <v>APAGADO</v>
      </c>
      <c r="H454" s="86" t="str">
        <f>'RESUMEN TOTAL'!N457</f>
        <v>APAGADO</v>
      </c>
      <c r="I454" s="86" t="str">
        <f>'RESUMEN TOTAL'!O457</f>
        <v>APAGADO</v>
      </c>
      <c r="J454" s="86" t="str">
        <f>'RESUMEN TOTAL'!P457</f>
        <v>APAGADO</v>
      </c>
      <c r="K454" s="86" t="str">
        <f>'RESUMEN TOTAL'!Q457</f>
        <v>APAGADO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  <c r="AI454" s="86">
        <f>'RESUMEN TOTAL'!AO457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 t="str">
        <f>'RESUMEN TOTAL'!L458</f>
        <v>APAGADO</v>
      </c>
      <c r="G455" s="86" t="str">
        <f>'RESUMEN TOTAL'!M458</f>
        <v>APAGADO</v>
      </c>
      <c r="H455" s="86" t="str">
        <f>'RESUMEN TOTAL'!N458</f>
        <v>APAGADO</v>
      </c>
      <c r="I455" s="86" t="str">
        <f>'RESUMEN TOTAL'!O458</f>
        <v>APAGADO</v>
      </c>
      <c r="J455" s="86" t="str">
        <f>'RESUMEN TOTAL'!P458</f>
        <v>APAGADO</v>
      </c>
      <c r="K455" s="86" t="str">
        <f>'RESUMEN TOTAL'!Q458</f>
        <v>APAGADO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  <c r="AI455" s="86">
        <f>'RESUMEN TOTAL'!AO458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 t="str">
        <f>'RESUMEN TOTAL'!P459</f>
        <v>APAGADO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  <c r="AI456" s="86">
        <f>'RESUMEN TOTAL'!AO459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 t="str">
        <f>'RESUMEN TOTAL'!P460</f>
        <v>APAGADO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>
        <f>'RESUMEN TOTAL'!V460</f>
        <v>0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  <c r="AI457" s="86">
        <f>'RESUMEN TOTAL'!AO460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  <c r="AI458" s="86">
        <f>'RESUMEN TOTAL'!AO461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  <c r="AI459" s="86">
        <f>'RESUMEN TOTAL'!AO462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  <c r="AI460" s="86">
        <f>'RESUMEN TOTAL'!AO463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  <c r="AI461" s="86">
        <f>'RESUMEN TOTAL'!AO464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 t="str">
        <f>'RESUMEN TOTAL'!M465</f>
        <v>APAGADO</v>
      </c>
      <c r="H462" s="86" t="str">
        <f>'RESUMEN TOTAL'!N465</f>
        <v>APAGADO</v>
      </c>
      <c r="I462" s="86" t="str">
        <f>'RESUMEN TOTAL'!O465</f>
        <v>APAGADO</v>
      </c>
      <c r="J462" s="86" t="str">
        <f>'RESUMEN TOTAL'!P465</f>
        <v>APAGADO</v>
      </c>
      <c r="K462" s="86" t="str">
        <f>'RESUMEN TOTAL'!Q465</f>
        <v>APAGADO</v>
      </c>
      <c r="L462" s="86">
        <f>'RESUMEN TOTAL'!R465</f>
        <v>0</v>
      </c>
      <c r="M462" s="86">
        <f>'RESUMEN TOTAL'!S465</f>
        <v>0</v>
      </c>
      <c r="N462" s="86">
        <f>'RESUMEN TOTAL'!T465</f>
        <v>0</v>
      </c>
      <c r="O462" s="86">
        <f>'RESUMEN TOTAL'!U465</f>
        <v>0</v>
      </c>
      <c r="P462" s="86">
        <f>'RESUMEN TOTAL'!V465</f>
        <v>0</v>
      </c>
      <c r="Q462" s="86">
        <v>0</v>
      </c>
      <c r="R462" s="86">
        <f>'RESUMEN TOTAL'!X465</f>
        <v>0</v>
      </c>
      <c r="S462" s="86">
        <f>'RESUMEN TOTAL'!Y465</f>
        <v>0</v>
      </c>
      <c r="T462" s="86">
        <f>'RESUMEN TOTAL'!Z465</f>
        <v>0</v>
      </c>
      <c r="U462" s="86">
        <f>'RESUMEN TOTAL'!AA465</f>
        <v>0</v>
      </c>
      <c r="V462" s="86">
        <f>'RESUMEN TOTAL'!AB465</f>
        <v>0</v>
      </c>
      <c r="W462" s="86">
        <f>'RESUMEN TOTAL'!AC465</f>
        <v>0</v>
      </c>
      <c r="X462" s="86">
        <f>'RESUMEN TOTAL'!AD465</f>
        <v>0</v>
      </c>
      <c r="Y462" s="86">
        <f>'RESUMEN TOTAL'!AE465</f>
        <v>0</v>
      </c>
      <c r="Z462" s="86">
        <f>'RESUMEN TOTAL'!AF465</f>
        <v>0</v>
      </c>
      <c r="AA462" s="86">
        <f>'RESUMEN TOTAL'!AG465</f>
        <v>0</v>
      </c>
      <c r="AB462" s="86">
        <f>'RESUMEN TOTAL'!AH465</f>
        <v>0</v>
      </c>
      <c r="AC462" s="86">
        <f>'RESUMEN TOTAL'!AI465</f>
        <v>0</v>
      </c>
      <c r="AD462" s="86">
        <f>'RESUMEN TOTAL'!AJ465</f>
        <v>0</v>
      </c>
      <c r="AE462" s="86">
        <f>'RESUMEN TOTAL'!AK465</f>
        <v>0</v>
      </c>
      <c r="AF462" s="86">
        <f>'RESUMEN TOTAL'!AL465</f>
        <v>0</v>
      </c>
      <c r="AG462" s="86">
        <f>'RESUMEN TOTAL'!AM465</f>
        <v>0</v>
      </c>
      <c r="AH462" s="86">
        <f>'RESUMEN TOTAL'!AN465</f>
        <v>0</v>
      </c>
      <c r="AI462" s="86">
        <f>'RESUMEN TOTAL'!AO465</f>
        <v>0</v>
      </c>
      <c r="AJ462" s="86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 t="str">
        <f>'RESUMEN TOTAL'!M466</f>
        <v>APAGADO</v>
      </c>
      <c r="H463" s="86" t="str">
        <f>'RESUMEN TOTAL'!N466</f>
        <v>APAGADO</v>
      </c>
      <c r="I463" s="86" t="str">
        <f>'RESUMEN TOTAL'!O466</f>
        <v>APAGADO</v>
      </c>
      <c r="J463" s="86" t="str">
        <f>'RESUMEN TOTAL'!P466</f>
        <v>APAGADO</v>
      </c>
      <c r="K463" s="86" t="str">
        <f>'RESUMEN TOTAL'!Q466</f>
        <v>APAGADO</v>
      </c>
      <c r="L463" s="86">
        <f>'RESUMEN TOTAL'!R466</f>
        <v>0</v>
      </c>
      <c r="M463" s="86">
        <f>'RESUMEN TOTAL'!S466</f>
        <v>0</v>
      </c>
      <c r="N463" s="86">
        <f>'RESUMEN TOTAL'!T466</f>
        <v>0</v>
      </c>
      <c r="O463" s="86">
        <f>'RESUMEN TOTAL'!U466</f>
        <v>0</v>
      </c>
      <c r="P463" s="86">
        <f>'RESUMEN TOTAL'!V466</f>
        <v>0</v>
      </c>
      <c r="Q463" s="86">
        <f>'RESUMEN TOTAL'!W465</f>
        <v>0</v>
      </c>
      <c r="R463" s="86">
        <f>'RESUMEN TOTAL'!X466</f>
        <v>0</v>
      </c>
      <c r="S463" s="86">
        <f>'RESUMEN TOTAL'!Y466</f>
        <v>0</v>
      </c>
      <c r="T463" s="86">
        <f>'RESUMEN TOTAL'!Z466</f>
        <v>0</v>
      </c>
      <c r="U463" s="86">
        <f>'RESUMEN TOTAL'!AA466</f>
        <v>0</v>
      </c>
      <c r="V463" s="86">
        <f>'RESUMEN TOTAL'!AB466</f>
        <v>0</v>
      </c>
      <c r="W463" s="86">
        <f>'RESUMEN TOTAL'!AC466</f>
        <v>0</v>
      </c>
      <c r="X463" s="86">
        <f>'RESUMEN TOTAL'!AD466</f>
        <v>0</v>
      </c>
      <c r="Y463" s="86">
        <f>'RESUMEN TOTAL'!AE466</f>
        <v>0</v>
      </c>
      <c r="Z463" s="86">
        <f>'RESUMEN TOTAL'!AF466</f>
        <v>0</v>
      </c>
      <c r="AA463" s="86">
        <f>'RESUMEN TOTAL'!AG466</f>
        <v>0</v>
      </c>
      <c r="AB463" s="86">
        <f>'RESUMEN TOTAL'!AH466</f>
        <v>0</v>
      </c>
      <c r="AC463" s="86">
        <f>'RESUMEN TOTAL'!AI466</f>
        <v>0</v>
      </c>
      <c r="AD463" s="86">
        <f>'RESUMEN TOTAL'!AJ466</f>
        <v>0</v>
      </c>
      <c r="AE463" s="86">
        <f>'RESUMEN TOTAL'!AK466</f>
        <v>0</v>
      </c>
      <c r="AF463" s="86">
        <f>'RESUMEN TOTAL'!AL466</f>
        <v>0</v>
      </c>
      <c r="AG463" s="86">
        <f>'RESUMEN TOTAL'!AM466</f>
        <v>0</v>
      </c>
      <c r="AH463" s="86">
        <f>'RESUMEN TOTAL'!AN466</f>
        <v>0</v>
      </c>
      <c r="AI463" s="86">
        <f>'RESUMEN TOTAL'!AO466</f>
        <v>0</v>
      </c>
      <c r="AJ463" s="86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 t="str">
        <f>'RESUMEN TOTAL'!L467</f>
        <v>APAGADO</v>
      </c>
      <c r="G464" s="86" t="str">
        <f>'RESUMEN TOTAL'!M467</f>
        <v>APAGADO</v>
      </c>
      <c r="H464" s="86" t="str">
        <f>'RESUMEN TOTAL'!N467</f>
        <v>APAGADO</v>
      </c>
      <c r="I464" s="86" t="str">
        <f>'RESUMEN TOTAL'!O467</f>
        <v>APAGADO</v>
      </c>
      <c r="J464" s="86" t="str">
        <f>'RESUMEN TOTAL'!P467</f>
        <v>APAGADO</v>
      </c>
      <c r="K464" s="86" t="str">
        <f>'RESUMEN TOTAL'!Q467</f>
        <v>APAGADO</v>
      </c>
      <c r="L464" s="86">
        <f>'RESUMEN TOTAL'!R467</f>
        <v>0</v>
      </c>
      <c r="M464" s="86">
        <f>'RESUMEN TOTAL'!S467</f>
        <v>0</v>
      </c>
      <c r="N464" s="86">
        <f>'RESUMEN TOTAL'!T467</f>
        <v>0</v>
      </c>
      <c r="O464" s="86">
        <f>'RESUMEN TOTAL'!U467</f>
        <v>0</v>
      </c>
      <c r="P464" s="86">
        <f>'RESUMEN TOTAL'!V467</f>
        <v>0</v>
      </c>
      <c r="Q464" s="86">
        <v>0</v>
      </c>
      <c r="R464" s="86">
        <f>'RESUMEN TOTAL'!X467</f>
        <v>0</v>
      </c>
      <c r="S464" s="86">
        <f>'RESUMEN TOTAL'!Y467</f>
        <v>0</v>
      </c>
      <c r="T464" s="86">
        <f>'RESUMEN TOTAL'!Z467</f>
        <v>0</v>
      </c>
      <c r="U464" s="86">
        <f>'RESUMEN TOTAL'!AA467</f>
        <v>0</v>
      </c>
      <c r="V464" s="86">
        <f>'RESUMEN TOTAL'!AB467</f>
        <v>0</v>
      </c>
      <c r="W464" s="86">
        <f>'RESUMEN TOTAL'!AC467</f>
        <v>0</v>
      </c>
      <c r="X464" s="86">
        <f>'RESUMEN TOTAL'!AD467</f>
        <v>0</v>
      </c>
      <c r="Y464" s="86">
        <f>'RESUMEN TOTAL'!AE467</f>
        <v>0</v>
      </c>
      <c r="Z464" s="86">
        <f>'RESUMEN TOTAL'!AF467</f>
        <v>0</v>
      </c>
      <c r="AA464" s="86">
        <f>'RESUMEN TOTAL'!AG467</f>
        <v>0</v>
      </c>
      <c r="AB464" s="86">
        <f>'RESUMEN TOTAL'!AH467</f>
        <v>0</v>
      </c>
      <c r="AC464" s="86">
        <f>'RESUMEN TOTAL'!AI467</f>
        <v>0</v>
      </c>
      <c r="AD464" s="86">
        <f>'RESUMEN TOTAL'!AJ467</f>
        <v>0</v>
      </c>
      <c r="AE464" s="86">
        <f>'RESUMEN TOTAL'!AK467</f>
        <v>0</v>
      </c>
      <c r="AF464" s="86">
        <f>'RESUMEN TOTAL'!AL467</f>
        <v>0</v>
      </c>
      <c r="AG464" s="86">
        <f>'RESUMEN TOTAL'!AM467</f>
        <v>0</v>
      </c>
      <c r="AH464" s="86">
        <f>'RESUMEN TOTAL'!AN467</f>
        <v>0</v>
      </c>
      <c r="AI464" s="86">
        <f>'RESUMEN TOTAL'!AO467</f>
        <v>0</v>
      </c>
      <c r="AJ464" s="86" t="e">
        <f>'RESUMEN TOTAL'!#REF!</f>
        <v>#REF!</v>
      </c>
    </row>
    <row r="465" spans="1:36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>
        <f>'RESUMEN TOTAL'!L468</f>
        <v>0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  <c r="AI465" s="86">
        <f>'RESUMEN TOTAL'!AO468</f>
        <v>0</v>
      </c>
      <c r="AJ465" s="86" t="e">
        <f>'RESUMEN TOTAL'!#REF!</f>
        <v>#REF!</v>
      </c>
    </row>
    <row r="466" spans="1:36" hidden="1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>
        <f>'RESUMEN TOTAL'!L469</f>
        <v>0</v>
      </c>
      <c r="G466" s="86">
        <f>'RESUMEN TOTAL'!M469</f>
        <v>0</v>
      </c>
      <c r="H466" s="86">
        <f>'RESUMEN TOTAL'!N469</f>
        <v>0</v>
      </c>
      <c r="I466" s="86">
        <f>'RESUMEN TOTAL'!O469</f>
        <v>0</v>
      </c>
      <c r="J466" s="86">
        <f>'RESUMEN TOTAL'!P469</f>
        <v>0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>
        <f>'RESUMEN TOTAL'!X469</f>
        <v>0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>
        <f>'RESUMEN TOTAL'!AK469</f>
        <v>0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  <c r="AI466" s="86">
        <f>'RESUMEN TOTAL'!AO469</f>
        <v>0</v>
      </c>
      <c r="AJ466" s="86" t="e">
        <f>'RESUMEN TOTAL'!#REF!</f>
        <v>#REF!</v>
      </c>
    </row>
    <row r="467" spans="1:36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>
        <f>'RESUMEN TOTAL'!L470</f>
        <v>0</v>
      </c>
      <c r="G467" s="86">
        <f>'RESUMEN TOTAL'!M470</f>
        <v>0</v>
      </c>
      <c r="H467" s="86">
        <f>'RESUMEN TOTAL'!N470</f>
        <v>0</v>
      </c>
      <c r="I467" s="86">
        <f>'RESUMEN TOTAL'!O470</f>
        <v>0</v>
      </c>
      <c r="J467" s="86">
        <f>'RESUMEN TOTAL'!P470</f>
        <v>0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>
        <f>'RESUMEN TOTAL'!X470</f>
        <v>0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>
        <f>'RESUMEN TOTAL'!AF470</f>
        <v>0</v>
      </c>
      <c r="AA467" s="86">
        <f>'RESUMEN TOTAL'!AG470</f>
        <v>0</v>
      </c>
      <c r="AB467" s="86">
        <f>'RESUMEN TOTAL'!AH470</f>
        <v>0</v>
      </c>
      <c r="AC467" s="86">
        <f>'RESUMEN TOTAL'!AI470</f>
        <v>0</v>
      </c>
      <c r="AD467" s="86">
        <f>'RESUMEN TOTAL'!AJ470</f>
        <v>0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  <c r="AI467" s="86">
        <f>'RESUMEN TOTAL'!AO470</f>
        <v>0</v>
      </c>
      <c r="AJ467" s="86" t="e">
        <f>'RESUMEN TOTAL'!#REF!</f>
        <v>#REF!</v>
      </c>
    </row>
    <row r="468" spans="1:36" hidden="1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>
        <f>'RESUMEN TOTAL'!X471</f>
        <v>0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  <c r="AI468" s="86">
        <f>'RESUMEN TOTAL'!AO471</f>
        <v>0</v>
      </c>
      <c r="AJ468" s="86" t="e">
        <f>'RESUMEN TOTAL'!#REF!</f>
        <v>#REF!</v>
      </c>
    </row>
    <row r="469" spans="1:36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>
        <f>'RESUMEN TOTAL'!X472</f>
        <v>0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>
        <f>'RESUMEN TOTAL'!AF472</f>
        <v>0</v>
      </c>
      <c r="AA469" s="86">
        <f>'RESUMEN TOTAL'!AG472</f>
        <v>0</v>
      </c>
      <c r="AB469" s="86">
        <f>'RESUMEN TOTAL'!AH472</f>
        <v>0</v>
      </c>
      <c r="AC469" s="86">
        <f>'RESUMEN TOTAL'!AI472</f>
        <v>0</v>
      </c>
      <c r="AD469" s="86">
        <f>'RESUMEN TOTAL'!AJ472</f>
        <v>0</v>
      </c>
      <c r="AE469" s="86">
        <f>'RESUMEN TOTAL'!AK472</f>
        <v>0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  <c r="AI469" s="86">
        <f>'RESUMEN TOTAL'!AO472</f>
        <v>0</v>
      </c>
      <c r="AJ469" s="86" t="e">
        <f>'RESUMEN TOTAL'!#REF!</f>
        <v>#REF!</v>
      </c>
    </row>
    <row r="470" spans="1:36" hidden="1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 t="str">
        <f>'RESUMEN TOTAL'!L473</f>
        <v>APAGADO</v>
      </c>
      <c r="G470" s="86" t="str">
        <f>'RESUMEN TOTAL'!M473</f>
        <v>APAGADO</v>
      </c>
      <c r="H470" s="86" t="str">
        <f>'RESUMEN TOTAL'!N473</f>
        <v>APAGADO</v>
      </c>
      <c r="I470" s="86" t="str">
        <f>'RESUMEN TOTAL'!O473</f>
        <v>APAGADO</v>
      </c>
      <c r="J470" s="86" t="str">
        <f>'RESUMEN TOTAL'!P473</f>
        <v>APAGADO</v>
      </c>
      <c r="K470" s="86" t="str">
        <f>'RESUMEN TOTAL'!Q473</f>
        <v>APAGADO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>
        <f>'RESUMEN TOTAL'!X473</f>
        <v>0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>
        <f>'RESUMEN TOTAL'!AK473</f>
        <v>0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  <c r="AI470" s="86">
        <f>'RESUMEN TOTAL'!AO473</f>
        <v>0</v>
      </c>
      <c r="AJ470" s="86" t="e">
        <f>'RESUMEN TOTAL'!#REF!</f>
        <v>#REF!</v>
      </c>
    </row>
    <row r="471" spans="1:36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 t="str">
        <f>'RESUMEN TOTAL'!L474</f>
        <v>APAGADO</v>
      </c>
      <c r="G471" s="86" t="str">
        <f>'RESUMEN TOTAL'!M474</f>
        <v>APAGADO</v>
      </c>
      <c r="H471" s="86" t="str">
        <f>'RESUMEN TOTAL'!N474</f>
        <v>APAGADO</v>
      </c>
      <c r="I471" s="86" t="str">
        <f>'RESUMEN TOTAL'!O474</f>
        <v>APAGADO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>
        <f>'RESUMEN TOTAL'!X474</f>
        <v>0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>
        <f>'RESUMEN TOTAL'!AF474</f>
        <v>0</v>
      </c>
      <c r="AA471" s="86">
        <f>'RESUMEN TOTAL'!AG474</f>
        <v>0</v>
      </c>
      <c r="AB471" s="86">
        <f>'RESUMEN TOTAL'!AH474</f>
        <v>0</v>
      </c>
      <c r="AC471" s="86">
        <f>'RESUMEN TOTAL'!AI474</f>
        <v>0</v>
      </c>
      <c r="AD471" s="86">
        <f>'RESUMEN TOTAL'!AJ474</f>
        <v>0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  <c r="AI471" s="86">
        <f>'RESUMEN TOTAL'!AO474</f>
        <v>0</v>
      </c>
      <c r="AJ471" s="86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 t="str">
        <f>'RESUMEN TOTAL'!L475</f>
        <v>APAGADO</v>
      </c>
      <c r="G472" s="86" t="str">
        <f>'RESUMEN TOTAL'!M475</f>
        <v>APAGADO</v>
      </c>
      <c r="H472" s="86" t="str">
        <f>'RESUMEN TOTAL'!N475</f>
        <v>APAGADO</v>
      </c>
      <c r="I472" s="86" t="str">
        <f>'RESUMEN TOTAL'!O475</f>
        <v>APAGADO</v>
      </c>
      <c r="J472" s="86" t="str">
        <f>'RESUMEN TOTAL'!P475</f>
        <v>APAGADO</v>
      </c>
      <c r="K472" s="86" t="str">
        <f>'RESUMEN TOTAL'!Q475</f>
        <v>APAGADO</v>
      </c>
      <c r="L472" s="86">
        <f>'RESUMEN TOTAL'!R475</f>
        <v>0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>
        <f>'RESUMEN TOTAL'!W475</f>
        <v>0</v>
      </c>
      <c r="R472" s="86">
        <f>'RESUMEN TOTAL'!X475</f>
        <v>0</v>
      </c>
      <c r="S472" s="86">
        <f>'RESUMEN TOTAL'!Y475</f>
        <v>0</v>
      </c>
      <c r="T472" s="86">
        <f>'RESUMEN TOTAL'!Z475</f>
        <v>0</v>
      </c>
      <c r="U472" s="86">
        <f>'RESUMEN TOTAL'!AA475</f>
        <v>0</v>
      </c>
      <c r="V472" s="86">
        <f>'RESUMEN TOTAL'!AB475</f>
        <v>0</v>
      </c>
      <c r="W472" s="86">
        <f>'RESUMEN TOTAL'!AC475</f>
        <v>0</v>
      </c>
      <c r="X472" s="86">
        <f>'RESUMEN TOTAL'!AD475</f>
        <v>0</v>
      </c>
      <c r="Y472" s="86">
        <f>'RESUMEN TOTAL'!AE475</f>
        <v>0</v>
      </c>
      <c r="Z472" s="86">
        <f>'RESUMEN TOTAL'!AF475</f>
        <v>0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>
        <f>'RESUMEN TOTAL'!AK475</f>
        <v>0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  <c r="AI472" s="86">
        <f>'RESUMEN TOTAL'!AO475</f>
        <v>0</v>
      </c>
      <c r="AJ472" s="86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 t="str">
        <f>'RESUMEN TOTAL'!L476</f>
        <v>APAGADO</v>
      </c>
      <c r="G473" s="86" t="str">
        <f>'RESUMEN TOTAL'!M476</f>
        <v>APAGADO</v>
      </c>
      <c r="H473" s="86" t="str">
        <f>'RESUMEN TOTAL'!N476</f>
        <v>APAGADO</v>
      </c>
      <c r="I473" s="86" t="str">
        <f>'RESUMEN TOTAL'!O476</f>
        <v>APAGADO</v>
      </c>
      <c r="J473" s="86" t="str">
        <f>'RESUMEN TOTAL'!P476</f>
        <v>APAGADO</v>
      </c>
      <c r="K473" s="86" t="str">
        <f>'RESUMEN TOTAL'!Q476</f>
        <v>APAGADO</v>
      </c>
      <c r="L473" s="86">
        <f>'RESUMEN TOTAL'!R476</f>
        <v>0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>
        <f>'RESUMEN TOTAL'!W476</f>
        <v>0</v>
      </c>
      <c r="R473" s="86">
        <f>'RESUMEN TOTAL'!X476</f>
        <v>0</v>
      </c>
      <c r="S473" s="86">
        <f>'RESUMEN TOTAL'!Y476</f>
        <v>0</v>
      </c>
      <c r="T473" s="86">
        <f>'RESUMEN TOTAL'!Z476</f>
        <v>0</v>
      </c>
      <c r="U473" s="86">
        <f>'RESUMEN TOTAL'!AA476</f>
        <v>0</v>
      </c>
      <c r="V473" s="86">
        <f>'RESUMEN TOTAL'!AB476</f>
        <v>0</v>
      </c>
      <c r="W473" s="86">
        <f>'RESUMEN TOTAL'!AC476</f>
        <v>0</v>
      </c>
      <c r="X473" s="86">
        <f>'RESUMEN TOTAL'!AD476</f>
        <v>0</v>
      </c>
      <c r="Y473" s="86">
        <f>'RESUMEN TOTAL'!AE476</f>
        <v>0</v>
      </c>
      <c r="Z473" s="86">
        <f>'RESUMEN TOTAL'!AF476</f>
        <v>0</v>
      </c>
      <c r="AA473" s="86">
        <f>'RESUMEN TOTAL'!AG476</f>
        <v>0</v>
      </c>
      <c r="AB473" s="86">
        <f>'RESUMEN TOTAL'!AH476</f>
        <v>0</v>
      </c>
      <c r="AC473" s="86">
        <f>'RESUMEN TOTAL'!AI476</f>
        <v>0</v>
      </c>
      <c r="AD473" s="86">
        <f>'RESUMEN TOTAL'!AJ476</f>
        <v>0</v>
      </c>
      <c r="AE473" s="86">
        <f>'RESUMEN TOTAL'!AK476</f>
        <v>0</v>
      </c>
      <c r="AF473" s="86">
        <f>'RESUMEN TOTAL'!AL476</f>
        <v>0</v>
      </c>
      <c r="AG473" s="86">
        <f>'RESUMEN TOTAL'!AM476</f>
        <v>0</v>
      </c>
      <c r="AH473" s="86">
        <f>'RESUMEN TOTAL'!AN476</f>
        <v>0</v>
      </c>
      <c r="AI473" s="86">
        <f>'RESUMEN TOTAL'!AO476</f>
        <v>0</v>
      </c>
      <c r="AJ473" s="86" t="e">
        <f>'RESUMEN TOTAL'!#REF!</f>
        <v>#REF!</v>
      </c>
    </row>
    <row r="474" spans="1:36" hidden="1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>
        <f>'RESUMEN TOTAL'!L477</f>
        <v>0</v>
      </c>
      <c r="G474" s="86">
        <f>'RESUMEN TOTAL'!M477</f>
        <v>0</v>
      </c>
      <c r="H474" s="86">
        <f>'RESUMEN TOTAL'!N477</f>
        <v>0</v>
      </c>
      <c r="I474" s="86">
        <f>'RESUMEN TOTAL'!O477</f>
        <v>0</v>
      </c>
      <c r="J474" s="86">
        <f>'RESUMEN TOTAL'!P477</f>
        <v>0</v>
      </c>
      <c r="K474" s="86">
        <f>'RESUMEN TOTAL'!Q477</f>
        <v>0</v>
      </c>
      <c r="L474" s="86">
        <f>'RESUMEN TOTAL'!R477</f>
        <v>0</v>
      </c>
      <c r="M474" s="86">
        <f>'RESUMEN TOTAL'!S477</f>
        <v>0</v>
      </c>
      <c r="N474" s="86">
        <f>'RESUMEN TOTAL'!T477</f>
        <v>0</v>
      </c>
      <c r="O474" s="86">
        <f>'RESUMEN TOTAL'!U477</f>
        <v>0</v>
      </c>
      <c r="P474" s="86">
        <f>'RESUMEN TOTAL'!V477</f>
        <v>0</v>
      </c>
      <c r="Q474" s="86">
        <f>'RESUMEN TOTAL'!W477</f>
        <v>0</v>
      </c>
      <c r="R474" s="86">
        <f>'RESUMEN TOTAL'!X477</f>
        <v>0</v>
      </c>
      <c r="S474" s="86">
        <f>'RESUMEN TOTAL'!Y477</f>
        <v>0</v>
      </c>
      <c r="T474" s="86">
        <f>'RESUMEN TOTAL'!Z477</f>
        <v>0</v>
      </c>
      <c r="U474" s="86">
        <f>'RESUMEN TOTAL'!AA477</f>
        <v>0</v>
      </c>
      <c r="V474" s="86">
        <f>'RESUMEN TOTAL'!AB477</f>
        <v>0</v>
      </c>
      <c r="W474" s="86">
        <f>'RESUMEN TOTAL'!AC477</f>
        <v>0</v>
      </c>
      <c r="X474" s="86">
        <f>'RESUMEN TOTAL'!AD477</f>
        <v>0</v>
      </c>
      <c r="Y474" s="86">
        <f>'RESUMEN TOTAL'!AE477</f>
        <v>0</v>
      </c>
      <c r="Z474" s="86">
        <f>'RESUMEN TOTAL'!AF477</f>
        <v>0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  <c r="AI474" s="86">
        <f>'RESUMEN TOTAL'!AO477</f>
        <v>0</v>
      </c>
      <c r="AJ474" s="86" t="e">
        <f>'RESUMEN TOTAL'!#REF!</f>
        <v>#REF!</v>
      </c>
    </row>
    <row r="475" spans="1:36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>
        <f>'RESUMEN TOTAL'!L478</f>
        <v>0</v>
      </c>
      <c r="G475" s="86">
        <f>'RESUMEN TOTAL'!M478</f>
        <v>0</v>
      </c>
      <c r="H475" s="86">
        <f>'RESUMEN TOTAL'!N478</f>
        <v>0</v>
      </c>
      <c r="I475" s="86">
        <f>'RESUMEN TOTAL'!O478</f>
        <v>0</v>
      </c>
      <c r="J475" s="86">
        <f>'RESUMEN TOTAL'!P478</f>
        <v>0</v>
      </c>
      <c r="K475" s="86">
        <f>'RESUMEN TOTAL'!Q478</f>
        <v>0</v>
      </c>
      <c r="L475" s="86">
        <f>'RESUMEN TOTAL'!R478</f>
        <v>0</v>
      </c>
      <c r="M475" s="86">
        <f>'RESUMEN TOTAL'!S478</f>
        <v>0</v>
      </c>
      <c r="N475" s="86">
        <f>'RESUMEN TOTAL'!T478</f>
        <v>0</v>
      </c>
      <c r="O475" s="86">
        <f>'RESUMEN TOTAL'!U478</f>
        <v>0</v>
      </c>
      <c r="P475" s="86">
        <f>'RESUMEN TOTAL'!V478</f>
        <v>0</v>
      </c>
      <c r="Q475" s="86">
        <f>'RESUMEN TOTAL'!W478</f>
        <v>0</v>
      </c>
      <c r="R475" s="86">
        <f>'RESUMEN TOTAL'!X478</f>
        <v>0</v>
      </c>
      <c r="S475" s="86">
        <f>'RESUMEN TOTAL'!Y478</f>
        <v>0</v>
      </c>
      <c r="T475" s="86">
        <f>'RESUMEN TOTAL'!Z478</f>
        <v>0</v>
      </c>
      <c r="U475" s="86">
        <f>'RESUMEN TOTAL'!AA478</f>
        <v>0</v>
      </c>
      <c r="V475" s="86">
        <f>'RESUMEN TOTAL'!AB478</f>
        <v>0</v>
      </c>
      <c r="W475" s="86">
        <f>'RESUMEN TOTAL'!AC478</f>
        <v>0</v>
      </c>
      <c r="X475" s="86">
        <f>'RESUMEN TOTAL'!AD478</f>
        <v>0</v>
      </c>
      <c r="Y475" s="86">
        <f>'RESUMEN TOTAL'!AE478</f>
        <v>0</v>
      </c>
      <c r="Z475" s="86">
        <f>'RESUMEN TOTAL'!AF478</f>
        <v>0</v>
      </c>
      <c r="AA475" s="86">
        <f>'RESUMEN TOTAL'!AG478</f>
        <v>0</v>
      </c>
      <c r="AB475" s="86">
        <f>'RESUMEN TOTAL'!AH478</f>
        <v>0</v>
      </c>
      <c r="AC475" s="86">
        <f>'RESUMEN TOTAL'!AI478</f>
        <v>0</v>
      </c>
      <c r="AD475" s="86">
        <f>'RESUMEN TOTAL'!AJ478</f>
        <v>0</v>
      </c>
      <c r="AE475" s="86">
        <f>'RESUMEN TOTAL'!AK478</f>
        <v>0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  <c r="AI475" s="86">
        <f>'RESUMEN TOTAL'!AO478</f>
        <v>0</v>
      </c>
      <c r="AJ475" s="86" t="e">
        <f>'RESUMEN TOTAL'!#REF!</f>
        <v>#REF!</v>
      </c>
    </row>
    <row r="476" spans="1:36" hidden="1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>
        <f>'RESUMEN TOTAL'!X479</f>
        <v>0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>
        <f>'RESUMEN TOTAL'!AK479</f>
        <v>0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  <c r="AI476" s="86">
        <f>'RESUMEN TOTAL'!AO479</f>
        <v>0</v>
      </c>
      <c r="AJ476" s="86" t="e">
        <f>'RESUMEN TOTAL'!#REF!</f>
        <v>#REF!</v>
      </c>
    </row>
    <row r="477" spans="1:36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>
        <f>'RESUMEN TOTAL'!X480</f>
        <v>0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>
        <f>'RESUMEN TOTAL'!AF480</f>
        <v>0</v>
      </c>
      <c r="AA477" s="86">
        <f>'RESUMEN TOTAL'!AG480</f>
        <v>0</v>
      </c>
      <c r="AB477" s="86">
        <f>'RESUMEN TOTAL'!AH480</f>
        <v>0</v>
      </c>
      <c r="AC477" s="86">
        <f>'RESUMEN TOTAL'!AI480</f>
        <v>0</v>
      </c>
      <c r="AD477" s="86">
        <f>'RESUMEN TOTAL'!AJ480</f>
        <v>0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  <c r="AI477" s="86">
        <f>'RESUMEN TOTAL'!AO480</f>
        <v>0</v>
      </c>
      <c r="AJ477" s="86" t="e">
        <f>'RESUMEN TOTAL'!#REF!</f>
        <v>#REF!</v>
      </c>
    </row>
    <row r="478" spans="1:36" hidden="1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>
        <f>'RESUMEN TOTAL'!L481</f>
        <v>0</v>
      </c>
      <c r="G478" s="86">
        <f>'RESUMEN TOTAL'!M481</f>
        <v>0</v>
      </c>
      <c r="H478" s="86">
        <f>'RESUMEN TOTAL'!N481</f>
        <v>0</v>
      </c>
      <c r="I478" s="86">
        <f>'RESUMEN TOTAL'!O481</f>
        <v>0</v>
      </c>
      <c r="J478" s="86">
        <f>'RESUMEN TOTAL'!P481</f>
        <v>0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>
        <f>'RESUMEN TOTAL'!X481</f>
        <v>0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>
        <f>'RESUMEN TOTAL'!AE481</f>
        <v>0</v>
      </c>
      <c r="Z478" s="86">
        <f>'RESUMEN TOTAL'!AF481</f>
        <v>0</v>
      </c>
      <c r="AA478" s="86">
        <f>'RESUMEN TOTAL'!AG481</f>
        <v>0</v>
      </c>
      <c r="AB478" s="86">
        <f>'RESUMEN TOTAL'!AH481</f>
        <v>0</v>
      </c>
      <c r="AC478" s="86">
        <f>'RESUMEN TOTAL'!AI481</f>
        <v>0</v>
      </c>
      <c r="AD478" s="86">
        <f>'RESUMEN TOTAL'!AJ481</f>
        <v>0</v>
      </c>
      <c r="AE478" s="86">
        <f>'RESUMEN TOTAL'!AK481</f>
        <v>0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  <c r="AI478" s="86">
        <f>'RESUMEN TOTAL'!AO481</f>
        <v>0</v>
      </c>
      <c r="AJ478" s="86" t="e">
        <f>'RESUMEN TOTAL'!#REF!</f>
        <v>#REF!</v>
      </c>
    </row>
    <row r="479" spans="1:36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>
        <f>'RESUMEN TOTAL'!L482</f>
        <v>0</v>
      </c>
      <c r="G479" s="86">
        <f>'RESUMEN TOTAL'!M482</f>
        <v>0</v>
      </c>
      <c r="H479" s="86">
        <f>'RESUMEN TOTAL'!N482</f>
        <v>0</v>
      </c>
      <c r="I479" s="86">
        <f>'RESUMEN TOTAL'!O482</f>
        <v>0</v>
      </c>
      <c r="J479" s="86">
        <f>'RESUMEN TOTAL'!P482</f>
        <v>0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>
        <f>'RESUMEN TOTAL'!X482</f>
        <v>0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>
        <f>'RESUMEN TOTAL'!AE482</f>
        <v>0</v>
      </c>
      <c r="Z479" s="86">
        <f>'RESUMEN TOTAL'!AF482</f>
        <v>0</v>
      </c>
      <c r="AA479" s="86">
        <f>'RESUMEN TOTAL'!AG482</f>
        <v>0</v>
      </c>
      <c r="AB479" s="86">
        <f>'RESUMEN TOTAL'!AH482</f>
        <v>0</v>
      </c>
      <c r="AC479" s="86">
        <f>'RESUMEN TOTAL'!AI482</f>
        <v>0</v>
      </c>
      <c r="AD479" s="86">
        <f>'RESUMEN TOTAL'!AJ482</f>
        <v>0</v>
      </c>
      <c r="AE479" s="86">
        <f>'RESUMEN TOTAL'!AK482</f>
        <v>0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  <c r="AI479" s="86">
        <f>'RESUMEN TOTAL'!AO482</f>
        <v>0</v>
      </c>
      <c r="AJ479" s="86" t="e">
        <f>'RESUMEN TOTAL'!#REF!</f>
        <v>#REF!</v>
      </c>
    </row>
    <row r="480" spans="1:36" hidden="1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>
        <f>'RESUMEN TOTAL'!L483</f>
        <v>0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>
        <f>'RESUMEN TOTAL'!P483</f>
        <v>0</v>
      </c>
      <c r="K480" s="86">
        <f>'RESUMEN TOTAL'!Q483</f>
        <v>0</v>
      </c>
      <c r="L480" s="86">
        <f>'RESUMEN TOTAL'!R483</f>
        <v>0</v>
      </c>
      <c r="M480" s="86">
        <f>'RESUMEN TOTAL'!S483</f>
        <v>0</v>
      </c>
      <c r="N480" s="86">
        <f>'RESUMEN TOTAL'!T483</f>
        <v>0</v>
      </c>
      <c r="O480" s="86">
        <f>'RESUMEN TOTAL'!U483</f>
        <v>0</v>
      </c>
      <c r="P480" s="86">
        <f>'RESUMEN TOTAL'!V483</f>
        <v>0</v>
      </c>
      <c r="Q480" s="86">
        <f>'RESUMEN TOTAL'!W483</f>
        <v>0</v>
      </c>
      <c r="R480" s="86">
        <f>'RESUMEN TOTAL'!X483</f>
        <v>0</v>
      </c>
      <c r="S480" s="86">
        <f>'RESUMEN TOTAL'!Y483</f>
        <v>0</v>
      </c>
      <c r="T480" s="86">
        <f>'RESUMEN TOTAL'!Z483</f>
        <v>0</v>
      </c>
      <c r="U480" s="86">
        <f>'RESUMEN TOTAL'!AA483</f>
        <v>0</v>
      </c>
      <c r="V480" s="86">
        <f>'RESUMEN TOTAL'!AB483</f>
        <v>0</v>
      </c>
      <c r="W480" s="86">
        <f>'RESUMEN TOTAL'!AC483</f>
        <v>0</v>
      </c>
      <c r="X480" s="86">
        <f>'RESUMEN TOTAL'!AD483</f>
        <v>0</v>
      </c>
      <c r="Y480" s="86">
        <f>'RESUMEN TOTAL'!AE483</f>
        <v>0</v>
      </c>
      <c r="Z480" s="86">
        <f>'RESUMEN TOTAL'!AF483</f>
        <v>0</v>
      </c>
      <c r="AA480" s="86">
        <f>'RESUMEN TOTAL'!AG483</f>
        <v>0</v>
      </c>
      <c r="AB480" s="86">
        <f>'RESUMEN TOTAL'!AH483</f>
        <v>0</v>
      </c>
      <c r="AC480" s="86">
        <f>'RESUMEN TOTAL'!AI483</f>
        <v>0</v>
      </c>
      <c r="AD480" s="86">
        <f>'RESUMEN TOTAL'!AJ483</f>
        <v>0</v>
      </c>
      <c r="AE480" s="86">
        <f>'RESUMEN TOTAL'!AK483</f>
        <v>0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  <c r="AI480" s="86">
        <f>'RESUMEN TOTAL'!AO483</f>
        <v>0</v>
      </c>
      <c r="AJ480" s="86" t="e">
        <f>'RESUMEN TOTAL'!#REF!</f>
        <v>#REF!</v>
      </c>
    </row>
    <row r="481" spans="1:36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>
        <f>'RESUMEN TOTAL'!L484</f>
        <v>0</v>
      </c>
      <c r="G481" s="86">
        <f>'RESUMEN TOTAL'!M484</f>
        <v>0</v>
      </c>
      <c r="H481" s="86">
        <f>'RESUMEN TOTAL'!N484</f>
        <v>0</v>
      </c>
      <c r="I481" s="86">
        <f>'RESUMEN TOTAL'!O484</f>
        <v>0</v>
      </c>
      <c r="J481" s="86">
        <f>'RESUMEN TOTAL'!P484</f>
        <v>0</v>
      </c>
      <c r="K481" s="86" t="str">
        <f>'RESUMEN TOTAL'!Q484</f>
        <v>APAGADO</v>
      </c>
      <c r="L481" s="86">
        <f>'RESUMEN TOTAL'!R484</f>
        <v>0</v>
      </c>
      <c r="M481" s="86">
        <f>'RESUMEN TOTAL'!S484</f>
        <v>0</v>
      </c>
      <c r="N481" s="86">
        <f>'RESUMEN TOTAL'!T484</f>
        <v>0</v>
      </c>
      <c r="O481" s="86">
        <f>'RESUMEN TOTAL'!U484</f>
        <v>0</v>
      </c>
      <c r="P481" s="86">
        <f>'RESUMEN TOTAL'!V484</f>
        <v>0</v>
      </c>
      <c r="Q481" s="86">
        <f>'RESUMEN TOTAL'!W484</f>
        <v>0</v>
      </c>
      <c r="R481" s="86">
        <f>'RESUMEN TOTAL'!X484</f>
        <v>0</v>
      </c>
      <c r="S481" s="86">
        <f>'RESUMEN TOTAL'!Y484</f>
        <v>0</v>
      </c>
      <c r="T481" s="86">
        <f>'RESUMEN TOTAL'!Z484</f>
        <v>0</v>
      </c>
      <c r="U481" s="86">
        <f>'RESUMEN TOTAL'!AA484</f>
        <v>0</v>
      </c>
      <c r="V481" s="86">
        <f>'RESUMEN TOTAL'!AB484</f>
        <v>0</v>
      </c>
      <c r="W481" s="86">
        <f>'RESUMEN TOTAL'!AC484</f>
        <v>0</v>
      </c>
      <c r="X481" s="86">
        <f>'RESUMEN TOTAL'!AD484</f>
        <v>0</v>
      </c>
      <c r="Y481" s="86">
        <f>'RESUMEN TOTAL'!AE484</f>
        <v>0</v>
      </c>
      <c r="Z481" s="86">
        <f>'RESUMEN TOTAL'!AF484</f>
        <v>0</v>
      </c>
      <c r="AA481" s="86">
        <f>'RESUMEN TOTAL'!AG484</f>
        <v>0</v>
      </c>
      <c r="AB481" s="86">
        <f>'RESUMEN TOTAL'!AH484</f>
        <v>0</v>
      </c>
      <c r="AC481" s="86">
        <f>'RESUMEN TOTAL'!AI484</f>
        <v>0</v>
      </c>
      <c r="AD481" s="86">
        <f>'RESUMEN TOTAL'!AJ484</f>
        <v>0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  <c r="AI481" s="86">
        <f>'RESUMEN TOTAL'!AO484</f>
        <v>0</v>
      </c>
      <c r="AJ481" s="86" t="e">
        <f>'RESUMEN TOTAL'!#REF!</f>
        <v>#REF!</v>
      </c>
    </row>
    <row r="482" spans="1:36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 t="str">
        <f>'RESUMEN TOTAL'!L485</f>
        <v>APAGADO</v>
      </c>
      <c r="G482" s="86" t="str">
        <f>'RESUMEN TOTAL'!M485</f>
        <v>APAGADO</v>
      </c>
      <c r="H482" s="86" t="str">
        <f>'RESUMEN TOTAL'!N485</f>
        <v>APAGADO</v>
      </c>
      <c r="I482" s="86" t="str">
        <f>'RESUMEN TOTAL'!O485</f>
        <v>APAGADO</v>
      </c>
      <c r="J482" s="86" t="str">
        <f>'RESUMEN TOTAL'!P485</f>
        <v>APAGADO</v>
      </c>
      <c r="K482" s="86" t="str">
        <f>'RESUMEN TOTAL'!Q485</f>
        <v>APAGADO</v>
      </c>
      <c r="L482" s="86">
        <f>'RESUMEN TOTAL'!R485</f>
        <v>0</v>
      </c>
      <c r="M482" s="86">
        <f>'RESUMEN TOTAL'!S485</f>
        <v>0</v>
      </c>
      <c r="N482" s="86">
        <f>'RESUMEN TOTAL'!T485</f>
        <v>0</v>
      </c>
      <c r="O482" s="86">
        <f>'RESUMEN TOTAL'!U485</f>
        <v>0</v>
      </c>
      <c r="P482" s="86">
        <f>'RESUMEN TOTAL'!V485</f>
        <v>0</v>
      </c>
      <c r="Q482" s="86">
        <f>'RESUMEN TOTAL'!W485</f>
        <v>0</v>
      </c>
      <c r="R482" s="86">
        <f>'RESUMEN TOTAL'!X485</f>
        <v>0</v>
      </c>
      <c r="S482" s="86">
        <f>'RESUMEN TOTAL'!Y485</f>
        <v>0</v>
      </c>
      <c r="T482" s="86">
        <f>'RESUMEN TOTAL'!Z485</f>
        <v>0</v>
      </c>
      <c r="U482" s="86">
        <f>'RESUMEN TOTAL'!AA485</f>
        <v>0</v>
      </c>
      <c r="V482" s="86">
        <f>'RESUMEN TOTAL'!AB485</f>
        <v>0</v>
      </c>
      <c r="W482" s="86">
        <f>'RESUMEN TOTAL'!AC485</f>
        <v>0</v>
      </c>
      <c r="X482" s="86">
        <f>'RESUMEN TOTAL'!AD485</f>
        <v>0</v>
      </c>
      <c r="Y482" s="86">
        <f>'RESUMEN TOTAL'!AE485</f>
        <v>0</v>
      </c>
      <c r="Z482" s="86">
        <f>'RESUMEN TOTAL'!AF485</f>
        <v>0</v>
      </c>
      <c r="AA482" s="86">
        <f>'RESUMEN TOTAL'!AG485</f>
        <v>0</v>
      </c>
      <c r="AB482" s="86">
        <f>'RESUMEN TOTAL'!AH485</f>
        <v>0</v>
      </c>
      <c r="AC482" s="86">
        <f>'RESUMEN TOTAL'!AI485</f>
        <v>0</v>
      </c>
      <c r="AD482" s="86">
        <f>'RESUMEN TOTAL'!AJ485</f>
        <v>0</v>
      </c>
      <c r="AE482" s="86">
        <f>'RESUMEN TOTAL'!AK485</f>
        <v>0</v>
      </c>
      <c r="AF482" s="86">
        <f>'RESUMEN TOTAL'!AL485</f>
        <v>0</v>
      </c>
      <c r="AG482" s="86">
        <f>'RESUMEN TOTAL'!AM485</f>
        <v>0</v>
      </c>
      <c r="AH482" s="86">
        <f>'RESUMEN TOTAL'!AN485</f>
        <v>0</v>
      </c>
      <c r="AI482" s="86">
        <f>'RESUMEN TOTAL'!AO485</f>
        <v>0</v>
      </c>
      <c r="AJ482" s="86" t="e">
        <f>'RESUMEN TOTAL'!#REF!</f>
        <v>#REF!</v>
      </c>
    </row>
    <row r="483" spans="1:36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 t="str">
        <f>'RESUMEN TOTAL'!L486</f>
        <v>APAGADO</v>
      </c>
      <c r="G483" s="86" t="str">
        <f>'RESUMEN TOTAL'!M486</f>
        <v>APAGADO</v>
      </c>
      <c r="H483" s="86" t="str">
        <f>'RESUMEN TOTAL'!N486</f>
        <v>APAGADO</v>
      </c>
      <c r="I483" s="86" t="str">
        <f>'RESUMEN TOTAL'!O486</f>
        <v>APAGADO</v>
      </c>
      <c r="J483" s="86" t="str">
        <f>'RESUMEN TOTAL'!P486</f>
        <v>APAGADO</v>
      </c>
      <c r="K483" s="86" t="str">
        <f>'RESUMEN TOTAL'!Q486</f>
        <v>APAGADO</v>
      </c>
      <c r="L483" s="86">
        <f>'RESUMEN TOTAL'!R486</f>
        <v>0</v>
      </c>
      <c r="M483" s="86">
        <f>'RESUMEN TOTAL'!S486</f>
        <v>0</v>
      </c>
      <c r="N483" s="86">
        <f>'RESUMEN TOTAL'!T486</f>
        <v>0</v>
      </c>
      <c r="O483" s="86">
        <f>'RESUMEN TOTAL'!U486</f>
        <v>0</v>
      </c>
      <c r="P483" s="86">
        <f>'RESUMEN TOTAL'!V486</f>
        <v>0</v>
      </c>
      <c r="Q483" s="86">
        <f>'RESUMEN TOTAL'!W486</f>
        <v>0</v>
      </c>
      <c r="R483" s="86">
        <f>'RESUMEN TOTAL'!X486</f>
        <v>0</v>
      </c>
      <c r="S483" s="86">
        <f>'RESUMEN TOTAL'!Y486</f>
        <v>0</v>
      </c>
      <c r="T483" s="86">
        <f>'RESUMEN TOTAL'!Z486</f>
        <v>0</v>
      </c>
      <c r="U483" s="86">
        <f>'RESUMEN TOTAL'!AA486</f>
        <v>0</v>
      </c>
      <c r="V483" s="86">
        <f>'RESUMEN TOTAL'!AB486</f>
        <v>0</v>
      </c>
      <c r="W483" s="86">
        <f>'RESUMEN TOTAL'!AC486</f>
        <v>0</v>
      </c>
      <c r="X483" s="86">
        <f>'RESUMEN TOTAL'!AD486</f>
        <v>0</v>
      </c>
      <c r="Y483" s="86">
        <f>'RESUMEN TOTAL'!AE486</f>
        <v>0</v>
      </c>
      <c r="Z483" s="86">
        <f>'RESUMEN TOTAL'!AF486</f>
        <v>0</v>
      </c>
      <c r="AA483" s="86">
        <f>'RESUMEN TOTAL'!AG486</f>
        <v>0</v>
      </c>
      <c r="AB483" s="86">
        <f>'RESUMEN TOTAL'!AH486</f>
        <v>0</v>
      </c>
      <c r="AC483" s="86">
        <f>'RESUMEN TOTAL'!AI486</f>
        <v>0</v>
      </c>
      <c r="AD483" s="86">
        <f>'RESUMEN TOTAL'!AJ486</f>
        <v>0</v>
      </c>
      <c r="AE483" s="86">
        <f>'RESUMEN TOTAL'!AK486</f>
        <v>0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  <c r="AI483" s="86">
        <f>'RESUMEN TOTAL'!AO486</f>
        <v>0</v>
      </c>
      <c r="AJ483" s="86" t="e">
        <f>'RESUMEN TOTAL'!#REF!</f>
        <v>#REF!</v>
      </c>
    </row>
    <row r="484" spans="1:36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 t="str">
        <f>'RESUMEN TOTAL'!L487</f>
        <v>APAGADO</v>
      </c>
      <c r="G484" s="86" t="str">
        <f>'RESUMEN TOTAL'!M487</f>
        <v>APAGADO</v>
      </c>
      <c r="H484" s="86" t="str">
        <f>'RESUMEN TOTAL'!N487</f>
        <v>APAGADO</v>
      </c>
      <c r="I484" s="86" t="str">
        <f>'RESUMEN TOTAL'!O487</f>
        <v>APAGADO</v>
      </c>
      <c r="J484" s="86" t="str">
        <f>'RESUMEN TOTAL'!P487</f>
        <v>APAGADO</v>
      </c>
      <c r="K484" s="86" t="str">
        <f>'RESUMEN TOTAL'!Q487</f>
        <v>APAGADO</v>
      </c>
      <c r="L484" s="86">
        <f>'RESUMEN TOTAL'!R487</f>
        <v>0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>
        <f>'RESUMEN TOTAL'!X487</f>
        <v>0</v>
      </c>
      <c r="S484" s="86">
        <f>'RESUMEN TOTAL'!Y487</f>
        <v>0</v>
      </c>
      <c r="T484" s="86">
        <f>'RESUMEN TOTAL'!Z487</f>
        <v>0</v>
      </c>
      <c r="U484" s="86">
        <f>'RESUMEN TOTAL'!AA487</f>
        <v>0</v>
      </c>
      <c r="V484" s="86">
        <f>'RESUMEN TOTAL'!AB487</f>
        <v>0</v>
      </c>
      <c r="W484" s="86">
        <f>'RESUMEN TOTAL'!AC487</f>
        <v>0</v>
      </c>
      <c r="X484" s="86">
        <f>'RESUMEN TOTAL'!AD487</f>
        <v>0</v>
      </c>
      <c r="Y484" s="86">
        <f>'RESUMEN TOTAL'!AE487</f>
        <v>0</v>
      </c>
      <c r="Z484" s="86">
        <f>'RESUMEN TOTAL'!AF487</f>
        <v>0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>
        <f>'RESUMEN TOTAL'!AK487</f>
        <v>0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  <c r="AI484" s="86">
        <f>'RESUMEN TOTAL'!AO487</f>
        <v>0</v>
      </c>
      <c r="AJ484" s="86" t="e">
        <f>'RESUMEN TOTAL'!#REF!</f>
        <v>#REF!</v>
      </c>
    </row>
    <row r="485" spans="1:36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 t="str">
        <f>'RESUMEN TOTAL'!L488</f>
        <v>APAGADO</v>
      </c>
      <c r="G485" s="86" t="str">
        <f>'RESUMEN TOTAL'!M488</f>
        <v>APAGADO</v>
      </c>
      <c r="H485" s="86" t="str">
        <f>'RESUMEN TOTAL'!N488</f>
        <v>APAGADO</v>
      </c>
      <c r="I485" s="86" t="str">
        <f>'RESUMEN TOTAL'!O488</f>
        <v>APAGADO</v>
      </c>
      <c r="J485" s="86" t="str">
        <f>'RESUMEN TOTAL'!P488</f>
        <v>APAGADO</v>
      </c>
      <c r="K485" s="86" t="str">
        <f>'RESUMEN TOTAL'!Q488</f>
        <v>APAGADO</v>
      </c>
      <c r="L485" s="86">
        <f>'RESUMEN TOTAL'!R488</f>
        <v>0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>
        <f>'RESUMEN TOTAL'!X488</f>
        <v>0</v>
      </c>
      <c r="S485" s="86">
        <f>'RESUMEN TOTAL'!Y488</f>
        <v>0</v>
      </c>
      <c r="T485" s="86">
        <f>'RESUMEN TOTAL'!Z488</f>
        <v>0</v>
      </c>
      <c r="U485" s="86">
        <f>'RESUMEN TOTAL'!AA488</f>
        <v>0</v>
      </c>
      <c r="V485" s="86">
        <f>'RESUMEN TOTAL'!AB488</f>
        <v>0</v>
      </c>
      <c r="W485" s="86">
        <f>'RESUMEN TOTAL'!AC488</f>
        <v>0</v>
      </c>
      <c r="X485" s="86">
        <f>'RESUMEN TOTAL'!AD488</f>
        <v>0</v>
      </c>
      <c r="Y485" s="86">
        <f>'RESUMEN TOTAL'!AE488</f>
        <v>0</v>
      </c>
      <c r="Z485" s="86">
        <f>'RESUMEN TOTAL'!AF488</f>
        <v>0</v>
      </c>
      <c r="AA485" s="86">
        <f>'RESUMEN TOTAL'!AG488</f>
        <v>0</v>
      </c>
      <c r="AB485" s="86">
        <f>'RESUMEN TOTAL'!AH488</f>
        <v>0</v>
      </c>
      <c r="AC485" s="86">
        <f>'RESUMEN TOTAL'!AI488</f>
        <v>0</v>
      </c>
      <c r="AD485" s="86">
        <f>'RESUMEN TOTAL'!AJ488</f>
        <v>0</v>
      </c>
      <c r="AE485" s="86">
        <f>'RESUMEN TOTAL'!AK488</f>
        <v>0</v>
      </c>
      <c r="AF485" s="86">
        <f>'RESUMEN TOTAL'!AL488</f>
        <v>0</v>
      </c>
      <c r="AG485" s="86">
        <f>'RESUMEN TOTAL'!AM488</f>
        <v>0</v>
      </c>
      <c r="AH485" s="86">
        <f>'RESUMEN TOTAL'!AN488</f>
        <v>0</v>
      </c>
      <c r="AI485" s="86">
        <f>'RESUMEN TOTAL'!AO488</f>
        <v>0</v>
      </c>
      <c r="AJ485" s="86" t="e">
        <f>'RESUMEN TOTAL'!#REF!</f>
        <v>#REF!</v>
      </c>
    </row>
    <row r="486" spans="1:36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 t="str">
        <f>'RESUMEN TOTAL'!M489</f>
        <v>APAGADO</v>
      </c>
      <c r="H486" s="86" t="str">
        <f>'RESUMEN TOTAL'!N489</f>
        <v>APAGADO</v>
      </c>
      <c r="I486" s="86" t="str">
        <f>'RESUMEN TOTAL'!O489</f>
        <v>APAGADO</v>
      </c>
      <c r="J486" s="86" t="str">
        <f>'RESUMEN TOTAL'!P489</f>
        <v>APAGADO</v>
      </c>
      <c r="K486" s="86" t="str">
        <f>'RESUMEN TOTAL'!Q489</f>
        <v>APAGADO</v>
      </c>
      <c r="L486" s="86">
        <f>'RESUMEN TOTAL'!R489</f>
        <v>0</v>
      </c>
      <c r="M486" s="86">
        <f>'RESUMEN TOTAL'!S489</f>
        <v>0</v>
      </c>
      <c r="N486" s="86">
        <f>'RESUMEN TOTAL'!T489</f>
        <v>0</v>
      </c>
      <c r="O486" s="86">
        <f>'RESUMEN TOTAL'!U489</f>
        <v>0</v>
      </c>
      <c r="P486" s="86">
        <f>'RESUMEN TOTAL'!V489</f>
        <v>0</v>
      </c>
      <c r="Q486" s="86">
        <f>'RESUMEN TOTAL'!W489</f>
        <v>0</v>
      </c>
      <c r="R486" s="86">
        <f>'RESUMEN TOTAL'!X489</f>
        <v>0</v>
      </c>
      <c r="S486" s="86">
        <f>'RESUMEN TOTAL'!Y489</f>
        <v>0</v>
      </c>
      <c r="T486" s="86">
        <f>'RESUMEN TOTAL'!Z489</f>
        <v>0</v>
      </c>
      <c r="U486" s="86">
        <f>'RESUMEN TOTAL'!AA489</f>
        <v>0</v>
      </c>
      <c r="V486" s="86">
        <f>'RESUMEN TOTAL'!AB489</f>
        <v>0</v>
      </c>
      <c r="W486" s="86">
        <f>'RESUMEN TOTAL'!AC489</f>
        <v>0</v>
      </c>
      <c r="X486" s="86">
        <f>'RESUMEN TOTAL'!AD489</f>
        <v>0</v>
      </c>
      <c r="Y486" s="86">
        <f>'RESUMEN TOTAL'!AE489</f>
        <v>0</v>
      </c>
      <c r="Z486" s="86">
        <f>'RESUMEN TOTAL'!AF489</f>
        <v>0</v>
      </c>
      <c r="AA486" s="86">
        <f>'RESUMEN TOTAL'!AG489</f>
        <v>0</v>
      </c>
      <c r="AB486" s="86">
        <f>'RESUMEN TOTAL'!AH489</f>
        <v>0</v>
      </c>
      <c r="AC486" s="86">
        <f>'RESUMEN TOTAL'!AI489</f>
        <v>0</v>
      </c>
      <c r="AD486" s="86">
        <f>'RESUMEN TOTAL'!AJ489</f>
        <v>0</v>
      </c>
      <c r="AE486" s="86">
        <f>'RESUMEN TOTAL'!AK489</f>
        <v>0</v>
      </c>
      <c r="AF486" s="86">
        <f>'RESUMEN TOTAL'!AL489</f>
        <v>0</v>
      </c>
      <c r="AG486" s="86">
        <f>'RESUMEN TOTAL'!AM489</f>
        <v>0</v>
      </c>
      <c r="AH486" s="86">
        <f>'RESUMEN TOTAL'!AN489</f>
        <v>0</v>
      </c>
      <c r="AI486" s="86">
        <f>'RESUMEN TOTAL'!AO489</f>
        <v>0</v>
      </c>
      <c r="AJ486" s="86" t="e">
        <f>'RESUMEN TOTAL'!#REF!</f>
        <v>#REF!</v>
      </c>
    </row>
    <row r="487" spans="1:36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 t="str">
        <f>'RESUMEN TOTAL'!L490</f>
        <v>APAGADO</v>
      </c>
      <c r="G487" s="86" t="str">
        <f>'RESUMEN TOTAL'!M490</f>
        <v>APAGADO</v>
      </c>
      <c r="H487" s="86" t="str">
        <f>'RESUMEN TOTAL'!N490</f>
        <v>APAGADO</v>
      </c>
      <c r="I487" s="86" t="str">
        <f>'RESUMEN TOTAL'!O490</f>
        <v>APAGADO</v>
      </c>
      <c r="J487" s="86" t="str">
        <f>'RESUMEN TOTAL'!P490</f>
        <v>APAGADO</v>
      </c>
      <c r="K487" s="86" t="str">
        <f>'RESUMEN TOTAL'!Q490</f>
        <v>APAGADO</v>
      </c>
      <c r="L487" s="86">
        <f>'RESUMEN TOTAL'!R490</f>
        <v>0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>
        <f>'RESUMEN TOTAL'!X490</f>
        <v>0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>
        <f>'RESUMEN TOTAL'!AF490</f>
        <v>0</v>
      </c>
      <c r="AA487" s="86">
        <f>'RESUMEN TOTAL'!AG490</f>
        <v>0</v>
      </c>
      <c r="AB487" s="86">
        <f>'RESUMEN TOTAL'!AH490</f>
        <v>0</v>
      </c>
      <c r="AC487" s="86">
        <f>'RESUMEN TOTAL'!AI490</f>
        <v>0</v>
      </c>
      <c r="AD487" s="86">
        <f>'RESUMEN TOTAL'!AJ490</f>
        <v>0</v>
      </c>
      <c r="AE487" s="86">
        <f>'RESUMEN TOTAL'!AK490</f>
        <v>0</v>
      </c>
      <c r="AF487" s="86">
        <f>'RESUMEN TOTAL'!AL490</f>
        <v>0</v>
      </c>
      <c r="AG487" s="86">
        <f>'RESUMEN TOTAL'!AM490</f>
        <v>0</v>
      </c>
      <c r="AH487" s="86">
        <f>'RESUMEN TOTAL'!AN490</f>
        <v>0</v>
      </c>
      <c r="AI487" s="86">
        <f>'RESUMEN TOTAL'!AO490</f>
        <v>0</v>
      </c>
      <c r="AJ487" s="86" t="e">
        <f>'RESUMEN TOTAL'!#REF!</f>
        <v>#REF!</v>
      </c>
    </row>
    <row r="488" spans="1:36" hidden="1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 t="str">
        <f>'RESUMEN TOTAL'!N491</f>
        <v>APAGADO</v>
      </c>
      <c r="I488" s="86" t="str">
        <f>'RESUMEN TOTAL'!O491</f>
        <v>APAGADO</v>
      </c>
      <c r="J488" s="86" t="str">
        <f>'RESUMEN TOTAL'!P491</f>
        <v>APAGADO</v>
      </c>
      <c r="K488" s="86" t="str">
        <f>'RESUMEN TOTAL'!Q491</f>
        <v>APAGADO</v>
      </c>
      <c r="L488" s="86">
        <f>'RESUMEN TOTAL'!R491</f>
        <v>0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>
        <f>'RESUMEN TOTAL'!X491</f>
        <v>0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>
        <f>'RESUMEN TOTAL'!AD491</f>
        <v>0</v>
      </c>
      <c r="Y488" s="86">
        <f>'RESUMEN TOTAL'!AE491</f>
        <v>0</v>
      </c>
      <c r="Z488" s="86">
        <f>'RESUMEN TOTAL'!AF491</f>
        <v>0</v>
      </c>
      <c r="AA488" s="86">
        <f>'RESUMEN TOTAL'!AG491</f>
        <v>0</v>
      </c>
      <c r="AB488" s="86">
        <f>'RESUMEN TOTAL'!AH491</f>
        <v>0</v>
      </c>
      <c r="AC488" s="86">
        <f>'RESUMEN TOTAL'!AI491</f>
        <v>0</v>
      </c>
      <c r="AD488" s="86">
        <f>'RESUMEN TOTAL'!AJ491</f>
        <v>0</v>
      </c>
      <c r="AE488" s="86">
        <f>'RESUMEN TOTAL'!AK491</f>
        <v>0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  <c r="AI488" s="86">
        <f>'RESUMEN TOTAL'!AO491</f>
        <v>0</v>
      </c>
      <c r="AJ488" s="86" t="e">
        <f>'RESUMEN TOTAL'!#REF!</f>
        <v>#REF!</v>
      </c>
    </row>
    <row r="489" spans="1:36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 t="str">
        <f>'RESUMEN TOTAL'!N492</f>
        <v>APAGADO</v>
      </c>
      <c r="I489" s="86" t="str">
        <f>'RESUMEN TOTAL'!O492</f>
        <v>APAGADO</v>
      </c>
      <c r="J489" s="86" t="str">
        <f>'RESUMEN TOTAL'!P492</f>
        <v>APAGADO</v>
      </c>
      <c r="K489" s="86" t="str">
        <f>'RESUMEN TOTAL'!Q492</f>
        <v>APAGADO</v>
      </c>
      <c r="L489" s="86">
        <f>'RESUMEN TOTAL'!R492</f>
        <v>0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>
        <f>'RESUMEN TOTAL'!X492</f>
        <v>0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>
        <f>'RESUMEN TOTAL'!AD492</f>
        <v>0</v>
      </c>
      <c r="Y489" s="86">
        <f>'RESUMEN TOTAL'!AE492</f>
        <v>0</v>
      </c>
      <c r="Z489" s="86">
        <f>'RESUMEN TOTAL'!AF492</f>
        <v>0</v>
      </c>
      <c r="AA489" s="86">
        <f>'RESUMEN TOTAL'!AG492</f>
        <v>0</v>
      </c>
      <c r="AB489" s="86">
        <f>'RESUMEN TOTAL'!AH492</f>
        <v>0</v>
      </c>
      <c r="AC489" s="86">
        <f>'RESUMEN TOTAL'!AI492</f>
        <v>0</v>
      </c>
      <c r="AD489" s="86">
        <f>'RESUMEN TOTAL'!AJ492</f>
        <v>0</v>
      </c>
      <c r="AE489" s="86">
        <f>'RESUMEN TOTAL'!AK492</f>
        <v>0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  <c r="AI489" s="86">
        <f>'RESUMEN TOTAL'!AO492</f>
        <v>0</v>
      </c>
      <c r="AJ489" s="86" t="e">
        <f>'RESUMEN TOTAL'!#REF!</f>
        <v>#REF!</v>
      </c>
    </row>
    <row r="490" spans="1:36" hidden="1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>
        <f>'RESUMEN TOTAL'!X493</f>
        <v>0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  <c r="AI490" s="86">
        <f>'RESUMEN TOTAL'!AO493</f>
        <v>0</v>
      </c>
      <c r="AJ490" s="86" t="e">
        <f>'RESUMEN TOTAL'!#REF!</f>
        <v>#REF!</v>
      </c>
    </row>
    <row r="491" spans="1:36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>
        <f>'RESUMEN TOTAL'!X494</f>
        <v>0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  <c r="AI491" s="86">
        <f>'RESUMEN TOTAL'!AO494</f>
        <v>0</v>
      </c>
      <c r="AJ491" s="86" t="e">
        <f>'RESUMEN TOTAL'!#REF!</f>
        <v>#REF!</v>
      </c>
    </row>
    <row r="492" spans="1:36" hidden="1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>
        <f>'RESUMEN TOTAL'!L495</f>
        <v>0</v>
      </c>
      <c r="G492" s="86">
        <f>'RESUMEN TOTAL'!M495</f>
        <v>0</v>
      </c>
      <c r="H492" s="86">
        <f>'RESUMEN TOTAL'!N495</f>
        <v>0</v>
      </c>
      <c r="I492" s="86">
        <f>'RESUMEN TOTAL'!O495</f>
        <v>0</v>
      </c>
      <c r="J492" s="86">
        <f>'RESUMEN TOTAL'!P495</f>
        <v>0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>
        <f>'RESUMEN TOTAL'!X495</f>
        <v>0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>
        <f>'RESUMEN TOTAL'!AE495</f>
        <v>0</v>
      </c>
      <c r="Z492" s="86">
        <f>'RESUMEN TOTAL'!AF495</f>
        <v>0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>
        <f>'RESUMEN TOTAL'!AK495</f>
        <v>0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  <c r="AI492" s="86">
        <f>'RESUMEN TOTAL'!AO495</f>
        <v>0</v>
      </c>
      <c r="AJ492" s="86" t="e">
        <f>'RESUMEN TOTAL'!#REF!</f>
        <v>#REF!</v>
      </c>
    </row>
    <row r="493" spans="1:36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>
        <f>'RESUMEN TOTAL'!L496</f>
        <v>0</v>
      </c>
      <c r="G493" s="86">
        <f>'RESUMEN TOTAL'!M496</f>
        <v>0</v>
      </c>
      <c r="H493" s="86">
        <f>'RESUMEN TOTAL'!N496</f>
        <v>0</v>
      </c>
      <c r="I493" s="86">
        <f>'RESUMEN TOTAL'!O496</f>
        <v>0</v>
      </c>
      <c r="J493" s="86">
        <f>'RESUMEN TOTAL'!P496</f>
        <v>0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>
        <f>'RESUMEN TOTAL'!X496</f>
        <v>0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>
        <f>'RESUMEN TOTAL'!AE496</f>
        <v>0</v>
      </c>
      <c r="Z493" s="86">
        <f>'RESUMEN TOTAL'!AF496</f>
        <v>0</v>
      </c>
      <c r="AA493" s="86">
        <f>'RESUMEN TOTAL'!AG496</f>
        <v>0</v>
      </c>
      <c r="AB493" s="86">
        <f>'RESUMEN TOTAL'!AH496</f>
        <v>0</v>
      </c>
      <c r="AC493" s="86">
        <f>'RESUMEN TOTAL'!AI496</f>
        <v>0</v>
      </c>
      <c r="AD493" s="86">
        <f>'RESUMEN TOTAL'!AJ496</f>
        <v>0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  <c r="AI493" s="86">
        <f>'RESUMEN TOTAL'!AO496</f>
        <v>0</v>
      </c>
      <c r="AJ493" s="86" t="e">
        <f>'RESUMEN TOTAL'!#REF!</f>
        <v>#REF!</v>
      </c>
    </row>
    <row r="494" spans="1:36" hidden="1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>
        <f>'RESUMEN TOTAL'!X497</f>
        <v>0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>
        <f>'RESUMEN TOTAL'!AK497</f>
        <v>0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  <c r="AI494" s="86">
        <f>'RESUMEN TOTAL'!AO497</f>
        <v>0</v>
      </c>
      <c r="AJ494" s="86" t="e">
        <f>'RESUMEN TOTAL'!#REF!</f>
        <v>#REF!</v>
      </c>
    </row>
    <row r="495" spans="1:36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>
        <f>'RESUMEN TOTAL'!X498</f>
        <v>0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>
        <f>'RESUMEN TOTAL'!AF498</f>
        <v>0</v>
      </c>
      <c r="AA495" s="86">
        <f>'RESUMEN TOTAL'!AG498</f>
        <v>0</v>
      </c>
      <c r="AB495" s="86">
        <f>'RESUMEN TOTAL'!AH498</f>
        <v>0</v>
      </c>
      <c r="AC495" s="86">
        <f>'RESUMEN TOTAL'!AI498</f>
        <v>0</v>
      </c>
      <c r="AD495" s="86">
        <f>'RESUMEN TOTAL'!AJ498</f>
        <v>0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  <c r="AI495" s="86">
        <f>'RESUMEN TOTAL'!AO498</f>
        <v>0</v>
      </c>
      <c r="AJ495" s="86" t="e">
        <f>'RESUMEN TOTAL'!#REF!</f>
        <v>#REF!</v>
      </c>
    </row>
    <row r="496" spans="1:36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 t="str">
        <f>'RESUMEN TOTAL'!M499</f>
        <v>APAGADO</v>
      </c>
      <c r="H496" s="86" t="str">
        <f>'RESUMEN TOTAL'!N499</f>
        <v>APAGADO</v>
      </c>
      <c r="I496" s="86" t="str">
        <f>'RESUMEN TOTAL'!O499</f>
        <v>APAGADO</v>
      </c>
      <c r="J496" s="86" t="str">
        <f>'RESUMEN TOTAL'!P499</f>
        <v>APAGADO</v>
      </c>
      <c r="K496" s="86" t="str">
        <f>'RESUMEN TOTAL'!Q499</f>
        <v>APAGADO</v>
      </c>
      <c r="L496" s="86">
        <f>'RESUMEN TOTAL'!R499</f>
        <v>0</v>
      </c>
      <c r="M496" s="86">
        <f>'RESUMEN TOTAL'!S499</f>
        <v>0</v>
      </c>
      <c r="N496" s="86">
        <f>'RESUMEN TOTAL'!T499</f>
        <v>0</v>
      </c>
      <c r="O496" s="86">
        <f>'RESUMEN TOTAL'!U499</f>
        <v>0</v>
      </c>
      <c r="P496" s="86">
        <f>'RESUMEN TOTAL'!V499</f>
        <v>0</v>
      </c>
      <c r="Q496" s="86">
        <f>'RESUMEN TOTAL'!W499</f>
        <v>0</v>
      </c>
      <c r="R496" s="86">
        <f>'RESUMEN TOTAL'!X499</f>
        <v>0</v>
      </c>
      <c r="S496" s="86">
        <f>'RESUMEN TOTAL'!Y499</f>
        <v>0</v>
      </c>
      <c r="T496" s="86">
        <f>'RESUMEN TOTAL'!Z499</f>
        <v>0</v>
      </c>
      <c r="U496" s="86">
        <f>'RESUMEN TOTAL'!AA499</f>
        <v>0</v>
      </c>
      <c r="V496" s="86">
        <f>'RESUMEN TOTAL'!AB499</f>
        <v>0</v>
      </c>
      <c r="W496" s="86">
        <f>'RESUMEN TOTAL'!AC499</f>
        <v>0</v>
      </c>
      <c r="X496" s="86">
        <f>'RESUMEN TOTAL'!AD499</f>
        <v>0</v>
      </c>
      <c r="Y496" s="86">
        <f>'RESUMEN TOTAL'!AE499</f>
        <v>0</v>
      </c>
      <c r="Z496" s="86">
        <f>'RESUMEN TOTAL'!AF499</f>
        <v>0</v>
      </c>
      <c r="AA496" s="86">
        <f>'RESUMEN TOTAL'!AG499</f>
        <v>0</v>
      </c>
      <c r="AB496" s="86">
        <f>'RESUMEN TOTAL'!AH499</f>
        <v>0</v>
      </c>
      <c r="AC496" s="86">
        <f>'RESUMEN TOTAL'!AI499</f>
        <v>0</v>
      </c>
      <c r="AD496" s="86">
        <f>'RESUMEN TOTAL'!AJ499</f>
        <v>0</v>
      </c>
      <c r="AE496" s="86">
        <f>'RESUMEN TOTAL'!AK499</f>
        <v>0</v>
      </c>
      <c r="AF496" s="86">
        <f>'RESUMEN TOTAL'!AL499</f>
        <v>0</v>
      </c>
      <c r="AG496" s="86">
        <f>'RESUMEN TOTAL'!AM499</f>
        <v>0</v>
      </c>
      <c r="AH496" s="86">
        <f>'RESUMEN TOTAL'!AN499</f>
        <v>0</v>
      </c>
      <c r="AI496" s="86">
        <f>'RESUMEN TOTAL'!AO499</f>
        <v>0</v>
      </c>
      <c r="AJ496" s="86" t="e">
        <f>'RESUMEN TOTAL'!#REF!</f>
        <v>#REF!</v>
      </c>
    </row>
    <row r="497" spans="1:36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 t="str">
        <f>'RESUMEN TOTAL'!L500</f>
        <v>APAGADO</v>
      </c>
      <c r="G497" s="86" t="str">
        <f>'RESUMEN TOTAL'!M500</f>
        <v>APAGADO</v>
      </c>
      <c r="H497" s="86" t="str">
        <f>'RESUMEN TOTAL'!N500</f>
        <v>APAGADO</v>
      </c>
      <c r="I497" s="86" t="str">
        <f>'RESUMEN TOTAL'!O500</f>
        <v>APAGADO</v>
      </c>
      <c r="J497" s="86" t="str">
        <f>'RESUMEN TOTAL'!P500</f>
        <v>APAGADO</v>
      </c>
      <c r="K497" s="86" t="str">
        <f>'RESUMEN TOTAL'!Q500</f>
        <v>APAGADO</v>
      </c>
      <c r="L497" s="86">
        <f>'RESUMEN TOTAL'!R500</f>
        <v>0</v>
      </c>
      <c r="M497" s="86">
        <f>'RESUMEN TOTAL'!S500</f>
        <v>0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>
        <f>'RESUMEN TOTAL'!W500</f>
        <v>0</v>
      </c>
      <c r="R497" s="86">
        <f>'RESUMEN TOTAL'!X500</f>
        <v>0</v>
      </c>
      <c r="S497" s="86">
        <f>'RESUMEN TOTAL'!Y500</f>
        <v>0</v>
      </c>
      <c r="T497" s="86">
        <f>'RESUMEN TOTAL'!Z500</f>
        <v>0</v>
      </c>
      <c r="U497" s="86">
        <f>'RESUMEN TOTAL'!AA500</f>
        <v>0</v>
      </c>
      <c r="V497" s="86">
        <f>'RESUMEN TOTAL'!AB500</f>
        <v>0</v>
      </c>
      <c r="W497" s="86">
        <f>'RESUMEN TOTAL'!AC500</f>
        <v>0</v>
      </c>
      <c r="X497" s="86">
        <f>'RESUMEN TOTAL'!AD500</f>
        <v>0</v>
      </c>
      <c r="Y497" s="86">
        <f>'RESUMEN TOTAL'!AE500</f>
        <v>0</v>
      </c>
      <c r="Z497" s="86">
        <f>'RESUMEN TOTAL'!AF500</f>
        <v>0</v>
      </c>
      <c r="AA497" s="86">
        <f>'RESUMEN TOTAL'!AG500</f>
        <v>0</v>
      </c>
      <c r="AB497" s="86">
        <f>'RESUMEN TOTAL'!AH500</f>
        <v>0</v>
      </c>
      <c r="AC497" s="86">
        <f>'RESUMEN TOTAL'!AI500</f>
        <v>0</v>
      </c>
      <c r="AD497" s="86">
        <f>'RESUMEN TOTAL'!AJ500</f>
        <v>0</v>
      </c>
      <c r="AE497" s="86">
        <f>'RESUMEN TOTAL'!AK500</f>
        <v>0</v>
      </c>
      <c r="AF497" s="86">
        <f>'RESUMEN TOTAL'!AL500</f>
        <v>0</v>
      </c>
      <c r="AG497" s="86">
        <f>'RESUMEN TOTAL'!AM500</f>
        <v>0</v>
      </c>
      <c r="AH497" s="86">
        <f>'RESUMEN TOTAL'!AN500</f>
        <v>0</v>
      </c>
      <c r="AI497" s="86">
        <f>'RESUMEN TOTAL'!AO500</f>
        <v>0</v>
      </c>
      <c r="AJ497" s="86" t="e">
        <f>'RESUMEN TOTAL'!#REF!</f>
        <v>#REF!</v>
      </c>
    </row>
    <row r="498" spans="1:36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 t="str">
        <f>'RESUMEN TOTAL'!M501</f>
        <v>APAGADO</v>
      </c>
      <c r="H498" s="86" t="str">
        <f>'RESUMEN TOTAL'!N501</f>
        <v>APAGADO</v>
      </c>
      <c r="I498" s="86" t="str">
        <f>'RESUMEN TOTAL'!O501</f>
        <v>APAGADO</v>
      </c>
      <c r="J498" s="86" t="str">
        <f>'RESUMEN TOTAL'!P501</f>
        <v>APAGADO</v>
      </c>
      <c r="K498" s="86" t="str">
        <f>'RESUMEN TOTAL'!Q501</f>
        <v>APAGADO</v>
      </c>
      <c r="L498" s="86">
        <f>'RESUMEN TOTAL'!R501</f>
        <v>0</v>
      </c>
      <c r="M498" s="86">
        <f>'RESUMEN TOTAL'!S501</f>
        <v>0</v>
      </c>
      <c r="N498" s="86">
        <f>'RESUMEN TOTAL'!T501</f>
        <v>0</v>
      </c>
      <c r="O498" s="86">
        <f>'RESUMEN TOTAL'!U501</f>
        <v>0</v>
      </c>
      <c r="P498" s="86">
        <f>'RESUMEN TOTAL'!V501</f>
        <v>0</v>
      </c>
      <c r="Q498" s="86">
        <f>'RESUMEN TOTAL'!W501</f>
        <v>0</v>
      </c>
      <c r="R498" s="86">
        <f>'RESUMEN TOTAL'!X501</f>
        <v>0</v>
      </c>
      <c r="S498" s="86">
        <f>'RESUMEN TOTAL'!Y501</f>
        <v>0</v>
      </c>
      <c r="T498" s="86">
        <f>'RESUMEN TOTAL'!Z501</f>
        <v>0</v>
      </c>
      <c r="U498" s="86">
        <f>'RESUMEN TOTAL'!AA501</f>
        <v>0</v>
      </c>
      <c r="V498" s="86">
        <f>'RESUMEN TOTAL'!AB501</f>
        <v>0</v>
      </c>
      <c r="W498" s="86">
        <f>'RESUMEN TOTAL'!AC501</f>
        <v>0</v>
      </c>
      <c r="X498" s="86">
        <f>'RESUMEN TOTAL'!AD501</f>
        <v>0</v>
      </c>
      <c r="Y498" s="86">
        <f>'RESUMEN TOTAL'!AE501</f>
        <v>0</v>
      </c>
      <c r="Z498" s="86">
        <f>'RESUMEN TOTAL'!AF501</f>
        <v>0</v>
      </c>
      <c r="AA498" s="86">
        <f>'RESUMEN TOTAL'!AG501</f>
        <v>0</v>
      </c>
      <c r="AB498" s="86">
        <f>'RESUMEN TOTAL'!AH501</f>
        <v>0</v>
      </c>
      <c r="AC498" s="86">
        <f>'RESUMEN TOTAL'!AI501</f>
        <v>0</v>
      </c>
      <c r="AD498" s="86">
        <f>'RESUMEN TOTAL'!AJ501</f>
        <v>0</v>
      </c>
      <c r="AE498" s="86">
        <f>'RESUMEN TOTAL'!AK501</f>
        <v>0</v>
      </c>
      <c r="AF498" s="86">
        <f>'RESUMEN TOTAL'!AL501</f>
        <v>0</v>
      </c>
      <c r="AG498" s="86">
        <f>'RESUMEN TOTAL'!AM501</f>
        <v>0</v>
      </c>
      <c r="AH498" s="86">
        <f>'RESUMEN TOTAL'!AN501</f>
        <v>0</v>
      </c>
      <c r="AI498" s="86">
        <f>'RESUMEN TOTAL'!AO501</f>
        <v>0</v>
      </c>
      <c r="AJ498" s="86" t="e">
        <f>'RESUMEN TOTAL'!#REF!</f>
        <v>#REF!</v>
      </c>
    </row>
    <row r="499" spans="1:36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 t="str">
        <f>'RESUMEN TOTAL'!M502</f>
        <v>APAGADO</v>
      </c>
      <c r="H499" s="86" t="str">
        <f>'RESUMEN TOTAL'!N502</f>
        <v>APAGADO</v>
      </c>
      <c r="I499" s="86" t="str">
        <f>'RESUMEN TOTAL'!O502</f>
        <v>APAGADO</v>
      </c>
      <c r="J499" s="86" t="str">
        <f>'RESUMEN TOTAL'!P502</f>
        <v>APAGADO</v>
      </c>
      <c r="K499" s="86" t="str">
        <f>'RESUMEN TOTAL'!Q502</f>
        <v>APAGADO</v>
      </c>
      <c r="L499" s="86">
        <f>'RESUMEN TOTAL'!R502</f>
        <v>0</v>
      </c>
      <c r="M499" s="86">
        <f>'RESUMEN TOTAL'!S502</f>
        <v>0</v>
      </c>
      <c r="N499" s="86">
        <f>'RESUMEN TOTAL'!T502</f>
        <v>0</v>
      </c>
      <c r="O499" s="86">
        <f>'RESUMEN TOTAL'!U502</f>
        <v>0</v>
      </c>
      <c r="P499" s="86">
        <f>'RESUMEN TOTAL'!V502</f>
        <v>0</v>
      </c>
      <c r="Q499" s="86">
        <f>'RESUMEN TOTAL'!W502</f>
        <v>0</v>
      </c>
      <c r="R499" s="86">
        <f>'RESUMEN TOTAL'!X502</f>
        <v>0</v>
      </c>
      <c r="S499" s="86">
        <f>'RESUMEN TOTAL'!Y502</f>
        <v>0</v>
      </c>
      <c r="T499" s="86">
        <f>'RESUMEN TOTAL'!Z502</f>
        <v>0</v>
      </c>
      <c r="U499" s="86">
        <f>'RESUMEN TOTAL'!AA502</f>
        <v>0</v>
      </c>
      <c r="V499" s="86">
        <f>'RESUMEN TOTAL'!AB502</f>
        <v>0</v>
      </c>
      <c r="W499" s="86">
        <f>'RESUMEN TOTAL'!AC502</f>
        <v>0</v>
      </c>
      <c r="X499" s="86">
        <f>'RESUMEN TOTAL'!AD502</f>
        <v>0</v>
      </c>
      <c r="Y499" s="86">
        <f>'RESUMEN TOTAL'!AE502</f>
        <v>0</v>
      </c>
      <c r="Z499" s="86">
        <f>'RESUMEN TOTAL'!AF502</f>
        <v>0</v>
      </c>
      <c r="AA499" s="86">
        <f>'RESUMEN TOTAL'!AG502</f>
        <v>0</v>
      </c>
      <c r="AB499" s="86">
        <f>'RESUMEN TOTAL'!AH502</f>
        <v>0</v>
      </c>
      <c r="AC499" s="86">
        <f>'RESUMEN TOTAL'!AI502</f>
        <v>0</v>
      </c>
      <c r="AD499" s="86">
        <f>'RESUMEN TOTAL'!AJ502</f>
        <v>0</v>
      </c>
      <c r="AE499" s="86">
        <f>'RESUMEN TOTAL'!AK502</f>
        <v>0</v>
      </c>
      <c r="AF499" s="86">
        <f>'RESUMEN TOTAL'!AL502</f>
        <v>0</v>
      </c>
      <c r="AG499" s="86">
        <f>'RESUMEN TOTAL'!AM502</f>
        <v>0</v>
      </c>
      <c r="AH499" s="86">
        <f>'RESUMEN TOTAL'!AN502</f>
        <v>0</v>
      </c>
      <c r="AI499" s="86">
        <f>'RESUMEN TOTAL'!AO502</f>
        <v>0</v>
      </c>
      <c r="AJ499" s="86" t="e">
        <f>'RESUMEN TOTAL'!#REF!</f>
        <v>#REF!</v>
      </c>
    </row>
    <row r="500" spans="1:36" hidden="1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>
        <f>'RESUMEN TOTAL'!L503</f>
        <v>0</v>
      </c>
      <c r="G500" s="86">
        <f>'RESUMEN TOTAL'!M503</f>
        <v>0</v>
      </c>
      <c r="H500" s="86">
        <f>'RESUMEN TOTAL'!N503</f>
        <v>0</v>
      </c>
      <c r="I500" s="86">
        <f>'RESUMEN TOTAL'!O503</f>
        <v>0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>
        <f>'RESUMEN TOTAL'!W503</f>
        <v>0</v>
      </c>
      <c r="R500" s="86">
        <f>'RESUMEN TOTAL'!X503</f>
        <v>0</v>
      </c>
      <c r="S500" s="86">
        <f>'RESUMEN TOTAL'!Y503</f>
        <v>0</v>
      </c>
      <c r="T500" s="86">
        <f>'RESUMEN TOTAL'!Z503</f>
        <v>0</v>
      </c>
      <c r="U500" s="86">
        <f>'RESUMEN TOTAL'!AA503</f>
        <v>0</v>
      </c>
      <c r="V500" s="86">
        <f>'RESUMEN TOTAL'!AB503</f>
        <v>0</v>
      </c>
      <c r="W500" s="86">
        <f>'RESUMEN TOTAL'!AC503</f>
        <v>0</v>
      </c>
      <c r="X500" s="86">
        <f>'RESUMEN TOTAL'!AD503</f>
        <v>0</v>
      </c>
      <c r="Y500" s="86">
        <f>'RESUMEN TOTAL'!AE503</f>
        <v>0</v>
      </c>
      <c r="Z500" s="86">
        <f>'RESUMEN TOTAL'!AF503</f>
        <v>0</v>
      </c>
      <c r="AA500" s="86">
        <f>'RESUMEN TOTAL'!AG503</f>
        <v>0</v>
      </c>
      <c r="AB500" s="86">
        <f>'RESUMEN TOTAL'!AH503</f>
        <v>0</v>
      </c>
      <c r="AC500" s="86">
        <f>'RESUMEN TOTAL'!AI503</f>
        <v>0</v>
      </c>
      <c r="AD500" s="86">
        <f>'RESUMEN TOTAL'!AJ503</f>
        <v>0</v>
      </c>
      <c r="AE500" s="86">
        <f>'RESUMEN TOTAL'!AK503</f>
        <v>0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  <c r="AI500" s="86">
        <f>'RESUMEN TOTAL'!AO503</f>
        <v>0</v>
      </c>
      <c r="AJ500" s="86" t="e">
        <f>'RESUMEN TOTAL'!#REF!</f>
        <v>#REF!</v>
      </c>
    </row>
    <row r="501" spans="1:36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>
        <f>'RESUMEN TOTAL'!L504</f>
        <v>0</v>
      </c>
      <c r="G501" s="86">
        <f>'RESUMEN TOTAL'!M504</f>
        <v>0</v>
      </c>
      <c r="H501" s="86">
        <f>'RESUMEN TOTAL'!N504</f>
        <v>0</v>
      </c>
      <c r="I501" s="86">
        <f>'RESUMEN TOTAL'!O504</f>
        <v>0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>
        <f>'RESUMEN TOTAL'!W504</f>
        <v>0</v>
      </c>
      <c r="R501" s="86">
        <f>'RESUMEN TOTAL'!X504</f>
        <v>0</v>
      </c>
      <c r="S501" s="86">
        <f>'RESUMEN TOTAL'!Y504</f>
        <v>0</v>
      </c>
      <c r="T501" s="86">
        <f>'RESUMEN TOTAL'!Z504</f>
        <v>0</v>
      </c>
      <c r="U501" s="86">
        <f>'RESUMEN TOTAL'!AA504</f>
        <v>0</v>
      </c>
      <c r="V501" s="86">
        <f>'RESUMEN TOTAL'!AB504</f>
        <v>0</v>
      </c>
      <c r="W501" s="86">
        <f>'RESUMEN TOTAL'!AC504</f>
        <v>0</v>
      </c>
      <c r="X501" s="86">
        <f>'RESUMEN TOTAL'!AD504</f>
        <v>0</v>
      </c>
      <c r="Y501" s="86">
        <f>'RESUMEN TOTAL'!AE504</f>
        <v>0</v>
      </c>
      <c r="Z501" s="86">
        <f>'RESUMEN TOTAL'!AF504</f>
        <v>0</v>
      </c>
      <c r="AA501" s="86">
        <f>'RESUMEN TOTAL'!AG504</f>
        <v>0</v>
      </c>
      <c r="AB501" s="86">
        <f>'RESUMEN TOTAL'!AH504</f>
        <v>0</v>
      </c>
      <c r="AC501" s="86">
        <f>'RESUMEN TOTAL'!AI504</f>
        <v>0</v>
      </c>
      <c r="AD501" s="86">
        <f>'RESUMEN TOTAL'!AJ504</f>
        <v>0</v>
      </c>
      <c r="AE501" s="86">
        <f>'RESUMEN TOTAL'!AK504</f>
        <v>0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  <c r="AI501" s="86">
        <f>'RESUMEN TOTAL'!AO504</f>
        <v>0</v>
      </c>
      <c r="AJ501" s="86" t="e">
        <f>'RESUMEN TOTAL'!#REF!</f>
        <v>#REF!</v>
      </c>
    </row>
    <row r="502" spans="1:36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 t="str">
        <f>'RESUMEN TOTAL'!L505</f>
        <v>APAGADO</v>
      </c>
      <c r="G502" s="86" t="str">
        <f>'RESUMEN TOTAL'!M505</f>
        <v>APAGADO</v>
      </c>
      <c r="H502" s="86" t="str">
        <f>'RESUMEN TOTAL'!N505</f>
        <v>APAGADO</v>
      </c>
      <c r="I502" s="86" t="str">
        <f>'RESUMEN TOTAL'!O505</f>
        <v>APAGADO</v>
      </c>
      <c r="J502" s="86" t="str">
        <f>'RESUMEN TOTAL'!P505</f>
        <v>APAGADO</v>
      </c>
      <c r="K502" s="86" t="str">
        <f>'RESUMEN TOTAL'!Q505</f>
        <v>APAGADO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>
        <f>'RESUMEN TOTAL'!X505</f>
        <v>0</v>
      </c>
      <c r="S502" s="86">
        <f>'RESUMEN TOTAL'!Y505</f>
        <v>0</v>
      </c>
      <c r="T502" s="86">
        <f>'RESUMEN TOTAL'!Z505</f>
        <v>0</v>
      </c>
      <c r="U502" s="86">
        <f>'RESUMEN TOTAL'!AA505</f>
        <v>0</v>
      </c>
      <c r="V502" s="86">
        <f>'RESUMEN TOTAL'!AB505</f>
        <v>0</v>
      </c>
      <c r="W502" s="86">
        <f>'RESUMEN TOTAL'!AC505</f>
        <v>0</v>
      </c>
      <c r="X502" s="86">
        <f>'RESUMEN TOTAL'!AD505</f>
        <v>0</v>
      </c>
      <c r="Y502" s="86">
        <f>'RESUMEN TOTAL'!AE505</f>
        <v>0</v>
      </c>
      <c r="Z502" s="86">
        <f>'RESUMEN TOTAL'!AF505</f>
        <v>0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>
        <f>'RESUMEN TOTAL'!AK505</f>
        <v>0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  <c r="AI502" s="86">
        <f>'RESUMEN TOTAL'!AO505</f>
        <v>0</v>
      </c>
      <c r="AJ502" s="86" t="e">
        <f>'RESUMEN TOTAL'!#REF!</f>
        <v>#REF!</v>
      </c>
    </row>
    <row r="503" spans="1:36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>
        <f>'RESUMEN TOTAL'!X506</f>
        <v>0</v>
      </c>
      <c r="S503" s="86">
        <f>'RESUMEN TOTAL'!Y506</f>
        <v>0</v>
      </c>
      <c r="T503" s="86">
        <f>'RESUMEN TOTAL'!Z506</f>
        <v>0</v>
      </c>
      <c r="U503" s="86">
        <f>'RESUMEN TOTAL'!AA506</f>
        <v>0</v>
      </c>
      <c r="V503" s="86">
        <f>'RESUMEN TOTAL'!AB506</f>
        <v>0</v>
      </c>
      <c r="W503" s="86">
        <f>'RESUMEN TOTAL'!AC506</f>
        <v>0</v>
      </c>
      <c r="X503" s="86">
        <f>'RESUMEN TOTAL'!AD506</f>
        <v>0</v>
      </c>
      <c r="Y503" s="86">
        <f>'RESUMEN TOTAL'!AE506</f>
        <v>0</v>
      </c>
      <c r="Z503" s="86">
        <f>'RESUMEN TOTAL'!AF506</f>
        <v>0</v>
      </c>
      <c r="AA503" s="86">
        <f>'RESUMEN TOTAL'!AG506</f>
        <v>0</v>
      </c>
      <c r="AB503" s="86">
        <f>'RESUMEN TOTAL'!AH506</f>
        <v>0</v>
      </c>
      <c r="AC503" s="86">
        <f>'RESUMEN TOTAL'!AI506</f>
        <v>0</v>
      </c>
      <c r="AD503" s="86">
        <f>'RESUMEN TOTAL'!AJ506</f>
        <v>0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  <c r="AI503" s="86">
        <f>'RESUMEN TOTAL'!AO506</f>
        <v>0</v>
      </c>
      <c r="AJ503" s="86" t="e">
        <f>'RESUMEN TOTAL'!#REF!</f>
        <v>#REF!</v>
      </c>
    </row>
    <row r="504" spans="1:36" hidden="1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>
        <f>'RESUMEN TOTAL'!L507</f>
        <v>0</v>
      </c>
      <c r="G504" s="86">
        <f>'RESUMEN TOTAL'!M507</f>
        <v>0</v>
      </c>
      <c r="H504" s="86">
        <f>'RESUMEN TOTAL'!N507</f>
        <v>0</v>
      </c>
      <c r="I504" s="86">
        <f>'RESUMEN TOTAL'!O507</f>
        <v>0</v>
      </c>
      <c r="J504" s="86">
        <f>'RESUMEN TOTAL'!P507</f>
        <v>0</v>
      </c>
      <c r="K504" s="86">
        <f>'RESUMEN TOTAL'!Q507</f>
        <v>0</v>
      </c>
      <c r="L504" s="86">
        <f>'RESUMEN TOTAL'!R507</f>
        <v>0</v>
      </c>
      <c r="M504" s="86">
        <f>'RESUMEN TOTAL'!S507</f>
        <v>0</v>
      </c>
      <c r="N504" s="86">
        <f>'RESUMEN TOTAL'!T507</f>
        <v>0</v>
      </c>
      <c r="O504" s="86">
        <f>'RESUMEN TOTAL'!U507</f>
        <v>0</v>
      </c>
      <c r="P504" s="86">
        <f>'RESUMEN TOTAL'!V507</f>
        <v>0</v>
      </c>
      <c r="Q504" s="86">
        <f>'RESUMEN TOTAL'!W507</f>
        <v>0</v>
      </c>
      <c r="R504" s="86">
        <f>'RESUMEN TOTAL'!X507</f>
        <v>0</v>
      </c>
      <c r="S504" s="86">
        <f>'RESUMEN TOTAL'!Y507</f>
        <v>0</v>
      </c>
      <c r="T504" s="86">
        <f>'RESUMEN TOTAL'!Z507</f>
        <v>0</v>
      </c>
      <c r="U504" s="86">
        <f>'RESUMEN TOTAL'!AA507</f>
        <v>0</v>
      </c>
      <c r="V504" s="86">
        <f>'RESUMEN TOTAL'!AB507</f>
        <v>0</v>
      </c>
      <c r="W504" s="86">
        <f>'RESUMEN TOTAL'!AC507</f>
        <v>0</v>
      </c>
      <c r="X504" s="86">
        <f>'RESUMEN TOTAL'!AD507</f>
        <v>0</v>
      </c>
      <c r="Y504" s="86">
        <f>'RESUMEN TOTAL'!AE507</f>
        <v>0</v>
      </c>
      <c r="Z504" s="86">
        <f>'RESUMEN TOTAL'!AF507</f>
        <v>0</v>
      </c>
      <c r="AA504" s="86">
        <f>'RESUMEN TOTAL'!AG507</f>
        <v>0</v>
      </c>
      <c r="AB504" s="86">
        <f>'RESUMEN TOTAL'!AH507</f>
        <v>0</v>
      </c>
      <c r="AC504" s="86">
        <f>'RESUMEN TOTAL'!AI507</f>
        <v>0</v>
      </c>
      <c r="AD504" s="86">
        <f>'RESUMEN TOTAL'!AJ507</f>
        <v>0</v>
      </c>
      <c r="AE504" s="86">
        <f>'RESUMEN TOTAL'!AK507</f>
        <v>0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  <c r="AI504" s="86">
        <f>'RESUMEN TOTAL'!AO507</f>
        <v>0</v>
      </c>
      <c r="AJ504" s="86" t="e">
        <f>'RESUMEN TOTAL'!#REF!</f>
        <v>#REF!</v>
      </c>
    </row>
    <row r="505" spans="1:36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>
        <f>'RESUMEN TOTAL'!X508</f>
        <v>0</v>
      </c>
      <c r="S505" s="86">
        <f>'RESUMEN TOTAL'!Y508</f>
        <v>0</v>
      </c>
      <c r="T505" s="86">
        <f>'RESUMEN TOTAL'!Z508</f>
        <v>0</v>
      </c>
      <c r="U505" s="86">
        <f>'RESUMEN TOTAL'!AA508</f>
        <v>0</v>
      </c>
      <c r="V505" s="86">
        <f>'RESUMEN TOTAL'!AB508</f>
        <v>0</v>
      </c>
      <c r="W505" s="86">
        <f>'RESUMEN TOTAL'!AC508</f>
        <v>0</v>
      </c>
      <c r="X505" s="86">
        <f>'RESUMEN TOTAL'!AD508</f>
        <v>0</v>
      </c>
      <c r="Y505" s="86">
        <f>'RESUMEN TOTAL'!AE508</f>
        <v>0</v>
      </c>
      <c r="Z505" s="86">
        <f>'RESUMEN TOTAL'!AF508</f>
        <v>0</v>
      </c>
      <c r="AA505" s="86">
        <f>'RESUMEN TOTAL'!AG508</f>
        <v>0</v>
      </c>
      <c r="AB505" s="86">
        <f>'RESUMEN TOTAL'!AH508</f>
        <v>0</v>
      </c>
      <c r="AC505" s="86">
        <f>'RESUMEN TOTAL'!AI508</f>
        <v>0</v>
      </c>
      <c r="AD505" s="86">
        <f>'RESUMEN TOTAL'!AJ508</f>
        <v>0</v>
      </c>
      <c r="AE505" s="86">
        <f>'RESUMEN TOTAL'!AK508</f>
        <v>0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  <c r="AI505" s="86">
        <f>'RESUMEN TOTAL'!AO508</f>
        <v>0</v>
      </c>
      <c r="AJ505" s="86" t="e">
        <f>'RESUMEN TOTAL'!#REF!</f>
        <v>#REF!</v>
      </c>
    </row>
    <row r="506" spans="1:36" hidden="1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>
        <f>'RESUMEN TOTAL'!L509</f>
        <v>0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>
        <f>'RESUMEN TOTAL'!P509</f>
        <v>0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>
        <f>'RESUMEN TOTAL'!V509</f>
        <v>0</v>
      </c>
      <c r="Q506" s="86">
        <f>'RESUMEN TOTAL'!W509</f>
        <v>0</v>
      </c>
      <c r="R506" s="86">
        <f>'RESUMEN TOTAL'!X509</f>
        <v>0</v>
      </c>
      <c r="S506" s="86">
        <f>'RESUMEN TOTAL'!Y509</f>
        <v>0</v>
      </c>
      <c r="T506" s="86">
        <f>'RESUMEN TOTAL'!Z509</f>
        <v>0</v>
      </c>
      <c r="U506" s="86">
        <f>'RESUMEN TOTAL'!AA509</f>
        <v>0</v>
      </c>
      <c r="V506" s="86">
        <f>'RESUMEN TOTAL'!AB509</f>
        <v>0</v>
      </c>
      <c r="W506" s="86">
        <f>'RESUMEN TOTAL'!AC509</f>
        <v>0</v>
      </c>
      <c r="X506" s="86">
        <f>'RESUMEN TOTAL'!AD509</f>
        <v>0</v>
      </c>
      <c r="Y506" s="86">
        <f>'RESUMEN TOTAL'!AE509</f>
        <v>0</v>
      </c>
      <c r="Z506" s="86">
        <f>'RESUMEN TOTAL'!AF509</f>
        <v>0</v>
      </c>
      <c r="AA506" s="86">
        <f>'RESUMEN TOTAL'!AG509</f>
        <v>0</v>
      </c>
      <c r="AB506" s="86">
        <f>'RESUMEN TOTAL'!AH509</f>
        <v>0</v>
      </c>
      <c r="AC506" s="86">
        <f>'RESUMEN TOTAL'!AI509</f>
        <v>0</v>
      </c>
      <c r="AD506" s="86">
        <f>'RESUMEN TOTAL'!AJ509</f>
        <v>0</v>
      </c>
      <c r="AE506" s="86">
        <f>'RESUMEN TOTAL'!AK509</f>
        <v>0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  <c r="AI506" s="86">
        <f>'RESUMEN TOTAL'!AO509</f>
        <v>0</v>
      </c>
      <c r="AJ506" s="86" t="e">
        <f>'RESUMEN TOTAL'!#REF!</f>
        <v>#REF!</v>
      </c>
    </row>
    <row r="507" spans="1:36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>
        <f>'RESUMEN TOTAL'!O510</f>
        <v>0</v>
      </c>
      <c r="J507" s="86">
        <f>'RESUMEN TOTAL'!P510</f>
        <v>0</v>
      </c>
      <c r="K507" s="86">
        <f>'RESUMEN TOTAL'!Q510</f>
        <v>0</v>
      </c>
      <c r="L507" s="86">
        <f>'RESUMEN TOTAL'!R510</f>
        <v>0</v>
      </c>
      <c r="M507" s="86">
        <f>'RESUMEN TOTAL'!S510</f>
        <v>0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>
        <f>'RESUMEN TOTAL'!W510</f>
        <v>0</v>
      </c>
      <c r="R507" s="86">
        <f>'RESUMEN TOTAL'!X510</f>
        <v>0</v>
      </c>
      <c r="S507" s="86">
        <f>'RESUMEN TOTAL'!Y510</f>
        <v>0</v>
      </c>
      <c r="T507" s="86">
        <f>'RESUMEN TOTAL'!Z510</f>
        <v>0</v>
      </c>
      <c r="U507" s="86">
        <f>'RESUMEN TOTAL'!AA510</f>
        <v>0</v>
      </c>
      <c r="V507" s="86">
        <f>'RESUMEN TOTAL'!AB510</f>
        <v>0</v>
      </c>
      <c r="W507" s="86">
        <f>'RESUMEN TOTAL'!AC510</f>
        <v>0</v>
      </c>
      <c r="X507" s="86">
        <f>'RESUMEN TOTAL'!AD510</f>
        <v>0</v>
      </c>
      <c r="Y507" s="86">
        <f>'RESUMEN TOTAL'!AE510</f>
        <v>0</v>
      </c>
      <c r="Z507" s="86">
        <f>'RESUMEN TOTAL'!AF510</f>
        <v>0</v>
      </c>
      <c r="AA507" s="86">
        <f>'RESUMEN TOTAL'!AG510</f>
        <v>0</v>
      </c>
      <c r="AB507" s="86">
        <f>'RESUMEN TOTAL'!AH510</f>
        <v>0</v>
      </c>
      <c r="AC507" s="86">
        <f>'RESUMEN TOTAL'!AI510</f>
        <v>0</v>
      </c>
      <c r="AD507" s="86">
        <f>'RESUMEN TOTAL'!AJ510</f>
        <v>0</v>
      </c>
      <c r="AE507" s="86">
        <f>'RESUMEN TOTAL'!AK510</f>
        <v>0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  <c r="AI507" s="86">
        <f>'RESUMEN TOTAL'!AO510</f>
        <v>0</v>
      </c>
      <c r="AJ507" s="86" t="e">
        <f>'RESUMEN TOTAL'!#REF!</f>
        <v>#REF!</v>
      </c>
    </row>
    <row r="508" spans="1:36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 t="str">
        <f>'RESUMEN TOTAL'!M511</f>
        <v>APAGADO</v>
      </c>
      <c r="H508" s="86" t="str">
        <f>'RESUMEN TOTAL'!N511</f>
        <v>APAGADO</v>
      </c>
      <c r="I508" s="86" t="str">
        <f>'RESUMEN TOTAL'!O511</f>
        <v>APAGADO</v>
      </c>
      <c r="J508" s="86" t="str">
        <f>'RESUMEN TOTAL'!P511</f>
        <v>APAGADO</v>
      </c>
      <c r="K508" s="86" t="str">
        <f>'RESUMEN TOTAL'!Q511</f>
        <v>APAGADO</v>
      </c>
      <c r="L508" s="86">
        <f>'RESUMEN TOTAL'!R511</f>
        <v>0</v>
      </c>
      <c r="M508" s="86">
        <f>'RESUMEN TOTAL'!S511</f>
        <v>0</v>
      </c>
      <c r="N508" s="86">
        <f>'RESUMEN TOTAL'!T511</f>
        <v>0</v>
      </c>
      <c r="O508" s="86">
        <f>'RESUMEN TOTAL'!U511</f>
        <v>0</v>
      </c>
      <c r="P508" s="86">
        <f>'RESUMEN TOTAL'!V511</f>
        <v>0</v>
      </c>
      <c r="Q508" s="86">
        <f>'RESUMEN TOTAL'!W511</f>
        <v>0</v>
      </c>
      <c r="R508" s="86">
        <f>'RESUMEN TOTAL'!X511</f>
        <v>0</v>
      </c>
      <c r="S508" s="86">
        <f>'RESUMEN TOTAL'!Y511</f>
        <v>0</v>
      </c>
      <c r="T508" s="86">
        <f>'RESUMEN TOTAL'!Z511</f>
        <v>0</v>
      </c>
      <c r="U508" s="86">
        <f>'RESUMEN TOTAL'!AA511</f>
        <v>0</v>
      </c>
      <c r="V508" s="86">
        <f>'RESUMEN TOTAL'!AB511</f>
        <v>0</v>
      </c>
      <c r="W508" s="86">
        <f>'RESUMEN TOTAL'!AC511</f>
        <v>0</v>
      </c>
      <c r="X508" s="86">
        <f>'RESUMEN TOTAL'!AD511</f>
        <v>0</v>
      </c>
      <c r="Y508" s="86">
        <f>'RESUMEN TOTAL'!AE511</f>
        <v>0</v>
      </c>
      <c r="Z508" s="86">
        <f>'RESUMEN TOTAL'!AF511</f>
        <v>0</v>
      </c>
      <c r="AA508" s="86">
        <f>'RESUMEN TOTAL'!AG511</f>
        <v>0</v>
      </c>
      <c r="AB508" s="86">
        <f>'RESUMEN TOTAL'!AH511</f>
        <v>0</v>
      </c>
      <c r="AC508" s="86">
        <f>'RESUMEN TOTAL'!AI511</f>
        <v>0</v>
      </c>
      <c r="AD508" s="86">
        <f>'RESUMEN TOTAL'!AJ511</f>
        <v>0</v>
      </c>
      <c r="AE508" s="86">
        <f>'RESUMEN TOTAL'!AK511</f>
        <v>0</v>
      </c>
      <c r="AF508" s="86">
        <f>'RESUMEN TOTAL'!AL511</f>
        <v>0</v>
      </c>
      <c r="AG508" s="86">
        <f>'RESUMEN TOTAL'!AM511</f>
        <v>0</v>
      </c>
      <c r="AH508" s="86">
        <f>'RESUMEN TOTAL'!AN511</f>
        <v>0</v>
      </c>
      <c r="AI508" s="86">
        <f>'RESUMEN TOTAL'!AO511</f>
        <v>0</v>
      </c>
      <c r="AJ508" s="86" t="e">
        <f>'RESUMEN TOTAL'!#REF!</f>
        <v>#REF!</v>
      </c>
    </row>
    <row r="509" spans="1:36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 t="str">
        <f>'RESUMEN TOTAL'!M512</f>
        <v>APAGADO</v>
      </c>
      <c r="H509" s="86" t="str">
        <f>'RESUMEN TOTAL'!N512</f>
        <v>APAGADO</v>
      </c>
      <c r="I509" s="86" t="str">
        <f>'RESUMEN TOTAL'!O512</f>
        <v>APAGADO</v>
      </c>
      <c r="J509" s="86" t="str">
        <f>'RESUMEN TOTAL'!P512</f>
        <v>APAGADO</v>
      </c>
      <c r="K509" s="86" t="str">
        <f>'RESUMEN TOTAL'!Q512</f>
        <v>APAGADO</v>
      </c>
      <c r="L509" s="86">
        <f>'RESUMEN TOTAL'!R512</f>
        <v>0</v>
      </c>
      <c r="M509" s="86">
        <f>'RESUMEN TOTAL'!S512</f>
        <v>0</v>
      </c>
      <c r="N509" s="86">
        <f>'RESUMEN TOTAL'!T512</f>
        <v>0</v>
      </c>
      <c r="O509" s="86">
        <f>'RESUMEN TOTAL'!U512</f>
        <v>0</v>
      </c>
      <c r="P509" s="86">
        <f>'RESUMEN TOTAL'!V512</f>
        <v>0</v>
      </c>
      <c r="Q509" s="86">
        <f>'RESUMEN TOTAL'!W512</f>
        <v>0</v>
      </c>
      <c r="R509" s="86">
        <f>'RESUMEN TOTAL'!X512</f>
        <v>0</v>
      </c>
      <c r="S509" s="86">
        <f>'RESUMEN TOTAL'!Y512</f>
        <v>0</v>
      </c>
      <c r="T509" s="86">
        <f>'RESUMEN TOTAL'!Z512</f>
        <v>0</v>
      </c>
      <c r="U509" s="86">
        <f>'RESUMEN TOTAL'!AA512</f>
        <v>0</v>
      </c>
      <c r="V509" s="86">
        <f>'RESUMEN TOTAL'!AB514</f>
        <v>0</v>
      </c>
      <c r="W509" s="86">
        <f>'RESUMEN TOTAL'!AC512</f>
        <v>0</v>
      </c>
      <c r="X509" s="86">
        <f>'RESUMEN TOTAL'!AD512</f>
        <v>0</v>
      </c>
      <c r="Y509" s="86">
        <f>'RESUMEN TOTAL'!AE512</f>
        <v>0</v>
      </c>
      <c r="Z509" s="86">
        <f>'RESUMEN TOTAL'!AF512</f>
        <v>0</v>
      </c>
      <c r="AA509" s="86">
        <f>'RESUMEN TOTAL'!AG512</f>
        <v>0</v>
      </c>
      <c r="AB509" s="86">
        <f>'RESUMEN TOTAL'!AH512</f>
        <v>0</v>
      </c>
      <c r="AC509" s="86">
        <f>'RESUMEN TOTAL'!AI512</f>
        <v>0</v>
      </c>
      <c r="AD509" s="86">
        <f>'RESUMEN TOTAL'!AJ512</f>
        <v>0</v>
      </c>
      <c r="AE509" s="86">
        <f>'RESUMEN TOTAL'!AK512</f>
        <v>0</v>
      </c>
      <c r="AF509" s="86">
        <f>'RESUMEN TOTAL'!AL512</f>
        <v>0</v>
      </c>
      <c r="AG509" s="86">
        <f>'RESUMEN TOTAL'!AM512</f>
        <v>0</v>
      </c>
      <c r="AH509" s="86">
        <f>'RESUMEN TOTAL'!AN512</f>
        <v>0</v>
      </c>
      <c r="AI509" s="86">
        <f>'RESUMEN TOTAL'!AO512</f>
        <v>0</v>
      </c>
      <c r="AJ509" s="86" t="e">
        <f>'RESUMEN TOTAL'!#REF!</f>
        <v>#REF!</v>
      </c>
    </row>
    <row r="510" spans="1:36" hidden="1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>
        <f>'RESUMEN TOTAL'!L515</f>
        <v>0</v>
      </c>
      <c r="G510" s="86">
        <f>'RESUMEN TOTAL'!M515</f>
        <v>0</v>
      </c>
      <c r="H510" s="86">
        <f>'RESUMEN TOTAL'!N515</f>
        <v>0</v>
      </c>
      <c r="I510" s="86">
        <f>'RESUMEN TOTAL'!O515</f>
        <v>0</v>
      </c>
      <c r="J510" s="86">
        <f>'RESUMEN TOTAL'!P515</f>
        <v>0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>
        <f>'RESUMEN TOTAL'!X515</f>
        <v>0</v>
      </c>
      <c r="S510" s="86">
        <f>'RESUMEN TOTAL'!Y515</f>
        <v>0</v>
      </c>
      <c r="T510" s="86">
        <f>'RESUMEN TOTAL'!Z515</f>
        <v>0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>
        <f>'RESUMEN TOTAL'!AE515</f>
        <v>0</v>
      </c>
      <c r="Z510" s="86">
        <f>'RESUMEN TOTAL'!AF515</f>
        <v>0</v>
      </c>
      <c r="AA510" s="86">
        <f>'RESUMEN TOTAL'!AG515</f>
        <v>0</v>
      </c>
      <c r="AB510" s="86">
        <f>'RESUMEN TOTAL'!AH515</f>
        <v>0</v>
      </c>
      <c r="AC510" s="86">
        <f>'RESUMEN TOTAL'!AI515</f>
        <v>0</v>
      </c>
      <c r="AD510" s="86">
        <f>'RESUMEN TOTAL'!AJ515</f>
        <v>0</v>
      </c>
      <c r="AE510" s="86">
        <f>'RESUMEN TOTAL'!AK515</f>
        <v>0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  <c r="AI510" s="86">
        <f>'RESUMEN TOTAL'!AO515</f>
        <v>0</v>
      </c>
      <c r="AJ510" s="86" t="e">
        <f>'RESUMEN TOTAL'!#REF!</f>
        <v>#REF!</v>
      </c>
    </row>
    <row r="511" spans="1:36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>
        <f>'RESUMEN TOTAL'!L516</f>
        <v>0</v>
      </c>
      <c r="G511" s="86">
        <f>'RESUMEN TOTAL'!M516</f>
        <v>0</v>
      </c>
      <c r="H511" s="86">
        <f>'RESUMEN TOTAL'!N516</f>
        <v>0</v>
      </c>
      <c r="I511" s="86">
        <f>'RESUMEN TOTAL'!O516</f>
        <v>0</v>
      </c>
      <c r="J511" s="86">
        <f>'RESUMEN TOTAL'!P516</f>
        <v>0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>
        <f>'RESUMEN TOTAL'!X516</f>
        <v>0</v>
      </c>
      <c r="S511" s="86">
        <f>'RESUMEN TOTAL'!Y516</f>
        <v>0</v>
      </c>
      <c r="T511" s="86">
        <f>'RESUMEN TOTAL'!Z516</f>
        <v>0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>
        <f>'RESUMEN TOTAL'!AE516</f>
        <v>0</v>
      </c>
      <c r="Z511" s="86">
        <f>'RESUMEN TOTAL'!AF516</f>
        <v>0</v>
      </c>
      <c r="AA511" s="86">
        <f>'RESUMEN TOTAL'!AG516</f>
        <v>0</v>
      </c>
      <c r="AB511" s="86">
        <f>'RESUMEN TOTAL'!AH516</f>
        <v>0</v>
      </c>
      <c r="AC511" s="86">
        <f>'RESUMEN TOTAL'!AI516</f>
        <v>0</v>
      </c>
      <c r="AD511" s="86">
        <f>'RESUMEN TOTAL'!AJ516</f>
        <v>0</v>
      </c>
      <c r="AE511" s="86">
        <f>'RESUMEN TOTAL'!AK516</f>
        <v>0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  <c r="AI511" s="86">
        <f>'RESUMEN TOTAL'!AO516</f>
        <v>0</v>
      </c>
      <c r="AJ511" s="86" t="e">
        <f>'RESUMEN TOTAL'!#REF!</f>
        <v>#REF!</v>
      </c>
    </row>
    <row r="512" spans="1:36" hidden="1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>
        <f>'RESUMEN TOTAL'!L517</f>
        <v>0</v>
      </c>
      <c r="G512" s="86">
        <f>'RESUMEN TOTAL'!M517</f>
        <v>0</v>
      </c>
      <c r="H512" s="86">
        <f>'RESUMEN TOTAL'!N517</f>
        <v>0</v>
      </c>
      <c r="I512" s="86">
        <f>'RESUMEN TOTAL'!O517</f>
        <v>0</v>
      </c>
      <c r="J512" s="86">
        <f>'RESUMEN TOTAL'!P517</f>
        <v>0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>
        <f>'RESUMEN TOTAL'!X517</f>
        <v>0</v>
      </c>
      <c r="S512" s="86">
        <f>'RESUMEN TOTAL'!Y517</f>
        <v>0</v>
      </c>
      <c r="T512" s="86">
        <f>'RESUMEN TOTAL'!Z517</f>
        <v>0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>
        <f>'RESUMEN TOTAL'!AK517</f>
        <v>0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  <c r="AI512" s="86">
        <f>'RESUMEN TOTAL'!AO517</f>
        <v>0</v>
      </c>
      <c r="AJ512" s="86" t="e">
        <f>'RESUMEN TOTAL'!#REF!</f>
        <v>#REF!</v>
      </c>
    </row>
    <row r="513" spans="1:36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>
        <f>'RESUMEN TOTAL'!L518</f>
        <v>0</v>
      </c>
      <c r="G513" s="86">
        <f>'RESUMEN TOTAL'!M518</f>
        <v>0</v>
      </c>
      <c r="H513" s="86">
        <f>'RESUMEN TOTAL'!N518</f>
        <v>0</v>
      </c>
      <c r="I513" s="86">
        <f>'RESUMEN TOTAL'!O518</f>
        <v>0</v>
      </c>
      <c r="J513" s="86">
        <f>'RESUMEN TOTAL'!P518</f>
        <v>0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>
        <f>'RESUMEN TOTAL'!X518</f>
        <v>0</v>
      </c>
      <c r="S513" s="86">
        <f>'RESUMEN TOTAL'!Y518</f>
        <v>0</v>
      </c>
      <c r="T513" s="86">
        <f>'RESUMEN TOTAL'!Z518</f>
        <v>0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>
        <f>'RESUMEN TOTAL'!AF518</f>
        <v>0</v>
      </c>
      <c r="AA513" s="86">
        <f>'RESUMEN TOTAL'!AG518</f>
        <v>0</v>
      </c>
      <c r="AB513" s="86">
        <f>'RESUMEN TOTAL'!AH518</f>
        <v>0</v>
      </c>
      <c r="AC513" s="86">
        <f>'RESUMEN TOTAL'!AI518</f>
        <v>0</v>
      </c>
      <c r="AD513" s="86">
        <f>'RESUMEN TOTAL'!AJ518</f>
        <v>0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  <c r="AI513" s="86">
        <f>'RESUMEN TOTAL'!AO518</f>
        <v>0</v>
      </c>
      <c r="AJ513" s="86" t="e">
        <f>'RESUMEN TOTAL'!#REF!</f>
        <v>#REF!</v>
      </c>
    </row>
    <row r="514" spans="1:36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>
        <f>'RESUMEN TOTAL'!L519</f>
        <v>0</v>
      </c>
      <c r="G514" s="86">
        <f>'RESUMEN TOTAL'!M519</f>
        <v>0</v>
      </c>
      <c r="H514" s="86">
        <f>'RESUMEN TOTAL'!N519</f>
        <v>0</v>
      </c>
      <c r="I514" s="86" t="str">
        <f>'RESUMEN TOTAL'!O519</f>
        <v>APAGADO</v>
      </c>
      <c r="J514" s="86">
        <f>'RESUMEN TOTAL'!P519</f>
        <v>0</v>
      </c>
      <c r="K514" s="86" t="str">
        <f>'RESUMEN TOTAL'!Q519</f>
        <v>APAGADO</v>
      </c>
      <c r="L514" s="86">
        <f>'RESUMEN TOTAL'!R519</f>
        <v>0</v>
      </c>
      <c r="M514" s="86">
        <f>'RESUMEN TOTAL'!S519</f>
        <v>0</v>
      </c>
      <c r="N514" s="86">
        <f>'RESUMEN TOTAL'!T519</f>
        <v>0</v>
      </c>
      <c r="O514" s="86">
        <f>'RESUMEN TOTAL'!U519</f>
        <v>0</v>
      </c>
      <c r="P514" s="86">
        <f>'RESUMEN TOTAL'!V519</f>
        <v>0</v>
      </c>
      <c r="Q514" s="86" t="e">
        <f>'RESUMEN TOTAL'!#REF!</f>
        <v>#REF!</v>
      </c>
      <c r="R514" s="86">
        <f>'RESUMEN TOTAL'!X519</f>
        <v>0</v>
      </c>
      <c r="S514" s="86">
        <f>'RESUMEN TOTAL'!Y519</f>
        <v>0</v>
      </c>
      <c r="T514" s="86">
        <f>'RESUMEN TOTAL'!Z519</f>
        <v>0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>
        <f>'RESUMEN TOTAL'!AE519</f>
        <v>0</v>
      </c>
      <c r="Z514" s="86">
        <f>'RESUMEN TOTAL'!AF519</f>
        <v>0</v>
      </c>
      <c r="AA514" s="86">
        <f>'RESUMEN TOTAL'!AG519</f>
        <v>0</v>
      </c>
      <c r="AB514" s="86">
        <f>'RESUMEN TOTAL'!AH519</f>
        <v>0</v>
      </c>
      <c r="AC514" s="86">
        <f>'RESUMEN TOTAL'!AI519</f>
        <v>0</v>
      </c>
      <c r="AD514" s="86">
        <f>'RESUMEN TOTAL'!AJ519</f>
        <v>0</v>
      </c>
      <c r="AE514" s="86">
        <f>'RESUMEN TOTAL'!AK519</f>
        <v>0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  <c r="AI514" s="86">
        <f>'RESUMEN TOTAL'!AO519</f>
        <v>0</v>
      </c>
      <c r="AJ514" s="86" t="e">
        <f>'RESUMEN TOTAL'!#REF!</f>
        <v>#REF!</v>
      </c>
    </row>
    <row r="515" spans="1:36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 t="str">
        <f>'RESUMEN TOTAL'!L520</f>
        <v>APAGADO</v>
      </c>
      <c r="G515" s="86" t="str">
        <f>'RESUMEN TOTAL'!M520</f>
        <v>APAGADO</v>
      </c>
      <c r="H515" s="86" t="str">
        <f>'RESUMEN TOTAL'!N520</f>
        <v>APAGADO</v>
      </c>
      <c r="I515" s="86">
        <f>'RESUMEN TOTAL'!O520</f>
        <v>0</v>
      </c>
      <c r="J515" s="86" t="str">
        <f>'RESUMEN TOTAL'!P520</f>
        <v>APAGADO</v>
      </c>
      <c r="K515" s="86">
        <f>'RESUMEN TOTAL'!Q520</f>
        <v>0</v>
      </c>
      <c r="L515" s="86">
        <f>'RESUMEN TOTAL'!R520</f>
        <v>0</v>
      </c>
      <c r="M515" s="86">
        <f>'RESUMEN TOTAL'!S520</f>
        <v>0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>
        <f>'RESUMEN TOTAL'!W520</f>
        <v>0</v>
      </c>
      <c r="R515" s="86">
        <f>'RESUMEN TOTAL'!X520</f>
        <v>0</v>
      </c>
      <c r="S515" s="86">
        <f>'RESUMEN TOTAL'!Y520</f>
        <v>0</v>
      </c>
      <c r="T515" s="86">
        <f>'RESUMEN TOTAL'!Z520</f>
        <v>0</v>
      </c>
      <c r="U515" s="86">
        <f>'RESUMEN TOTAL'!AA520</f>
        <v>0</v>
      </c>
      <c r="V515" s="86">
        <f>'RESUMEN TOTAL'!AB520</f>
        <v>0</v>
      </c>
      <c r="W515" s="86">
        <f>'RESUMEN TOTAL'!AC520</f>
        <v>0</v>
      </c>
      <c r="X515" s="86">
        <f>'RESUMEN TOTAL'!AD520</f>
        <v>0</v>
      </c>
      <c r="Y515" s="86">
        <f>'RESUMEN TOTAL'!AE520</f>
        <v>0</v>
      </c>
      <c r="Z515" s="86">
        <f>'RESUMEN TOTAL'!AF520</f>
        <v>0</v>
      </c>
      <c r="AA515" s="86">
        <f>'RESUMEN TOTAL'!AG520</f>
        <v>0</v>
      </c>
      <c r="AB515" s="86">
        <f>'RESUMEN TOTAL'!AH520</f>
        <v>0</v>
      </c>
      <c r="AC515" s="86">
        <f>'RESUMEN TOTAL'!AI520</f>
        <v>0</v>
      </c>
      <c r="AD515" s="86">
        <f>'RESUMEN TOTAL'!AJ520</f>
        <v>0</v>
      </c>
      <c r="AE515" s="86">
        <f>'RESUMEN TOTAL'!AK520</f>
        <v>0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  <c r="AI515" s="86">
        <f>'RESUMEN TOTAL'!AO520</f>
        <v>0</v>
      </c>
      <c r="AJ515" s="86" t="e">
        <f>'RESUMEN TOTAL'!#REF!</f>
        <v>#REF!</v>
      </c>
    </row>
    <row r="516" spans="1:36" hidden="1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>
        <f>'RESUMEN TOTAL'!L521</f>
        <v>0</v>
      </c>
      <c r="G516" s="86">
        <f>'RESUMEN TOTAL'!M521</f>
        <v>0</v>
      </c>
      <c r="H516" s="86">
        <f>'RESUMEN TOTAL'!N521</f>
        <v>0</v>
      </c>
      <c r="I516" s="86">
        <f>'RESUMEN TOTAL'!O521</f>
        <v>0</v>
      </c>
      <c r="J516" s="86">
        <f>'RESUMEN TOTAL'!P521</f>
        <v>0</v>
      </c>
      <c r="K516" s="86">
        <f>'RESUMEN TOTAL'!Q521</f>
        <v>0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>
        <f>'RESUMEN TOTAL'!X521</f>
        <v>0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  <c r="AI516" s="86">
        <f>'RESUMEN TOTAL'!AO521</f>
        <v>0</v>
      </c>
      <c r="AJ516" s="86" t="e">
        <f>'RESUMEN TOTAL'!#REF!</f>
        <v>#REF!</v>
      </c>
    </row>
    <row r="517" spans="1:36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>
        <f>'RESUMEN TOTAL'!L522</f>
        <v>0</v>
      </c>
      <c r="G517" s="86">
        <f>'RESUMEN TOTAL'!M522</f>
        <v>0</v>
      </c>
      <c r="H517" s="86">
        <f>'RESUMEN TOTAL'!N522</f>
        <v>0</v>
      </c>
      <c r="I517" s="86">
        <f>'RESUMEN TOTAL'!O522</f>
        <v>0</v>
      </c>
      <c r="J517" s="86">
        <f>'RESUMEN TOTAL'!P522</f>
        <v>0</v>
      </c>
      <c r="K517" s="86">
        <f>'RESUMEN TOTAL'!Q522</f>
        <v>0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>
        <f>'RESUMEN TOTAL'!X522</f>
        <v>0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  <c r="AI517" s="86">
        <f>'RESUMEN TOTAL'!AO522</f>
        <v>0</v>
      </c>
      <c r="AJ517" s="86" t="e">
        <f>'RESUMEN TOTAL'!#REF!</f>
        <v>#REF!</v>
      </c>
    </row>
    <row r="518" spans="1:36" hidden="1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>
        <f>'RESUMEN TOTAL'!L523</f>
        <v>0</v>
      </c>
      <c r="G518" s="86">
        <f>'RESUMEN TOTAL'!M523</f>
        <v>0</v>
      </c>
      <c r="H518" s="86">
        <f>'RESUMEN TOTAL'!N523</f>
        <v>0</v>
      </c>
      <c r="I518" s="86">
        <f>'RESUMEN TOTAL'!O523</f>
        <v>0</v>
      </c>
      <c r="J518" s="86">
        <f>'RESUMEN TOTAL'!P523</f>
        <v>0</v>
      </c>
      <c r="K518" s="86">
        <f>'RESUMEN TOTAL'!Q523</f>
        <v>0</v>
      </c>
      <c r="L518" s="86">
        <f>'RESUMEN TOTAL'!R523</f>
        <v>0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>
        <f>'RESUMEN TOTAL'!X523</f>
        <v>0</v>
      </c>
      <c r="S518" s="86">
        <f>'RESUMEN TOTAL'!Y523</f>
        <v>0</v>
      </c>
      <c r="T518" s="86">
        <f>'RESUMEN TOTAL'!Z523</f>
        <v>0</v>
      </c>
      <c r="U518" s="86">
        <f>'RESUMEN TOTAL'!AA523</f>
        <v>0</v>
      </c>
      <c r="V518" s="86">
        <f>'RESUMEN TOTAL'!AB523</f>
        <v>0</v>
      </c>
      <c r="W518" s="86">
        <f>'RESUMEN TOTAL'!AC523</f>
        <v>0</v>
      </c>
      <c r="X518" s="86">
        <f>'RESUMEN TOTAL'!AD523</f>
        <v>0</v>
      </c>
      <c r="Y518" s="86">
        <f>'RESUMEN TOTAL'!AE523</f>
        <v>0</v>
      </c>
      <c r="Z518" s="86">
        <f>'RESUMEN TOTAL'!AF523</f>
        <v>0</v>
      </c>
      <c r="AA518" s="86">
        <f>'RESUMEN TOTAL'!AG523</f>
        <v>0</v>
      </c>
      <c r="AB518" s="86">
        <f>'RESUMEN TOTAL'!AH523</f>
        <v>0</v>
      </c>
      <c r="AC518" s="86">
        <f>'RESUMEN TOTAL'!AI523</f>
        <v>0</v>
      </c>
      <c r="AD518" s="86">
        <f>'RESUMEN TOTAL'!AJ523</f>
        <v>0</v>
      </c>
      <c r="AE518" s="86">
        <f>'RESUMEN TOTAL'!AK523</f>
        <v>0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  <c r="AI518" s="86">
        <f>'RESUMEN TOTAL'!AO523</f>
        <v>0</v>
      </c>
      <c r="AJ518" s="86" t="e">
        <f>'RESUMEN TOTAL'!#REF!</f>
        <v>#REF!</v>
      </c>
    </row>
    <row r="519" spans="1:36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>
        <f>'RESUMEN TOTAL'!L524</f>
        <v>0</v>
      </c>
      <c r="G519" s="86">
        <f>'RESUMEN TOTAL'!M524</f>
        <v>0</v>
      </c>
      <c r="H519" s="86">
        <f>'RESUMEN TOTAL'!N524</f>
        <v>0</v>
      </c>
      <c r="I519" s="86">
        <f>'RESUMEN TOTAL'!O524</f>
        <v>0</v>
      </c>
      <c r="J519" s="86">
        <f>'RESUMEN TOTAL'!P524</f>
        <v>0</v>
      </c>
      <c r="K519" s="86">
        <f>'RESUMEN TOTAL'!Q524</f>
        <v>0</v>
      </c>
      <c r="L519" s="86">
        <f>'RESUMEN TOTAL'!R524</f>
        <v>0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>
        <f>'RESUMEN TOTAL'!X524</f>
        <v>0</v>
      </c>
      <c r="S519" s="86">
        <f>'RESUMEN TOTAL'!Y524</f>
        <v>0</v>
      </c>
      <c r="T519" s="86">
        <f>'RESUMEN TOTAL'!Z524</f>
        <v>0</v>
      </c>
      <c r="U519" s="86">
        <f>'RESUMEN TOTAL'!AA524</f>
        <v>0</v>
      </c>
      <c r="V519" s="86">
        <f>'RESUMEN TOTAL'!AB524</f>
        <v>0</v>
      </c>
      <c r="W519" s="86">
        <f>'RESUMEN TOTAL'!AC524</f>
        <v>0</v>
      </c>
      <c r="X519" s="86">
        <f>'RESUMEN TOTAL'!AD524</f>
        <v>0</v>
      </c>
      <c r="Y519" s="86">
        <f>'RESUMEN TOTAL'!AE524</f>
        <v>0</v>
      </c>
      <c r="Z519" s="86">
        <f>'RESUMEN TOTAL'!AF524</f>
        <v>0</v>
      </c>
      <c r="AA519" s="86">
        <f>'RESUMEN TOTAL'!AG524</f>
        <v>0</v>
      </c>
      <c r="AB519" s="86">
        <f>'RESUMEN TOTAL'!AH524</f>
        <v>0</v>
      </c>
      <c r="AC519" s="86">
        <f>'RESUMEN TOTAL'!AI524</f>
        <v>0</v>
      </c>
      <c r="AD519" s="86">
        <f>'RESUMEN TOTAL'!AJ524</f>
        <v>0</v>
      </c>
      <c r="AE519" s="86">
        <f>'RESUMEN TOTAL'!AK524</f>
        <v>0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  <c r="AI519" s="86">
        <f>'RESUMEN TOTAL'!AO524</f>
        <v>0</v>
      </c>
      <c r="AJ519" s="86" t="e">
        <f>'RESUMEN TOTAL'!#REF!</f>
        <v>#REF!</v>
      </c>
    </row>
    <row r="520" spans="1:36" hidden="1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  <c r="AI520" s="86">
        <f>'RESUMEN TOTAL'!AO525</f>
        <v>0</v>
      </c>
      <c r="AJ520" s="86" t="e">
        <f>'RESUMEN TOTAL'!#REF!</f>
        <v>#REF!</v>
      </c>
    </row>
    <row r="521" spans="1:36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  <c r="AI521" s="86">
        <f>'RESUMEN TOTAL'!AO526</f>
        <v>0</v>
      </c>
      <c r="AJ521" s="86" t="e">
        <f>'RESUMEN TOTAL'!#REF!</f>
        <v>#REF!</v>
      </c>
    </row>
    <row r="522" spans="1:36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 t="str">
        <f>'RESUMEN TOTAL'!M527</f>
        <v>APAGADO</v>
      </c>
      <c r="H522" s="86" t="str">
        <f>'RESUMEN TOTAL'!N527</f>
        <v>APAGADO</v>
      </c>
      <c r="I522" s="86" t="str">
        <f>'RESUMEN TOTAL'!O527</f>
        <v>APAGADO</v>
      </c>
      <c r="J522" s="86" t="str">
        <f>'RESUMEN TOTAL'!P527</f>
        <v>APAGADO</v>
      </c>
      <c r="K522" s="86" t="str">
        <f>'RESUMEN TOTAL'!Q527</f>
        <v>APAGADO</v>
      </c>
      <c r="L522" s="86">
        <f>'RESUMEN TOTAL'!R527</f>
        <v>0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>
        <f>'RESUMEN TOTAL'!X527</f>
        <v>0</v>
      </c>
      <c r="S522" s="86">
        <f>'RESUMEN TOTAL'!Y527</f>
        <v>0</v>
      </c>
      <c r="T522" s="86">
        <f>'RESUMEN TOTAL'!Z527</f>
        <v>0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>
        <f>'RESUMEN TOTAL'!AE527</f>
        <v>0</v>
      </c>
      <c r="Z522" s="86">
        <f>'RESUMEN TOTAL'!AF527</f>
        <v>0</v>
      </c>
      <c r="AA522" s="86">
        <f>'RESUMEN TOTAL'!AG527</f>
        <v>0</v>
      </c>
      <c r="AB522" s="86">
        <f>'RESUMEN TOTAL'!AH527</f>
        <v>0</v>
      </c>
      <c r="AC522" s="86">
        <f>'RESUMEN TOTAL'!AI527</f>
        <v>0</v>
      </c>
      <c r="AD522" s="86">
        <f>'RESUMEN TOTAL'!AJ527</f>
        <v>0</v>
      </c>
      <c r="AE522" s="86">
        <f>'RESUMEN TOTAL'!AK527</f>
        <v>0</v>
      </c>
      <c r="AF522" s="86">
        <f>'RESUMEN TOTAL'!AL527</f>
        <v>0</v>
      </c>
      <c r="AG522" s="86">
        <f>'RESUMEN TOTAL'!AM527</f>
        <v>0</v>
      </c>
      <c r="AH522" s="86">
        <f>'RESUMEN TOTAL'!AN527</f>
        <v>0</v>
      </c>
      <c r="AI522" s="86">
        <f>'RESUMEN TOTAL'!AO527</f>
        <v>0</v>
      </c>
      <c r="AJ522" s="86" t="e">
        <f>'RESUMEN TOTAL'!#REF!</f>
        <v>#REF!</v>
      </c>
    </row>
    <row r="523" spans="1:36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 t="str">
        <f>'RESUMEN TOTAL'!M528</f>
        <v>APAGADO</v>
      </c>
      <c r="H523" s="86" t="str">
        <f>'RESUMEN TOTAL'!N528</f>
        <v>APAGADO</v>
      </c>
      <c r="I523" s="86" t="str">
        <f>'RESUMEN TOTAL'!O528</f>
        <v>APAGADO</v>
      </c>
      <c r="J523" s="86" t="str">
        <f>'RESUMEN TOTAL'!P528</f>
        <v>APAGADO</v>
      </c>
      <c r="K523" s="86" t="str">
        <f>'RESUMEN TOTAL'!Q528</f>
        <v>APAGADO</v>
      </c>
      <c r="L523" s="86">
        <f>'RESUMEN TOTAL'!R528</f>
        <v>0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>
        <f>'RESUMEN TOTAL'!X528</f>
        <v>0</v>
      </c>
      <c r="S523" s="86">
        <f>'RESUMEN TOTAL'!Y528</f>
        <v>0</v>
      </c>
      <c r="T523" s="86">
        <f>'RESUMEN TOTAL'!Z528</f>
        <v>0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>
        <f>'RESUMEN TOTAL'!AE528</f>
        <v>0</v>
      </c>
      <c r="Z523" s="86">
        <f>'RESUMEN TOTAL'!AF528</f>
        <v>0</v>
      </c>
      <c r="AA523" s="86">
        <f>'RESUMEN TOTAL'!AG528</f>
        <v>0</v>
      </c>
      <c r="AB523" s="86">
        <f>'RESUMEN TOTAL'!AH528</f>
        <v>0</v>
      </c>
      <c r="AC523" s="86">
        <f>'RESUMEN TOTAL'!AI528</f>
        <v>0</v>
      </c>
      <c r="AD523" s="86">
        <f>'RESUMEN TOTAL'!AJ528</f>
        <v>0</v>
      </c>
      <c r="AE523" s="86">
        <f>'RESUMEN TOTAL'!AK528</f>
        <v>0</v>
      </c>
      <c r="AF523" s="86">
        <f>'RESUMEN TOTAL'!AL528</f>
        <v>0</v>
      </c>
      <c r="AG523" s="86">
        <f>'RESUMEN TOTAL'!AM528</f>
        <v>0</v>
      </c>
      <c r="AH523" s="86">
        <f>'RESUMEN TOTAL'!AN528</f>
        <v>0</v>
      </c>
      <c r="AI523" s="86">
        <f>'RESUMEN TOTAL'!AO528</f>
        <v>0</v>
      </c>
      <c r="AJ523" s="86" t="e">
        <f>'RESUMEN TOTAL'!#REF!</f>
        <v>#REF!</v>
      </c>
    </row>
    <row r="524" spans="1:36" hidden="1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>
        <f>'RESUMEN TOTAL'!L529</f>
        <v>0</v>
      </c>
      <c r="G524" s="86">
        <f>'RESUMEN TOTAL'!M529</f>
        <v>0</v>
      </c>
      <c r="H524" s="86">
        <f>'RESUMEN TOTAL'!N529</f>
        <v>0</v>
      </c>
      <c r="I524" s="86">
        <f>'RESUMEN TOTAL'!O529</f>
        <v>0</v>
      </c>
      <c r="J524" s="86">
        <f>'RESUMEN TOTAL'!P529</f>
        <v>0</v>
      </c>
      <c r="K524" s="86">
        <f>'RESUMEN TOTAL'!Q529</f>
        <v>0</v>
      </c>
      <c r="L524" s="86">
        <f>'RESUMEN TOTAL'!R529</f>
        <v>0</v>
      </c>
      <c r="M524" s="86">
        <f>'RESUMEN TOTAL'!S529</f>
        <v>0</v>
      </c>
      <c r="N524" s="86">
        <f>'RESUMEN TOTAL'!T529</f>
        <v>0</v>
      </c>
      <c r="O524" s="86">
        <f>'RESUMEN TOTAL'!U529</f>
        <v>0</v>
      </c>
      <c r="P524" s="86">
        <f>'RESUMEN TOTAL'!V529</f>
        <v>0</v>
      </c>
      <c r="Q524" s="86">
        <f>'RESUMEN TOTAL'!W529</f>
        <v>0</v>
      </c>
      <c r="R524" s="86">
        <f>'RESUMEN TOTAL'!X529</f>
        <v>0</v>
      </c>
      <c r="S524" s="86">
        <f>'RESUMEN TOTAL'!Y529</f>
        <v>0</v>
      </c>
      <c r="T524" s="86">
        <f>'RESUMEN TOTAL'!Z529</f>
        <v>0</v>
      </c>
      <c r="U524" s="86">
        <f>'RESUMEN TOTAL'!AA529</f>
        <v>0</v>
      </c>
      <c r="V524" s="86">
        <f>'RESUMEN TOTAL'!AB529</f>
        <v>0</v>
      </c>
      <c r="W524" s="86">
        <f>'RESUMEN TOTAL'!AC529</f>
        <v>0</v>
      </c>
      <c r="X524" s="86">
        <f>'RESUMEN TOTAL'!AD529</f>
        <v>0</v>
      </c>
      <c r="Y524" s="86">
        <f>'RESUMEN TOTAL'!AE529</f>
        <v>0</v>
      </c>
      <c r="Z524" s="86">
        <f>'RESUMEN TOTAL'!AF529</f>
        <v>0</v>
      </c>
      <c r="AA524" s="86">
        <f>'RESUMEN TOTAL'!AG529</f>
        <v>0</v>
      </c>
      <c r="AB524" s="86">
        <f>'RESUMEN TOTAL'!AH529</f>
        <v>0</v>
      </c>
      <c r="AC524" s="86">
        <f>'RESUMEN TOTAL'!AI529</f>
        <v>0</v>
      </c>
      <c r="AD524" s="86">
        <f>'RESUMEN TOTAL'!AJ529</f>
        <v>0</v>
      </c>
      <c r="AE524" s="86">
        <f>'RESUMEN TOTAL'!AK529</f>
        <v>0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  <c r="AI524" s="86">
        <f>'RESUMEN TOTAL'!AO529</f>
        <v>0</v>
      </c>
      <c r="AJ524" s="86" t="e">
        <f>'RESUMEN TOTAL'!#REF!</f>
        <v>#REF!</v>
      </c>
    </row>
    <row r="525" spans="1:36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>
        <f>'RESUMEN TOTAL'!L530</f>
        <v>0</v>
      </c>
      <c r="G525" s="86">
        <f>'RESUMEN TOTAL'!M530</f>
        <v>0</v>
      </c>
      <c r="H525" s="86">
        <f>'RESUMEN TOTAL'!N530</f>
        <v>0</v>
      </c>
      <c r="I525" s="86">
        <f>'RESUMEN TOTAL'!O530</f>
        <v>0</v>
      </c>
      <c r="J525" s="86">
        <f>'RESUMEN TOTAL'!P530</f>
        <v>0</v>
      </c>
      <c r="K525" s="86">
        <f>'RESUMEN TOTAL'!Q530</f>
        <v>0</v>
      </c>
      <c r="L525" s="86">
        <f>'RESUMEN TOTAL'!R530</f>
        <v>0</v>
      </c>
      <c r="M525" s="86">
        <f>'RESUMEN TOTAL'!S530</f>
        <v>0</v>
      </c>
      <c r="N525" s="86">
        <f>'RESUMEN TOTAL'!T530</f>
        <v>0</v>
      </c>
      <c r="O525" s="86">
        <f>'RESUMEN TOTAL'!U530</f>
        <v>0</v>
      </c>
      <c r="P525" s="86">
        <f>'RESUMEN TOTAL'!V530</f>
        <v>0</v>
      </c>
      <c r="Q525" s="86">
        <f>'RESUMEN TOTAL'!W530</f>
        <v>0</v>
      </c>
      <c r="R525" s="86">
        <f>'RESUMEN TOTAL'!X530</f>
        <v>0</v>
      </c>
      <c r="S525" s="86">
        <f>'RESUMEN TOTAL'!Y530</f>
        <v>0</v>
      </c>
      <c r="T525" s="86">
        <f>'RESUMEN TOTAL'!Z530</f>
        <v>0</v>
      </c>
      <c r="U525" s="86">
        <f>'RESUMEN TOTAL'!AA530</f>
        <v>0</v>
      </c>
      <c r="V525" s="86">
        <f>'RESUMEN TOTAL'!AB530</f>
        <v>0</v>
      </c>
      <c r="W525" s="86">
        <f>'RESUMEN TOTAL'!AC530</f>
        <v>0</v>
      </c>
      <c r="X525" s="86">
        <f>'RESUMEN TOTAL'!AD530</f>
        <v>0</v>
      </c>
      <c r="Y525" s="86">
        <f>'RESUMEN TOTAL'!AE530</f>
        <v>0</v>
      </c>
      <c r="Z525" s="86">
        <f>'RESUMEN TOTAL'!AF530</f>
        <v>0</v>
      </c>
      <c r="AA525" s="86">
        <f>'RESUMEN TOTAL'!AG530</f>
        <v>0</v>
      </c>
      <c r="AB525" s="86">
        <f>'RESUMEN TOTAL'!AH530</f>
        <v>0</v>
      </c>
      <c r="AC525" s="86">
        <f>'RESUMEN TOTAL'!AI530</f>
        <v>0</v>
      </c>
      <c r="AD525" s="86">
        <f>'RESUMEN TOTAL'!AJ530</f>
        <v>0</v>
      </c>
      <c r="AE525" s="86">
        <f>'RESUMEN TOTAL'!AK530</f>
        <v>0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  <c r="AI525" s="86">
        <f>'RESUMEN TOTAL'!AO530</f>
        <v>0</v>
      </c>
      <c r="AJ525" s="86" t="e">
        <f>'RESUMEN TOTAL'!#REF!</f>
        <v>#REF!</v>
      </c>
    </row>
    <row r="526" spans="1:36" hidden="1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>
        <f>'RESUMEN TOTAL'!X531</f>
        <v>0</v>
      </c>
      <c r="S526" s="86">
        <f>'RESUMEN TOTAL'!Y531</f>
        <v>0</v>
      </c>
      <c r="T526" s="86">
        <f>'RESUMEN TOTAL'!Z531</f>
        <v>0</v>
      </c>
      <c r="U526" s="86">
        <f>'RESUMEN TOTAL'!AA531</f>
        <v>0</v>
      </c>
      <c r="V526" s="86">
        <f>'RESUMEN TOTAL'!AB531</f>
        <v>0</v>
      </c>
      <c r="W526" s="86">
        <f>'RESUMEN TOTAL'!AC531</f>
        <v>0</v>
      </c>
      <c r="X526" s="86">
        <f>'RESUMEN TOTAL'!AD531</f>
        <v>0</v>
      </c>
      <c r="Y526" s="86">
        <f>'RESUMEN TOTAL'!AE531</f>
        <v>0</v>
      </c>
      <c r="Z526" s="86">
        <f>'RESUMEN TOTAL'!AF531</f>
        <v>0</v>
      </c>
      <c r="AA526" s="86">
        <f>'RESUMEN TOTAL'!AG531</f>
        <v>0</v>
      </c>
      <c r="AB526" s="86">
        <f>'RESUMEN TOTAL'!AH531</f>
        <v>0</v>
      </c>
      <c r="AC526" s="86">
        <f>'RESUMEN TOTAL'!AI531</f>
        <v>0</v>
      </c>
      <c r="AD526" s="86">
        <f>'RESUMEN TOTAL'!AJ531</f>
        <v>0</v>
      </c>
      <c r="AE526" s="86">
        <f>'RESUMEN TOTAL'!AK531</f>
        <v>0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  <c r="AI526" s="86">
        <f>'RESUMEN TOTAL'!AO531</f>
        <v>0</v>
      </c>
      <c r="AJ526" s="86" t="e">
        <f>'RESUMEN TOTAL'!#REF!</f>
        <v>#REF!</v>
      </c>
    </row>
    <row r="527" spans="1:36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>
        <f>'RESUMEN TOTAL'!X532</f>
        <v>0</v>
      </c>
      <c r="S527" s="86">
        <f>'RESUMEN TOTAL'!Y532</f>
        <v>0</v>
      </c>
      <c r="T527" s="86">
        <f>'RESUMEN TOTAL'!Z532</f>
        <v>0</v>
      </c>
      <c r="U527" s="86">
        <f>'RESUMEN TOTAL'!AA532</f>
        <v>0</v>
      </c>
      <c r="V527" s="86">
        <f>'RESUMEN TOTAL'!AB532</f>
        <v>0</v>
      </c>
      <c r="W527" s="86">
        <f>'RESUMEN TOTAL'!AC532</f>
        <v>0</v>
      </c>
      <c r="X527" s="86">
        <f>'RESUMEN TOTAL'!AD532</f>
        <v>0</v>
      </c>
      <c r="Y527" s="86">
        <f>'RESUMEN TOTAL'!AE532</f>
        <v>0</v>
      </c>
      <c r="Z527" s="86">
        <f>'RESUMEN TOTAL'!AF532</f>
        <v>0</v>
      </c>
      <c r="AA527" s="86">
        <f>'RESUMEN TOTAL'!AG532</f>
        <v>0</v>
      </c>
      <c r="AB527" s="86">
        <f>'RESUMEN TOTAL'!AH532</f>
        <v>0</v>
      </c>
      <c r="AC527" s="86">
        <f>'RESUMEN TOTAL'!AI532</f>
        <v>0</v>
      </c>
      <c r="AD527" s="86">
        <f>'RESUMEN TOTAL'!AJ532</f>
        <v>0</v>
      </c>
      <c r="AE527" s="86">
        <f>'RESUMEN TOTAL'!AK532</f>
        <v>0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  <c r="AI527" s="86">
        <f>'RESUMEN TOTAL'!AO532</f>
        <v>0</v>
      </c>
      <c r="AJ527" s="86" t="e">
        <f>'RESUMEN TOTAL'!#REF!</f>
        <v>#REF!</v>
      </c>
    </row>
    <row r="528" spans="1:36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 t="str">
        <f>'RESUMEN TOTAL'!L533</f>
        <v>APAGADO</v>
      </c>
      <c r="G528" s="86" t="str">
        <f>'RESUMEN TOTAL'!M533</f>
        <v>APAGADO</v>
      </c>
      <c r="H528" s="86" t="str">
        <f>'RESUMEN TOTAL'!N533</f>
        <v>APAGADO</v>
      </c>
      <c r="I528" s="86" t="str">
        <f>'RESUMEN TOTAL'!O533</f>
        <v>APAGADO</v>
      </c>
      <c r="J528" s="86" t="str">
        <f>'RESUMEN TOTAL'!P533</f>
        <v>APAGADO</v>
      </c>
      <c r="K528" s="86" t="str">
        <f>'RESUMEN TOTAL'!Q533</f>
        <v>APAGADO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>
        <f>'RESUMEN TOTAL'!X533</f>
        <v>0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>
        <f>'RESUMEN TOTAL'!AK533</f>
        <v>0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  <c r="AI528" s="86">
        <f>'RESUMEN TOTAL'!AO533</f>
        <v>0</v>
      </c>
      <c r="AJ528" s="86" t="e">
        <f>'RESUMEN TOTAL'!#REF!</f>
        <v>#REF!</v>
      </c>
    </row>
    <row r="529" spans="1:36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 t="str">
        <f>'RESUMEN TOTAL'!L534</f>
        <v>APAGADO</v>
      </c>
      <c r="G529" s="86" t="str">
        <f>'RESUMEN TOTAL'!M534</f>
        <v>APAGADO</v>
      </c>
      <c r="H529" s="86" t="str">
        <f>'RESUMEN TOTAL'!N534</f>
        <v>APAGADO</v>
      </c>
      <c r="I529" s="86" t="str">
        <f>'RESUMEN TOTAL'!O534</f>
        <v>APAGADO</v>
      </c>
      <c r="J529" s="86" t="str">
        <f>'RESUMEN TOTAL'!P534</f>
        <v>APAGADO</v>
      </c>
      <c r="K529" s="86" t="str">
        <f>'RESUMEN TOTAL'!Q534</f>
        <v>APAGADO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>
        <f>'RESUMEN TOTAL'!X534</f>
        <v>0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>
        <f>'RESUMEN TOTAL'!AF534</f>
        <v>0</v>
      </c>
      <c r="AA529" s="86">
        <f>'RESUMEN TOTAL'!AG534</f>
        <v>0</v>
      </c>
      <c r="AB529" s="86">
        <f>'RESUMEN TOTAL'!AH534</f>
        <v>0</v>
      </c>
      <c r="AC529" s="86">
        <f>'RESUMEN TOTAL'!AI534</f>
        <v>0</v>
      </c>
      <c r="AD529" s="86">
        <f>'RESUMEN TOTAL'!AJ534</f>
        <v>0</v>
      </c>
      <c r="AE529" s="86">
        <f>'RESUMEN TOTAL'!AK534</f>
        <v>0</v>
      </c>
      <c r="AF529" s="86">
        <f>'RESUMEN TOTAL'!AL534</f>
        <v>0</v>
      </c>
      <c r="AG529" s="86">
        <f>'RESUMEN TOTAL'!AM534</f>
        <v>0</v>
      </c>
      <c r="AH529" s="86">
        <f>'RESUMEN TOTAL'!AN534</f>
        <v>0</v>
      </c>
      <c r="AI529" s="86">
        <f>'RESUMEN TOTAL'!AO534</f>
        <v>0</v>
      </c>
      <c r="AJ529" s="86" t="e">
        <f>'RESUMEN TOTAL'!#REF!</f>
        <v>#REF!</v>
      </c>
    </row>
    <row r="530" spans="1:36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>
        <f>'RESUMEN TOTAL'!O535</f>
        <v>0</v>
      </c>
      <c r="J530" s="86">
        <f>'RESUMEN TOTAL'!P535</f>
        <v>0</v>
      </c>
      <c r="K530" s="86">
        <f>'RESUMEN TOTAL'!Q535</f>
        <v>0</v>
      </c>
      <c r="L530" s="86">
        <f>'RESUMEN TOTAL'!R535</f>
        <v>0</v>
      </c>
      <c r="M530" s="86">
        <f>'RESUMEN TOTAL'!S535</f>
        <v>0</v>
      </c>
      <c r="N530" s="86">
        <f>'RESUMEN TOTAL'!T535</f>
        <v>0</v>
      </c>
      <c r="O530" s="86">
        <f>'RESUMEN TOTAL'!U535</f>
        <v>0</v>
      </c>
      <c r="P530" s="86">
        <f>'RESUMEN TOTAL'!V535</f>
        <v>0</v>
      </c>
      <c r="Q530" s="86">
        <f>'RESUMEN TOTAL'!W535</f>
        <v>0</v>
      </c>
      <c r="R530" s="86">
        <f>'RESUMEN TOTAL'!X535</f>
        <v>0</v>
      </c>
      <c r="S530" s="86">
        <f>'RESUMEN TOTAL'!Y535</f>
        <v>0</v>
      </c>
      <c r="T530" s="86">
        <f>'RESUMEN TOTAL'!Z535</f>
        <v>0</v>
      </c>
      <c r="U530" s="86">
        <f>'RESUMEN TOTAL'!AA535</f>
        <v>0</v>
      </c>
      <c r="V530" s="86">
        <f>'RESUMEN TOTAL'!AB535</f>
        <v>0</v>
      </c>
      <c r="W530" s="86">
        <f>'RESUMEN TOTAL'!AC535</f>
        <v>0</v>
      </c>
      <c r="X530" s="86">
        <f>'RESUMEN TOTAL'!AD535</f>
        <v>0</v>
      </c>
      <c r="Y530" s="86">
        <f>'RESUMEN TOTAL'!AE535</f>
        <v>0</v>
      </c>
      <c r="Z530" s="86">
        <f>'RESUMEN TOTAL'!AF535</f>
        <v>0</v>
      </c>
      <c r="AA530" s="86">
        <f>'RESUMEN TOTAL'!AG535</f>
        <v>0</v>
      </c>
      <c r="AB530" s="86">
        <f>'RESUMEN TOTAL'!AH535</f>
        <v>0</v>
      </c>
      <c r="AC530" s="86">
        <f>'RESUMEN TOTAL'!AI535</f>
        <v>0</v>
      </c>
      <c r="AD530" s="86">
        <f>'RESUMEN TOTAL'!AJ535</f>
        <v>0</v>
      </c>
      <c r="AE530" s="86">
        <f>'RESUMEN TOTAL'!AK535</f>
        <v>0</v>
      </c>
      <c r="AF530" s="86">
        <f>'RESUMEN TOTAL'!AL535</f>
        <v>0</v>
      </c>
      <c r="AG530" s="86">
        <f>'RESUMEN TOTAL'!AM535</f>
        <v>0</v>
      </c>
      <c r="AH530" s="86">
        <f>'RESUMEN TOTAL'!AN535</f>
        <v>0</v>
      </c>
      <c r="AI530" s="86">
        <f>'RESUMEN TOTAL'!AO535</f>
        <v>0</v>
      </c>
      <c r="AJ530" s="86" t="e">
        <f>'RESUMEN TOTAL'!#REF!</f>
        <v>#REF!</v>
      </c>
    </row>
    <row r="531" spans="1:36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>
        <f>'RESUMEN TOTAL'!O536</f>
        <v>0</v>
      </c>
      <c r="J531" s="86">
        <f>'RESUMEN TOTAL'!P536</f>
        <v>0</v>
      </c>
      <c r="K531" s="86">
        <f>'RESUMEN TOTAL'!Q536</f>
        <v>0</v>
      </c>
      <c r="L531" s="86">
        <f>'RESUMEN TOTAL'!R536</f>
        <v>0</v>
      </c>
      <c r="M531" s="86">
        <f>'RESUMEN TOTAL'!S536</f>
        <v>0</v>
      </c>
      <c r="N531" s="86">
        <f>'RESUMEN TOTAL'!T536</f>
        <v>0</v>
      </c>
      <c r="O531" s="86">
        <f>'RESUMEN TOTAL'!U536</f>
        <v>0</v>
      </c>
      <c r="P531" s="86">
        <f>'RESUMEN TOTAL'!V536</f>
        <v>0</v>
      </c>
      <c r="Q531" s="86">
        <f>'RESUMEN TOTAL'!W536</f>
        <v>0</v>
      </c>
      <c r="R531" s="86">
        <f>'RESUMEN TOTAL'!X536</f>
        <v>0</v>
      </c>
      <c r="S531" s="86">
        <f>'RESUMEN TOTAL'!Y536</f>
        <v>0</v>
      </c>
      <c r="T531" s="86">
        <f>'RESUMEN TOTAL'!Z536</f>
        <v>0</v>
      </c>
      <c r="U531" s="86">
        <f>'RESUMEN TOTAL'!AA536</f>
        <v>0</v>
      </c>
      <c r="V531" s="86">
        <f>'RESUMEN TOTAL'!AB536</f>
        <v>0</v>
      </c>
      <c r="W531" s="86">
        <f>'RESUMEN TOTAL'!AC536</f>
        <v>0</v>
      </c>
      <c r="X531" s="86">
        <f>'RESUMEN TOTAL'!AD536</f>
        <v>0</v>
      </c>
      <c r="Y531" s="86">
        <f>'RESUMEN TOTAL'!AE536</f>
        <v>0</v>
      </c>
      <c r="Z531" s="86">
        <f>'RESUMEN TOTAL'!AF536</f>
        <v>0</v>
      </c>
      <c r="AA531" s="86">
        <f>'RESUMEN TOTAL'!AG536</f>
        <v>0</v>
      </c>
      <c r="AB531" s="86">
        <f>'RESUMEN TOTAL'!AH536</f>
        <v>0</v>
      </c>
      <c r="AC531" s="86">
        <f>'RESUMEN TOTAL'!AI536</f>
        <v>0</v>
      </c>
      <c r="AD531" s="86">
        <f>'RESUMEN TOTAL'!AJ536</f>
        <v>0</v>
      </c>
      <c r="AE531" s="86">
        <f>'RESUMEN TOTAL'!AK536</f>
        <v>0</v>
      </c>
      <c r="AF531" s="86">
        <f>'RESUMEN TOTAL'!AL536</f>
        <v>0</v>
      </c>
      <c r="AG531" s="86">
        <f>'RESUMEN TOTAL'!AM536</f>
        <v>0</v>
      </c>
      <c r="AH531" s="86">
        <f>'RESUMEN TOTAL'!AN536</f>
        <v>0</v>
      </c>
      <c r="AI531" s="86">
        <f>'RESUMEN TOTAL'!AO536</f>
        <v>0</v>
      </c>
      <c r="AJ531" s="86" t="e">
        <f>'RESUMEN TOTAL'!#REF!</f>
        <v>#REF!</v>
      </c>
    </row>
    <row r="532" spans="1:36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 t="str">
        <f>'RESUMEN TOTAL'!L537</f>
        <v>APAGADO</v>
      </c>
      <c r="G532" s="86" t="str">
        <f>'RESUMEN TOTAL'!M537</f>
        <v>APAGADO</v>
      </c>
      <c r="H532" s="86" t="str">
        <f>'RESUMEN TOTAL'!N537</f>
        <v>APAGADO</v>
      </c>
      <c r="I532" s="86" t="str">
        <f>'RESUMEN TOTAL'!O537</f>
        <v>APAGADO</v>
      </c>
      <c r="J532" s="86" t="str">
        <f>'RESUMEN TOTAL'!P537</f>
        <v>APAGADO</v>
      </c>
      <c r="K532" s="86" t="str">
        <f>'RESUMEN TOTAL'!Q537</f>
        <v>APAGADO</v>
      </c>
      <c r="L532" s="86">
        <f>'RESUMEN TOTAL'!R537</f>
        <v>0</v>
      </c>
      <c r="M532" s="86">
        <f>'RESUMEN TOTAL'!S537</f>
        <v>0</v>
      </c>
      <c r="N532" s="86">
        <f>'RESUMEN TOTAL'!T537</f>
        <v>0</v>
      </c>
      <c r="O532" s="86">
        <f>'RESUMEN TOTAL'!U537</f>
        <v>0</v>
      </c>
      <c r="P532" s="86">
        <f>'RESUMEN TOTAL'!V537</f>
        <v>0</v>
      </c>
      <c r="Q532" s="86">
        <f>'RESUMEN TOTAL'!W537</f>
        <v>0</v>
      </c>
      <c r="R532" s="86">
        <f>'RESUMEN TOTAL'!X537</f>
        <v>0</v>
      </c>
      <c r="S532" s="86">
        <f>'RESUMEN TOTAL'!Y537</f>
        <v>0</v>
      </c>
      <c r="T532" s="86">
        <f>'RESUMEN TOTAL'!Z537</f>
        <v>0</v>
      </c>
      <c r="U532" s="86">
        <f>'RESUMEN TOTAL'!AA537</f>
        <v>0</v>
      </c>
      <c r="V532" s="86">
        <f>'RESUMEN TOTAL'!AB537</f>
        <v>0</v>
      </c>
      <c r="W532" s="86">
        <f>'RESUMEN TOTAL'!AC537</f>
        <v>0</v>
      </c>
      <c r="X532" s="86">
        <f>'RESUMEN TOTAL'!AD537</f>
        <v>0</v>
      </c>
      <c r="Y532" s="86">
        <f>'RESUMEN TOTAL'!AE537</f>
        <v>0</v>
      </c>
      <c r="Z532" s="86">
        <f>'RESUMEN TOTAL'!AF537</f>
        <v>0</v>
      </c>
      <c r="AA532" s="86">
        <f>'RESUMEN TOTAL'!AG537</f>
        <v>0</v>
      </c>
      <c r="AB532" s="86">
        <f>'RESUMEN TOTAL'!AH537</f>
        <v>0</v>
      </c>
      <c r="AC532" s="86">
        <f>'RESUMEN TOTAL'!AI537</f>
        <v>0</v>
      </c>
      <c r="AD532" s="86">
        <f>'RESUMEN TOTAL'!AJ537</f>
        <v>0</v>
      </c>
      <c r="AE532" s="86">
        <f>'RESUMEN TOTAL'!AK537</f>
        <v>0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  <c r="AI532" s="86">
        <f>'RESUMEN TOTAL'!AO537</f>
        <v>0</v>
      </c>
      <c r="AJ532" s="86" t="e">
        <f>'RESUMEN TOTAL'!#REF!</f>
        <v>#REF!</v>
      </c>
    </row>
    <row r="533" spans="1:36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 t="str">
        <f>'RESUMEN TOTAL'!L538</f>
        <v>APAGADO</v>
      </c>
      <c r="G533" s="86" t="str">
        <f>'RESUMEN TOTAL'!M538</f>
        <v>APAGADO</v>
      </c>
      <c r="H533" s="86" t="str">
        <f>'RESUMEN TOTAL'!N538</f>
        <v>APAGADO</v>
      </c>
      <c r="I533" s="86" t="str">
        <f>'RESUMEN TOTAL'!O538</f>
        <v>APAGADO</v>
      </c>
      <c r="J533" s="86" t="str">
        <f>'RESUMEN TOTAL'!P538</f>
        <v>APAGADO</v>
      </c>
      <c r="K533" s="86" t="str">
        <f>'RESUMEN TOTAL'!Q538</f>
        <v>APAGADO</v>
      </c>
      <c r="L533" s="86">
        <f>'RESUMEN TOTAL'!R538</f>
        <v>0</v>
      </c>
      <c r="M533" s="86">
        <f>'RESUMEN TOTAL'!S538</f>
        <v>0</v>
      </c>
      <c r="N533" s="86">
        <f>'RESUMEN TOTAL'!T538</f>
        <v>0</v>
      </c>
      <c r="O533" s="86">
        <f>'RESUMEN TOTAL'!U538</f>
        <v>0</v>
      </c>
      <c r="P533" s="86">
        <f>'RESUMEN TOTAL'!V538</f>
        <v>0</v>
      </c>
      <c r="Q533" s="86">
        <f>'RESUMEN TOTAL'!W538</f>
        <v>0</v>
      </c>
      <c r="R533" s="86">
        <f>'RESUMEN TOTAL'!X538</f>
        <v>0</v>
      </c>
      <c r="S533" s="86">
        <f>'RESUMEN TOTAL'!Y538</f>
        <v>0</v>
      </c>
      <c r="T533" s="86">
        <f>'RESUMEN TOTAL'!Z538</f>
        <v>0</v>
      </c>
      <c r="U533" s="86">
        <f>'RESUMEN TOTAL'!AA538</f>
        <v>0</v>
      </c>
      <c r="V533" s="86">
        <f>'RESUMEN TOTAL'!AB538</f>
        <v>0</v>
      </c>
      <c r="W533" s="86">
        <f>'RESUMEN TOTAL'!AC538</f>
        <v>0</v>
      </c>
      <c r="X533" s="86">
        <f>'RESUMEN TOTAL'!AD538</f>
        <v>0</v>
      </c>
      <c r="Y533" s="86">
        <f>'RESUMEN TOTAL'!AE538</f>
        <v>0</v>
      </c>
      <c r="Z533" s="86">
        <f>'RESUMEN TOTAL'!AF538</f>
        <v>0</v>
      </c>
      <c r="AA533" s="86">
        <f>'RESUMEN TOTAL'!AG538</f>
        <v>0</v>
      </c>
      <c r="AB533" s="86">
        <f>'RESUMEN TOTAL'!AH538</f>
        <v>0</v>
      </c>
      <c r="AC533" s="86">
        <f>'RESUMEN TOTAL'!AI538</f>
        <v>0</v>
      </c>
      <c r="AD533" s="86">
        <f>'RESUMEN TOTAL'!AJ538</f>
        <v>0</v>
      </c>
      <c r="AE533" s="86">
        <f>'RESUMEN TOTAL'!AK538</f>
        <v>0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  <c r="AI533" s="86">
        <f>'RESUMEN TOTAL'!AO538</f>
        <v>0</v>
      </c>
      <c r="AJ533" s="86" t="e">
        <f>'RESUMEN TOTAL'!#REF!</f>
        <v>#REF!</v>
      </c>
    </row>
    <row r="534" spans="1:36" hidden="1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>
        <f>'RESUMEN TOTAL'!O539</f>
        <v>0</v>
      </c>
      <c r="J534" s="86">
        <f>'RESUMEN TOTAL'!P539</f>
        <v>0</v>
      </c>
      <c r="K534" s="86">
        <f>'RESUMEN TOTAL'!Q539</f>
        <v>0</v>
      </c>
      <c r="L534" s="86">
        <f>'RESUMEN TOTAL'!R539</f>
        <v>0</v>
      </c>
      <c r="M534" s="86">
        <f>'RESUMEN TOTAL'!S539</f>
        <v>0</v>
      </c>
      <c r="N534" s="86">
        <f>'RESUMEN TOTAL'!T539</f>
        <v>0</v>
      </c>
      <c r="O534" s="86">
        <f>'RESUMEN TOTAL'!U539</f>
        <v>0</v>
      </c>
      <c r="P534" s="86">
        <f>'RESUMEN TOTAL'!V539</f>
        <v>0</v>
      </c>
      <c r="Q534" s="86">
        <f>'RESUMEN TOTAL'!W539</f>
        <v>0</v>
      </c>
      <c r="R534" s="86">
        <f>'RESUMEN TOTAL'!X539</f>
        <v>0</v>
      </c>
      <c r="S534" s="86">
        <f>'RESUMEN TOTAL'!Y539</f>
        <v>0</v>
      </c>
      <c r="T534" s="86">
        <f>'RESUMEN TOTAL'!Z539</f>
        <v>0</v>
      </c>
      <c r="U534" s="86">
        <f>'RESUMEN TOTAL'!AA539</f>
        <v>0</v>
      </c>
      <c r="V534" s="86">
        <f>'RESUMEN TOTAL'!AB539</f>
        <v>0</v>
      </c>
      <c r="W534" s="86">
        <f>'RESUMEN TOTAL'!AC539</f>
        <v>0</v>
      </c>
      <c r="X534" s="86">
        <f>'RESUMEN TOTAL'!AD539</f>
        <v>0</v>
      </c>
      <c r="Y534" s="86">
        <f>'RESUMEN TOTAL'!AE539</f>
        <v>0</v>
      </c>
      <c r="Z534" s="86">
        <f>'RESUMEN TOTAL'!AF539</f>
        <v>0</v>
      </c>
      <c r="AA534" s="86">
        <f>'RESUMEN TOTAL'!AG539</f>
        <v>0</v>
      </c>
      <c r="AB534" s="86">
        <f>'RESUMEN TOTAL'!AH539</f>
        <v>0</v>
      </c>
      <c r="AC534" s="86">
        <f>'RESUMEN TOTAL'!AI539</f>
        <v>0</v>
      </c>
      <c r="AD534" s="86">
        <f>'RESUMEN TOTAL'!AJ539</f>
        <v>0</v>
      </c>
      <c r="AE534" s="86">
        <f>'RESUMEN TOTAL'!AK539</f>
        <v>0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  <c r="AI534" s="86">
        <f>'RESUMEN TOTAL'!AO539</f>
        <v>0</v>
      </c>
      <c r="AJ534" s="86" t="e">
        <f>'RESUMEN TOTAL'!#REF!</f>
        <v>#REF!</v>
      </c>
    </row>
    <row r="535" spans="1:36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>
        <f>'RESUMEN TOTAL'!O540</f>
        <v>0</v>
      </c>
      <c r="J535" s="86">
        <f>'RESUMEN TOTAL'!P540</f>
        <v>0</v>
      </c>
      <c r="K535" s="86">
        <f>'RESUMEN TOTAL'!Q540</f>
        <v>0</v>
      </c>
      <c r="L535" s="86">
        <f>'RESUMEN TOTAL'!R540</f>
        <v>0</v>
      </c>
      <c r="M535" s="86">
        <f>'RESUMEN TOTAL'!S540</f>
        <v>0</v>
      </c>
      <c r="N535" s="86">
        <f>'RESUMEN TOTAL'!T540</f>
        <v>0</v>
      </c>
      <c r="O535" s="86">
        <f>'RESUMEN TOTAL'!U540</f>
        <v>0</v>
      </c>
      <c r="P535" s="86">
        <f>'RESUMEN TOTAL'!V540</f>
        <v>0</v>
      </c>
      <c r="Q535" s="86">
        <f>'RESUMEN TOTAL'!W540</f>
        <v>0</v>
      </c>
      <c r="R535" s="86">
        <f>'RESUMEN TOTAL'!X540</f>
        <v>0</v>
      </c>
      <c r="S535" s="86">
        <f>'RESUMEN TOTAL'!Y540</f>
        <v>0</v>
      </c>
      <c r="T535" s="86">
        <f>'RESUMEN TOTAL'!Z540</f>
        <v>0</v>
      </c>
      <c r="U535" s="86">
        <f>'RESUMEN TOTAL'!AA540</f>
        <v>0</v>
      </c>
      <c r="V535" s="86">
        <f>'RESUMEN TOTAL'!AB540</f>
        <v>0</v>
      </c>
      <c r="W535" s="86">
        <f>'RESUMEN TOTAL'!AC540</f>
        <v>0</v>
      </c>
      <c r="X535" s="86">
        <f>'RESUMEN TOTAL'!AD540</f>
        <v>0</v>
      </c>
      <c r="Y535" s="86">
        <f>'RESUMEN TOTAL'!AE540</f>
        <v>0</v>
      </c>
      <c r="Z535" s="86">
        <f>'RESUMEN TOTAL'!AF540</f>
        <v>0</v>
      </c>
      <c r="AA535" s="86">
        <f>'RESUMEN TOTAL'!AG540</f>
        <v>0</v>
      </c>
      <c r="AB535" s="86">
        <f>'RESUMEN TOTAL'!AH540</f>
        <v>0</v>
      </c>
      <c r="AC535" s="86">
        <f>'RESUMEN TOTAL'!AI540</f>
        <v>0</v>
      </c>
      <c r="AD535" s="86">
        <f>'RESUMEN TOTAL'!AJ540</f>
        <v>0</v>
      </c>
      <c r="AE535" s="86">
        <f>'RESUMEN TOTAL'!AK540</f>
        <v>0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  <c r="AI535" s="86">
        <f>'RESUMEN TOTAL'!AO540</f>
        <v>0</v>
      </c>
      <c r="AJ535" s="86" t="e">
        <f>'RESUMEN TOTAL'!#REF!</f>
        <v>#REF!</v>
      </c>
    </row>
    <row r="536" spans="1:36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  <c r="AI536" s="86">
        <f>'RESUMEN TOTAL'!AO541</f>
        <v>0</v>
      </c>
      <c r="AJ536" s="86" t="e">
        <f>'RESUMEN TOTAL'!#REF!</f>
        <v>#REF!</v>
      </c>
    </row>
    <row r="537" spans="1:36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  <c r="AI537" s="86">
        <f>'RESUMEN TOTAL'!AO542</f>
        <v>0</v>
      </c>
      <c r="AJ537" s="86" t="e">
        <f>'RESUMEN TOTAL'!#REF!</f>
        <v>#REF!</v>
      </c>
    </row>
    <row r="538" spans="1:36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  <c r="AI538" s="86">
        <f>'RESUMEN TOTAL'!AO543</f>
        <v>0</v>
      </c>
      <c r="AJ538" s="86" t="e">
        <f>'RESUMEN TOTAL'!#REF!</f>
        <v>#REF!</v>
      </c>
    </row>
    <row r="539" spans="1:36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  <c r="AI539" s="86">
        <f>'RESUMEN TOTAL'!AO544</f>
        <v>0</v>
      </c>
      <c r="AJ539" s="86" t="e">
        <f>'RESUMEN TOTAL'!#REF!</f>
        <v>#REF!</v>
      </c>
    </row>
    <row r="540" spans="1:36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  <c r="AI540" s="86">
        <f>'RESUMEN TOTAL'!AO545</f>
        <v>0</v>
      </c>
      <c r="AJ540" s="86" t="e">
        <f>'RESUMEN TOTAL'!#REF!</f>
        <v>#REF!</v>
      </c>
    </row>
    <row r="541" spans="1:36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  <c r="AI541" s="86">
        <f>'RESUMEN TOTAL'!AO546</f>
        <v>0</v>
      </c>
      <c r="AJ541" s="86" t="e">
        <f>'RESUMEN TOTAL'!#REF!</f>
        <v>#REF!</v>
      </c>
    </row>
    <row r="542" spans="1:36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  <c r="AI542" s="86">
        <f>'RESUMEN TOTAL'!AO547</f>
        <v>0</v>
      </c>
      <c r="AJ542" s="86" t="e">
        <f>'RESUMEN TOTAL'!#REF!</f>
        <v>#REF!</v>
      </c>
    </row>
    <row r="543" spans="1:36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  <c r="AI543" s="86">
        <f>'RESUMEN TOTAL'!AO548</f>
        <v>0</v>
      </c>
      <c r="AJ543" s="86" t="e">
        <f>'RESUMEN TOTAL'!#REF!</f>
        <v>#REF!</v>
      </c>
    </row>
    <row r="544" spans="1:36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  <c r="AI544" s="86">
        <f>'RESUMEN TOTAL'!AO549</f>
        <v>0</v>
      </c>
      <c r="AJ544" s="86" t="e">
        <f>'RESUMEN TOTAL'!#REF!</f>
        <v>#REF!</v>
      </c>
    </row>
    <row r="545" spans="1:36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  <c r="AI545" s="86">
        <f>'RESUMEN TOTAL'!AO550</f>
        <v>0</v>
      </c>
      <c r="AJ545" s="86" t="e">
        <f>'RESUMEN TOTAL'!#REF!</f>
        <v>#REF!</v>
      </c>
    </row>
    <row r="546" spans="1:36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  <c r="AI546" s="86">
        <f>'RESUMEN TOTAL'!AO551</f>
        <v>0</v>
      </c>
      <c r="AJ546" s="86" t="e">
        <f>'RESUMEN TOTAL'!#REF!</f>
        <v>#REF!</v>
      </c>
    </row>
    <row r="547" spans="1:36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  <c r="AI547" s="86">
        <f>'RESUMEN TOTAL'!AO552</f>
        <v>0</v>
      </c>
      <c r="AJ547" s="86" t="e">
        <f>'RESUMEN TOTAL'!#REF!</f>
        <v>#REF!</v>
      </c>
    </row>
    <row r="548" spans="1:36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  <c r="AI548" s="86">
        <f>'RESUMEN TOTAL'!AO553</f>
        <v>0</v>
      </c>
      <c r="AJ548" s="86" t="e">
        <f>'RESUMEN TOTAL'!#REF!</f>
        <v>#REF!</v>
      </c>
    </row>
    <row r="549" spans="1:36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  <c r="AI549" s="86">
        <f>'RESUMEN TOTAL'!AO554</f>
        <v>0</v>
      </c>
      <c r="AJ549" s="86" t="e">
        <f>'RESUMEN TOTAL'!#REF!</f>
        <v>#REF!</v>
      </c>
    </row>
    <row r="550" spans="1:36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  <c r="AI550" s="86">
        <f>'RESUMEN TOTAL'!AO555</f>
        <v>0</v>
      </c>
      <c r="AJ550" s="86" t="e">
        <f>'RESUMEN TOTAL'!#REF!</f>
        <v>#REF!</v>
      </c>
    </row>
    <row r="551" spans="1:36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  <c r="AI551" s="86">
        <f>'RESUMEN TOTAL'!AO556</f>
        <v>0</v>
      </c>
      <c r="AJ551" s="86" t="e">
        <f>'RESUMEN TOTAL'!#REF!</f>
        <v>#REF!</v>
      </c>
    </row>
    <row r="552" spans="1:36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  <c r="AI552" s="86">
        <f>'RESUMEN TOTAL'!AO557</f>
        <v>0</v>
      </c>
      <c r="AJ552" s="86" t="e">
        <f>'RESUMEN TOTAL'!#REF!</f>
        <v>#REF!</v>
      </c>
    </row>
    <row r="553" spans="1:36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  <c r="AI553" s="86">
        <f>'RESUMEN TOTAL'!AO558</f>
        <v>0</v>
      </c>
      <c r="AJ553" s="86" t="e">
        <f>'RESUMEN TOTAL'!#REF!</f>
        <v>#REF!</v>
      </c>
    </row>
    <row r="554" spans="1:36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  <c r="AI554" s="86">
        <f>'RESUMEN TOTAL'!AO559</f>
        <v>0</v>
      </c>
      <c r="AJ554" s="86" t="e">
        <f>'RESUMEN TOTAL'!#REF!</f>
        <v>#REF!</v>
      </c>
    </row>
    <row r="555" spans="1:36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  <c r="AI555" s="86">
        <f>'RESUMEN TOTAL'!AO560</f>
        <v>0</v>
      </c>
      <c r="AJ555" s="86" t="e">
        <f>'RESUMEN TOTAL'!#REF!</f>
        <v>#REF!</v>
      </c>
    </row>
    <row r="556" spans="1:36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  <c r="AI556" s="86">
        <f>'RESUMEN TOTAL'!AO561</f>
        <v>0</v>
      </c>
      <c r="AJ556" s="86" t="e">
        <f>'RESUMEN TOTAL'!#REF!</f>
        <v>#REF!</v>
      </c>
    </row>
    <row r="557" spans="1:36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  <c r="AI557" s="86">
        <f>'RESUMEN TOTAL'!AO562</f>
        <v>0</v>
      </c>
      <c r="AJ557" s="86" t="e">
        <f>'RESUMEN TOTAL'!#REF!</f>
        <v>#REF!</v>
      </c>
    </row>
    <row r="558" spans="1:36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  <c r="AI558" s="86">
        <f>'RESUMEN TOTAL'!AO563</f>
        <v>0</v>
      </c>
      <c r="AJ558" s="86" t="e">
        <f>'RESUMEN TOTAL'!#REF!</f>
        <v>#REF!</v>
      </c>
    </row>
    <row r="559" spans="1:36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  <c r="AI559" s="86">
        <f>'RESUMEN TOTAL'!AO564</f>
        <v>0</v>
      </c>
      <c r="AJ559" s="86" t="e">
        <f>'RESUMEN TOTAL'!#REF!</f>
        <v>#REF!</v>
      </c>
    </row>
    <row r="560" spans="1:36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  <c r="AI560" s="86">
        <f>'RESUMEN TOTAL'!AO565</f>
        <v>0</v>
      </c>
      <c r="AJ560" s="86" t="e">
        <f>'RESUMEN TOTAL'!#REF!</f>
        <v>#REF!</v>
      </c>
    </row>
    <row r="561" spans="1:36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  <c r="AI561" s="86">
        <f>'RESUMEN TOTAL'!AO566</f>
        <v>0</v>
      </c>
      <c r="AJ561" s="86" t="e">
        <f>'RESUMEN TOTAL'!#REF!</f>
        <v>#REF!</v>
      </c>
    </row>
    <row r="562" spans="1:36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  <c r="AI562" s="86">
        <f>'RESUMEN TOTAL'!AO567</f>
        <v>0</v>
      </c>
      <c r="AJ562" s="86" t="e">
        <f>'RESUMEN TOTAL'!#REF!</f>
        <v>#REF!</v>
      </c>
    </row>
    <row r="563" spans="1:36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  <c r="AI563" s="86">
        <f>'RESUMEN TOTAL'!AO568</f>
        <v>0</v>
      </c>
      <c r="AJ563" s="86" t="e">
        <f>'RESUMEN TOTAL'!#REF!</f>
        <v>#REF!</v>
      </c>
    </row>
    <row r="564" spans="1:36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  <c r="AI564" s="86">
        <f>'RESUMEN TOTAL'!AO569</f>
        <v>0</v>
      </c>
      <c r="AJ564" s="86" t="e">
        <f>'RESUMEN TOTAL'!#REF!</f>
        <v>#REF!</v>
      </c>
    </row>
    <row r="565" spans="1:36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  <c r="AI565" s="86">
        <f>'RESUMEN TOTAL'!AO570</f>
        <v>0</v>
      </c>
      <c r="AJ565" s="86" t="e">
        <f>'RESUMEN TOTAL'!#REF!</f>
        <v>#REF!</v>
      </c>
    </row>
    <row r="566" spans="1:36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  <c r="AI566" s="86">
        <f>'RESUMEN TOTAL'!AO571</f>
        <v>0</v>
      </c>
      <c r="AJ566" s="86" t="e">
        <f>'RESUMEN TOTAL'!#REF!</f>
        <v>#REF!</v>
      </c>
    </row>
    <row r="567" spans="1:36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  <c r="AI567" s="86">
        <f>'RESUMEN TOTAL'!AO572</f>
        <v>0</v>
      </c>
      <c r="AJ567" s="86" t="e">
        <f>'RESUMEN TOTAL'!#REF!</f>
        <v>#REF!</v>
      </c>
    </row>
    <row r="568" spans="1:36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  <c r="AI568" s="86">
        <f>'RESUMEN TOTAL'!AO573</f>
        <v>0</v>
      </c>
      <c r="AJ568" s="86" t="e">
        <f>'RESUMEN TOTAL'!#REF!</f>
        <v>#REF!</v>
      </c>
    </row>
    <row r="569" spans="1:36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  <c r="AI569" s="86">
        <f>'RESUMEN TOTAL'!AO574</f>
        <v>0</v>
      </c>
      <c r="AJ569" s="86" t="e">
        <f>'RESUMEN TOTAL'!#REF!</f>
        <v>#REF!</v>
      </c>
    </row>
    <row r="570" spans="1:36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  <c r="AI570" s="86">
        <f>'RESUMEN TOTAL'!AO575</f>
        <v>0</v>
      </c>
      <c r="AJ570" s="86" t="e">
        <f>'RESUMEN TOTAL'!#REF!</f>
        <v>#REF!</v>
      </c>
    </row>
    <row r="571" spans="1:36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  <c r="AI571" s="86">
        <f>'RESUMEN TOTAL'!AO576</f>
        <v>0</v>
      </c>
      <c r="AJ571" s="86" t="e">
        <f>'RESUMEN TOTAL'!#REF!</f>
        <v>#REF!</v>
      </c>
    </row>
    <row r="572" spans="1:36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  <c r="AI572" s="86">
        <f>'RESUMEN TOTAL'!AO577</f>
        <v>0</v>
      </c>
      <c r="AJ572" s="86" t="e">
        <f>'RESUMEN TOTAL'!#REF!</f>
        <v>#REF!</v>
      </c>
    </row>
    <row r="573" spans="1:36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  <c r="AI573" s="86">
        <f>'RESUMEN TOTAL'!AO578</f>
        <v>0</v>
      </c>
      <c r="AJ573" s="86" t="e">
        <f>'RESUMEN TOTAL'!#REF!</f>
        <v>#REF!</v>
      </c>
    </row>
    <row r="574" spans="1:36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  <c r="AI574" s="86">
        <f>'RESUMEN TOTAL'!AO579</f>
        <v>0</v>
      </c>
      <c r="AJ574" s="86" t="e">
        <f>'RESUMEN TOTAL'!#REF!</f>
        <v>#REF!</v>
      </c>
    </row>
    <row r="575" spans="1:36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  <c r="AI575" s="86">
        <f>'RESUMEN TOTAL'!AO580</f>
        <v>0</v>
      </c>
      <c r="AJ575" s="86" t="e">
        <f>'RESUMEN TOTAL'!#REF!</f>
        <v>#REF!</v>
      </c>
    </row>
    <row r="576" spans="1:36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  <c r="AI576" s="86">
        <f>'RESUMEN TOTAL'!AO581</f>
        <v>0</v>
      </c>
      <c r="AJ576" s="86" t="e">
        <f>'RESUMEN TOTAL'!#REF!</f>
        <v>#REF!</v>
      </c>
    </row>
    <row r="577" spans="1:36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  <c r="AI577" s="86">
        <f>'RESUMEN TOTAL'!AO582</f>
        <v>0</v>
      </c>
      <c r="AJ577" s="86" t="e">
        <f>'RESUMEN TOTAL'!#REF!</f>
        <v>#REF!</v>
      </c>
    </row>
    <row r="578" spans="1:36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  <c r="AI578" s="86">
        <f>'RESUMEN TOTAL'!AO583</f>
        <v>0</v>
      </c>
      <c r="AJ578" s="86" t="e">
        <f>'RESUMEN TOTAL'!#REF!</f>
        <v>#REF!</v>
      </c>
    </row>
    <row r="579" spans="1:36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  <c r="AI579" s="86">
        <f>'RESUMEN TOTAL'!AO584</f>
        <v>0</v>
      </c>
      <c r="AJ579" s="86" t="e">
        <f>'RESUMEN TOTAL'!#REF!</f>
        <v>#REF!</v>
      </c>
    </row>
    <row r="580" spans="1:36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  <c r="AI580" s="86">
        <f>'RESUMEN TOTAL'!AO585</f>
        <v>0</v>
      </c>
      <c r="AJ580" s="86" t="e">
        <f>'RESUMEN TOTAL'!#REF!</f>
        <v>#REF!</v>
      </c>
    </row>
    <row r="581" spans="1:36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  <c r="AI581" s="86">
        <f>'RESUMEN TOTAL'!AO586</f>
        <v>0</v>
      </c>
      <c r="AJ581" s="86" t="e">
        <f>'RESUMEN TOTAL'!#REF!</f>
        <v>#REF!</v>
      </c>
    </row>
    <row r="582" spans="1:36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  <c r="AI582" s="86">
        <f>'RESUMEN TOTAL'!AO587</f>
        <v>0</v>
      </c>
      <c r="AJ582" s="86" t="e">
        <f>'RESUMEN TOTAL'!#REF!</f>
        <v>#REF!</v>
      </c>
    </row>
    <row r="583" spans="1:36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  <c r="AI583" s="86">
        <f>'RESUMEN TOTAL'!AO588</f>
        <v>0</v>
      </c>
      <c r="AJ583" s="86" t="e">
        <f>'RESUMEN TOTAL'!#REF!</f>
        <v>#REF!</v>
      </c>
    </row>
    <row r="584" spans="1:36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  <c r="AI584" s="86">
        <f>'RESUMEN TOTAL'!AO589</f>
        <v>0</v>
      </c>
      <c r="AJ584" s="86" t="e">
        <f>'RESUMEN TOTAL'!#REF!</f>
        <v>#REF!</v>
      </c>
    </row>
    <row r="585" spans="1:36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  <c r="AI585" s="86">
        <f>'RESUMEN TOTAL'!AO590</f>
        <v>0</v>
      </c>
      <c r="AJ585" s="86" t="e">
        <f>'RESUMEN TOTAL'!#REF!</f>
        <v>#REF!</v>
      </c>
    </row>
    <row r="586" spans="1:36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  <c r="AI586" s="86">
        <f>'RESUMEN TOTAL'!AO591</f>
        <v>0</v>
      </c>
      <c r="AJ586" s="86" t="e">
        <f>'RESUMEN TOTAL'!#REF!</f>
        <v>#REF!</v>
      </c>
    </row>
    <row r="587" spans="1:36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  <c r="AI587" s="86">
        <f>'RESUMEN TOTAL'!AO592</f>
        <v>0</v>
      </c>
      <c r="AJ587" s="86" t="e">
        <f>'RESUMEN TOTAL'!#REF!</f>
        <v>#REF!</v>
      </c>
    </row>
    <row r="588" spans="1:36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  <c r="AI588" s="86">
        <f>'RESUMEN TOTAL'!AO593</f>
        <v>0</v>
      </c>
      <c r="AJ588" s="86" t="e">
        <f>'RESUMEN TOTAL'!#REF!</f>
        <v>#REF!</v>
      </c>
    </row>
    <row r="589" spans="1:36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  <c r="AI589" s="86">
        <f>'RESUMEN TOTAL'!AO594</f>
        <v>0</v>
      </c>
      <c r="AJ589" s="86" t="e">
        <f>'RESUMEN TOTAL'!#REF!</f>
        <v>#REF!</v>
      </c>
    </row>
    <row r="590" spans="1:36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  <c r="AI590" s="86">
        <f>'RESUMEN TOTAL'!AO595</f>
        <v>0</v>
      </c>
      <c r="AJ590" s="86" t="e">
        <f>'RESUMEN TOTAL'!#REF!</f>
        <v>#REF!</v>
      </c>
    </row>
    <row r="591" spans="1:36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  <c r="AI591" s="86">
        <f>'RESUMEN TOTAL'!AO596</f>
        <v>0</v>
      </c>
      <c r="AJ591" s="86" t="e">
        <f>'RESUMEN TOTAL'!#REF!</f>
        <v>#REF!</v>
      </c>
    </row>
    <row r="592" spans="1:36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  <c r="AI592" s="86">
        <f>'RESUMEN TOTAL'!AO597</f>
        <v>0</v>
      </c>
      <c r="AJ592" s="86" t="e">
        <f>'RESUMEN TOTAL'!#REF!</f>
        <v>#REF!</v>
      </c>
    </row>
    <row r="593" spans="1:36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  <c r="AI593" s="86">
        <f>'RESUMEN TOTAL'!AO598</f>
        <v>0</v>
      </c>
      <c r="AJ593" s="86" t="e">
        <f>'RESUMEN TOTAL'!#REF!</f>
        <v>#REF!</v>
      </c>
    </row>
    <row r="594" spans="1:36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  <c r="AI594" s="86">
        <f>'RESUMEN TOTAL'!AO599</f>
        <v>0</v>
      </c>
      <c r="AJ594" s="86" t="e">
        <f>'RESUMEN TOTAL'!#REF!</f>
        <v>#REF!</v>
      </c>
    </row>
    <row r="595" spans="1:36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  <c r="AI595" s="86">
        <f>'RESUMEN TOTAL'!AO600</f>
        <v>0</v>
      </c>
      <c r="AJ595" s="86" t="e">
        <f>'RESUMEN TOTAL'!#REF!</f>
        <v>#REF!</v>
      </c>
    </row>
    <row r="596" spans="1:36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  <c r="AI596" s="86">
        <f>'RESUMEN TOTAL'!AO601</f>
        <v>0</v>
      </c>
      <c r="AJ596" s="86" t="e">
        <f>'RESUMEN TOTAL'!#REF!</f>
        <v>#REF!</v>
      </c>
    </row>
    <row r="597" spans="1:36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  <c r="AI597" s="86">
        <f>'RESUMEN TOTAL'!AO602</f>
        <v>0</v>
      </c>
      <c r="AJ597" s="86" t="e">
        <f>'RESUMEN TOTAL'!#REF!</f>
        <v>#REF!</v>
      </c>
    </row>
    <row r="598" spans="1:36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  <c r="AI598" s="86">
        <f>'RESUMEN TOTAL'!AO603</f>
        <v>0</v>
      </c>
      <c r="AJ598" s="86" t="e">
        <f>'RESUMEN TOTAL'!#REF!</f>
        <v>#REF!</v>
      </c>
    </row>
    <row r="599" spans="1:36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  <c r="AI599" s="86">
        <f>'RESUMEN TOTAL'!AO604</f>
        <v>0</v>
      </c>
      <c r="AJ599" s="86" t="e">
        <f>'RESUMEN TOTAL'!#REF!</f>
        <v>#REF!</v>
      </c>
    </row>
    <row r="600" spans="1:36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  <c r="AI600" s="86">
        <f>'RESUMEN TOTAL'!AO605</f>
        <v>0</v>
      </c>
      <c r="AJ600" s="86" t="e">
        <f>'RESUMEN TOTAL'!#REF!</f>
        <v>#REF!</v>
      </c>
    </row>
    <row r="601" spans="1:36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  <c r="AI601" s="86">
        <f>'RESUMEN TOTAL'!AO606</f>
        <v>0</v>
      </c>
      <c r="AJ601" s="86" t="e">
        <f>'RESUMEN TOTAL'!#REF!</f>
        <v>#REF!</v>
      </c>
    </row>
    <row r="602" spans="1:36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  <c r="AI602" s="86">
        <f>'RESUMEN TOTAL'!AO607</f>
        <v>0</v>
      </c>
      <c r="AJ602" s="86" t="e">
        <f>'RESUMEN TOTAL'!#REF!</f>
        <v>#REF!</v>
      </c>
    </row>
    <row r="603" spans="1:36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  <c r="AI603" s="86">
        <f>'RESUMEN TOTAL'!AO608</f>
        <v>0</v>
      </c>
      <c r="AJ603" s="86" t="e">
        <f>'RESUMEN TOTAL'!#REF!</f>
        <v>#REF!</v>
      </c>
    </row>
    <row r="604" spans="1:36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  <c r="AI604" s="86">
        <f>'RESUMEN TOTAL'!AO609</f>
        <v>0</v>
      </c>
      <c r="AJ604" s="86" t="e">
        <f>'RESUMEN TOTAL'!#REF!</f>
        <v>#REF!</v>
      </c>
    </row>
    <row r="605" spans="1:36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  <c r="AI605" s="86">
        <f>'RESUMEN TOTAL'!AO610</f>
        <v>0</v>
      </c>
      <c r="AJ605" s="86" t="e">
        <f>'RESUMEN TOTAL'!#REF!</f>
        <v>#REF!</v>
      </c>
    </row>
    <row r="606" spans="1:36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  <c r="AI606" s="86">
        <f>'RESUMEN TOTAL'!AO611</f>
        <v>0</v>
      </c>
      <c r="AJ606" s="86" t="e">
        <f>'RESUMEN TOTAL'!#REF!</f>
        <v>#REF!</v>
      </c>
    </row>
    <row r="607" spans="1:36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  <c r="AI607" s="86">
        <f>'RESUMEN TOTAL'!AO612</f>
        <v>0</v>
      </c>
      <c r="AJ607" s="86" t="e">
        <f>'RESUMEN TOTAL'!#REF!</f>
        <v>#REF!</v>
      </c>
    </row>
    <row r="608" spans="1:36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  <c r="AI608" s="86">
        <f>'RESUMEN TOTAL'!AO613</f>
        <v>0</v>
      </c>
      <c r="AJ608" s="86" t="e">
        <f>'RESUMEN TOTAL'!#REF!</f>
        <v>#REF!</v>
      </c>
    </row>
    <row r="609" spans="1:36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  <c r="AI609" s="86">
        <f>'RESUMEN TOTAL'!AO614</f>
        <v>0</v>
      </c>
      <c r="AJ609" s="86" t="e">
        <f>'RESUMEN TOTAL'!#REF!</f>
        <v>#REF!</v>
      </c>
    </row>
    <row r="610" spans="1:36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  <c r="AI610" s="86">
        <f>'RESUMEN TOTAL'!AO615</f>
        <v>0</v>
      </c>
      <c r="AJ610" s="86" t="e">
        <f>'RESUMEN TOTAL'!#REF!</f>
        <v>#REF!</v>
      </c>
    </row>
    <row r="611" spans="1:36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  <c r="AI611" s="86">
        <f>'RESUMEN TOTAL'!AO616</f>
        <v>0</v>
      </c>
      <c r="AJ611" s="86" t="e">
        <f>'RESUMEN TOTAL'!#REF!</f>
        <v>#REF!</v>
      </c>
    </row>
    <row r="612" spans="1:36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  <c r="AI612" s="86">
        <f>'RESUMEN TOTAL'!AO617</f>
        <v>0</v>
      </c>
      <c r="AJ612" s="86" t="e">
        <f>'RESUMEN TOTAL'!#REF!</f>
        <v>#REF!</v>
      </c>
    </row>
    <row r="613" spans="1:36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  <c r="AI613" s="86">
        <f>'RESUMEN TOTAL'!AO618</f>
        <v>0</v>
      </c>
      <c r="AJ613" s="86" t="e">
        <f>'RESUMEN TOTAL'!#REF!</f>
        <v>#REF!</v>
      </c>
    </row>
    <row r="614" spans="1:36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  <c r="AI614" s="86">
        <f>'RESUMEN TOTAL'!AO619</f>
        <v>0</v>
      </c>
      <c r="AJ614" s="86" t="e">
        <f>'RESUMEN TOTAL'!#REF!</f>
        <v>#REF!</v>
      </c>
    </row>
    <row r="615" spans="1:36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  <c r="AI615" s="86">
        <f>'RESUMEN TOTAL'!AO620</f>
        <v>0</v>
      </c>
      <c r="AJ615" s="86" t="e">
        <f>'RESUMEN TOTAL'!#REF!</f>
        <v>#REF!</v>
      </c>
    </row>
    <row r="616" spans="1:36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  <c r="AI616" s="86">
        <f>'RESUMEN TOTAL'!AO621</f>
        <v>0</v>
      </c>
      <c r="AJ616" s="86" t="e">
        <f>'RESUMEN TOTAL'!#REF!</f>
        <v>#REF!</v>
      </c>
    </row>
    <row r="617" spans="1:36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  <c r="AI617" s="86">
        <f>'RESUMEN TOTAL'!AO622</f>
        <v>0</v>
      </c>
      <c r="AJ617" s="86" t="e">
        <f>'RESUMEN TOTAL'!#REF!</f>
        <v>#REF!</v>
      </c>
    </row>
    <row r="618" spans="1:36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  <c r="AI618" s="86">
        <f>'RESUMEN TOTAL'!AO623</f>
        <v>0</v>
      </c>
      <c r="AJ618" s="86" t="e">
        <f>'RESUMEN TOTAL'!#REF!</f>
        <v>#REF!</v>
      </c>
    </row>
    <row r="619" spans="1:36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  <c r="AI619" s="86">
        <f>'RESUMEN TOTAL'!AO624</f>
        <v>0</v>
      </c>
      <c r="AJ619" s="86" t="e">
        <f>'RESUMEN TOTAL'!#REF!</f>
        <v>#REF!</v>
      </c>
    </row>
    <row r="620" spans="1:36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  <c r="AI620" s="86">
        <f>'RESUMEN TOTAL'!AO625</f>
        <v>0</v>
      </c>
      <c r="AJ620" s="86" t="e">
        <f>'RESUMEN TOTAL'!#REF!</f>
        <v>#REF!</v>
      </c>
    </row>
    <row r="621" spans="1:36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  <c r="AI621" s="86">
        <f>'RESUMEN TOTAL'!AO626</f>
        <v>0</v>
      </c>
      <c r="AJ621" s="86" t="e">
        <f>'RESUMEN TOTAL'!#REF!</f>
        <v>#REF!</v>
      </c>
    </row>
    <row r="622" spans="1:36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  <c r="AI622" s="86">
        <f>'RESUMEN TOTAL'!AO627</f>
        <v>0</v>
      </c>
      <c r="AJ622" s="86" t="e">
        <f>'RESUMEN TOTAL'!#REF!</f>
        <v>#REF!</v>
      </c>
    </row>
    <row r="623" spans="1:36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  <c r="AI623" s="86">
        <f>'RESUMEN TOTAL'!AO628</f>
        <v>0</v>
      </c>
      <c r="AJ623" s="86" t="e">
        <f>'RESUMEN TOTAL'!#REF!</f>
        <v>#REF!</v>
      </c>
    </row>
    <row r="624" spans="1:36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  <c r="AI624" s="86">
        <f>'RESUMEN TOTAL'!AO629</f>
        <v>0</v>
      </c>
      <c r="AJ624" s="86" t="e">
        <f>'RESUMEN TOTAL'!#REF!</f>
        <v>#REF!</v>
      </c>
    </row>
    <row r="625" spans="1:36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  <c r="AI625" s="86">
        <f>'RESUMEN TOTAL'!AO630</f>
        <v>0</v>
      </c>
      <c r="AJ625" s="86" t="e">
        <f>'RESUMEN TOTAL'!#REF!</f>
        <v>#REF!</v>
      </c>
    </row>
    <row r="626" spans="1:36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  <c r="AI626" s="86">
        <f>'RESUMEN TOTAL'!AO631</f>
        <v>0</v>
      </c>
      <c r="AJ626" s="86" t="e">
        <f>'RESUMEN TOTAL'!#REF!</f>
        <v>#REF!</v>
      </c>
    </row>
    <row r="627" spans="1:36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  <c r="AI627" s="86">
        <f>'RESUMEN TOTAL'!AO632</f>
        <v>0</v>
      </c>
      <c r="AJ627" s="86" t="e">
        <f>'RESUMEN TOTAL'!#REF!</f>
        <v>#REF!</v>
      </c>
    </row>
    <row r="628" spans="1:36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  <c r="AI628" s="86">
        <f>'RESUMEN TOTAL'!AO633</f>
        <v>0</v>
      </c>
      <c r="AJ628" s="86" t="e">
        <f>'RESUMEN TOTAL'!#REF!</f>
        <v>#REF!</v>
      </c>
    </row>
    <row r="629" spans="1:36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  <c r="AI629" s="86">
        <f>'RESUMEN TOTAL'!AO634</f>
        <v>0</v>
      </c>
      <c r="AJ629" s="86" t="e">
        <f>'RESUMEN TOTAL'!#REF!</f>
        <v>#REF!</v>
      </c>
    </row>
    <row r="630" spans="1:36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  <c r="AI630" s="86">
        <f>'RESUMEN TOTAL'!AO635</f>
        <v>0</v>
      </c>
      <c r="AJ630" s="86" t="e">
        <f>'RESUMEN TOTAL'!#REF!</f>
        <v>#REF!</v>
      </c>
    </row>
    <row r="631" spans="1:36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  <c r="AI631" s="86">
        <f>'RESUMEN TOTAL'!AO636</f>
        <v>0</v>
      </c>
      <c r="AJ631" s="86" t="e">
        <f>'RESUMEN TOTAL'!#REF!</f>
        <v>#REF!</v>
      </c>
    </row>
    <row r="632" spans="1:36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  <c r="AI632" s="86">
        <f>'RESUMEN TOTAL'!AO637</f>
        <v>0</v>
      </c>
      <c r="AJ632" s="86" t="e">
        <f>'RESUMEN TOTAL'!#REF!</f>
        <v>#REF!</v>
      </c>
    </row>
    <row r="633" spans="1:36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  <c r="AI633" s="86">
        <f>'RESUMEN TOTAL'!AO638</f>
        <v>0</v>
      </c>
      <c r="AJ633" s="86" t="e">
        <f>'RESUMEN TOTAL'!#REF!</f>
        <v>#REF!</v>
      </c>
    </row>
    <row r="634" spans="1:36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  <c r="AI634" s="86">
        <f>'RESUMEN TOTAL'!AO639</f>
        <v>0</v>
      </c>
      <c r="AJ634" s="86" t="e">
        <f>'RESUMEN TOTAL'!#REF!</f>
        <v>#REF!</v>
      </c>
    </row>
    <row r="635" spans="1:36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  <c r="AI635" s="86">
        <f>'RESUMEN TOTAL'!AO640</f>
        <v>0</v>
      </c>
      <c r="AJ635" s="86" t="e">
        <f>'RESUMEN TOTAL'!#REF!</f>
        <v>#REF!</v>
      </c>
    </row>
    <row r="636" spans="1:36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  <c r="AI636" s="86">
        <f>'RESUMEN TOTAL'!AO641</f>
        <v>0</v>
      </c>
      <c r="AJ636" s="86" t="e">
        <f>'RESUMEN TOTAL'!#REF!</f>
        <v>#REF!</v>
      </c>
    </row>
    <row r="637" spans="1:36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  <c r="AI637" s="86">
        <f>'RESUMEN TOTAL'!AO642</f>
        <v>0</v>
      </c>
      <c r="AJ637" s="86" t="e">
        <f>'RESUMEN TOTAL'!#REF!</f>
        <v>#REF!</v>
      </c>
    </row>
    <row r="638" spans="1:36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  <c r="AI638" s="86">
        <f>'RESUMEN TOTAL'!AO643</f>
        <v>0</v>
      </c>
      <c r="AJ638" s="86" t="e">
        <f>'RESUMEN TOTAL'!#REF!</f>
        <v>#REF!</v>
      </c>
    </row>
    <row r="639" spans="1:36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  <c r="AI639" s="86">
        <f>'RESUMEN TOTAL'!AO644</f>
        <v>0</v>
      </c>
      <c r="AJ639" s="86" t="e">
        <f>'RESUMEN TOTAL'!#REF!</f>
        <v>#REF!</v>
      </c>
    </row>
    <row r="640" spans="1:36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  <c r="AI640" s="86">
        <f>'RESUMEN TOTAL'!AO645</f>
        <v>0</v>
      </c>
      <c r="AJ640" s="86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2024-06-06T11:51:50Z</dcterms:modified>
</cp:coreProperties>
</file>