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8_{969B1967-18B9-4778-BAFC-70A33D4F0931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F64" i="14"/>
  <c r="AI1" i="8"/>
  <c r="AI2" i="8"/>
  <c r="AI3" i="9" s="1"/>
  <c r="AI3" i="8"/>
  <c r="AI4" i="8"/>
  <c r="AI5" i="9" s="1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9" s="1"/>
  <c r="AI53" i="8"/>
  <c r="AI54" i="8"/>
  <c r="AI55" i="9" s="1"/>
  <c r="AI55" i="8"/>
  <c r="AI56" i="8"/>
  <c r="AI57" i="8"/>
  <c r="AI58" i="9" s="1"/>
  <c r="AI58" i="8"/>
  <c r="AI59" i="9" s="1"/>
  <c r="AI59" i="8"/>
  <c r="AI60" i="8"/>
  <c r="AI61" i="8"/>
  <c r="AI62" i="9" s="1"/>
  <c r="AI62" i="8"/>
  <c r="AI63" i="9" s="1"/>
  <c r="AI63" i="8"/>
  <c r="AI64" i="8"/>
  <c r="AI65" i="8"/>
  <c r="AI66" i="9" s="1"/>
  <c r="AI66" i="8"/>
  <c r="AI67" i="9" s="1"/>
  <c r="AI67" i="8"/>
  <c r="AI68" i="8"/>
  <c r="AI69" i="8"/>
  <c r="AI70" i="9" s="1"/>
  <c r="AI70" i="8"/>
  <c r="AI71" i="9" s="1"/>
  <c r="AI71" i="8"/>
  <c r="AI72" i="8"/>
  <c r="AI73" i="8"/>
  <c r="AI74" i="9" s="1"/>
  <c r="AI74" i="8"/>
  <c r="AI75" i="9" s="1"/>
  <c r="AI75" i="8"/>
  <c r="AI76" i="8"/>
  <c r="AI77" i="8"/>
  <c r="AI78" i="9" s="1"/>
  <c r="AI78" i="8"/>
  <c r="AI79" i="9" s="1"/>
  <c r="AI79" i="8"/>
  <c r="AI80" i="8"/>
  <c r="AI81" i="8"/>
  <c r="AI82" i="9" s="1"/>
  <c r="AI82" i="8"/>
  <c r="AI83" i="9" s="1"/>
  <c r="AI83" i="8"/>
  <c r="AI84" i="8"/>
  <c r="AI85" i="8"/>
  <c r="AI86" i="9" s="1"/>
  <c r="AI86" i="8"/>
  <c r="AI87" i="9" s="1"/>
  <c r="AI87" i="8"/>
  <c r="AI88" i="8"/>
  <c r="AI89" i="8"/>
  <c r="AI90" i="9" s="1"/>
  <c r="AI90" i="8"/>
  <c r="AI91" i="9" s="1"/>
  <c r="AI91" i="8"/>
  <c r="AI92" i="8"/>
  <c r="AI93" i="8"/>
  <c r="AI94" i="9" s="1"/>
  <c r="AI94" i="8"/>
  <c r="AI95" i="9" s="1"/>
  <c r="AI95" i="8"/>
  <c r="AI96" i="8"/>
  <c r="AI97" i="8"/>
  <c r="AI98" i="9" s="1"/>
  <c r="AI98" i="8"/>
  <c r="AI99" i="9" s="1"/>
  <c r="AI99" i="8"/>
  <c r="AI100" i="8"/>
  <c r="AI101" i="8"/>
  <c r="AI102" i="9" s="1"/>
  <c r="AI102" i="8"/>
  <c r="AI103" i="9" s="1"/>
  <c r="AI103" i="8"/>
  <c r="AI104" i="8"/>
  <c r="AI105" i="8"/>
  <c r="AI106" i="9" s="1"/>
  <c r="AI106" i="8"/>
  <c r="AI107" i="9" s="1"/>
  <c r="AI107" i="8"/>
  <c r="AI108" i="8"/>
  <c r="AI109" i="8"/>
  <c r="AI110" i="9" s="1"/>
  <c r="AI110" i="8"/>
  <c r="AI111" i="9" s="1"/>
  <c r="AI111" i="8"/>
  <c r="AI112" i="8"/>
  <c r="AI113" i="8"/>
  <c r="AI114" i="9" s="1"/>
  <c r="AI114" i="8"/>
  <c r="AI115" i="9" s="1"/>
  <c r="AI115" i="8"/>
  <c r="AI116" i="8"/>
  <c r="AI117" i="8"/>
  <c r="AI118" i="9" s="1"/>
  <c r="AI118" i="8"/>
  <c r="AI119" i="9" s="1"/>
  <c r="AI119" i="8"/>
  <c r="AI120" i="8"/>
  <c r="AI121" i="8"/>
  <c r="AI122" i="9" s="1"/>
  <c r="AI122" i="8"/>
  <c r="AI123" i="9" s="1"/>
  <c r="AI123" i="8"/>
  <c r="AI124" i="8"/>
  <c r="AI125" i="8"/>
  <c r="AI126" i="9" s="1"/>
  <c r="AI126" i="8"/>
  <c r="AI127" i="9" s="1"/>
  <c r="AI127" i="8"/>
  <c r="AI128" i="8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8"/>
  <c r="AI138" i="9" s="1"/>
  <c r="AI138" i="8"/>
  <c r="AI139" i="9" s="1"/>
  <c r="AI139" i="8"/>
  <c r="AI140" i="8"/>
  <c r="AI141" i="8"/>
  <c r="AI142" i="9" s="1"/>
  <c r="AI142" i="8"/>
  <c r="AI143" i="9" s="1"/>
  <c r="AI143" i="8"/>
  <c r="AI144" i="8"/>
  <c r="AI145" i="8"/>
  <c r="AI146" i="9" s="1"/>
  <c r="AI146" i="8"/>
  <c r="AI147" i="9" s="1"/>
  <c r="AI147" i="8"/>
  <c r="AI148" i="8"/>
  <c r="AI149" i="8"/>
  <c r="AI150" i="9" s="1"/>
  <c r="AI150" i="8"/>
  <c r="AI151" i="9" s="1"/>
  <c r="AI151" i="8"/>
  <c r="AI152" i="8"/>
  <c r="AI153" i="8"/>
  <c r="AI154" i="9" s="1"/>
  <c r="AI154" i="8"/>
  <c r="AI155" i="9" s="1"/>
  <c r="AI155" i="8"/>
  <c r="AI156" i="8"/>
  <c r="AI157" i="8"/>
  <c r="AI158" i="9" s="1"/>
  <c r="AI158" i="8"/>
  <c r="AI159" i="9" s="1"/>
  <c r="AI159" i="8"/>
  <c r="AI160" i="8"/>
  <c r="AI161" i="8"/>
  <c r="AI162" i="9" s="1"/>
  <c r="AI162" i="8"/>
  <c r="AI163" i="9" s="1"/>
  <c r="AI163" i="8"/>
  <c r="AI164" i="8"/>
  <c r="AI165" i="9" s="1"/>
  <c r="AI165" i="8"/>
  <c r="AI166" i="9" s="1"/>
  <c r="AI166" i="8"/>
  <c r="AI167" i="8"/>
  <c r="AI168" i="8"/>
  <c r="AI169" i="8"/>
  <c r="AI170" i="9" s="1"/>
  <c r="AI170" i="8"/>
  <c r="AI171" i="8"/>
  <c r="AI172" i="8"/>
  <c r="AI173" i="8"/>
  <c r="AI174" i="9" s="1"/>
  <c r="AI174" i="8"/>
  <c r="AI175" i="8"/>
  <c r="AI176" i="8"/>
  <c r="AI177" i="8"/>
  <c r="AI178" i="9" s="1"/>
  <c r="AI178" i="8"/>
  <c r="AI179" i="8"/>
  <c r="AI180" i="8"/>
  <c r="AI181" i="8"/>
  <c r="AI182" i="9" s="1"/>
  <c r="AI182" i="8"/>
  <c r="AI183" i="8"/>
  <c r="AI184" i="8"/>
  <c r="AI185" i="8"/>
  <c r="AI186" i="9" s="1"/>
  <c r="AI186" i="8"/>
  <c r="AI187" i="8"/>
  <c r="AI188" i="8"/>
  <c r="AI189" i="8"/>
  <c r="AI190" i="9" s="1"/>
  <c r="AI190" i="8"/>
  <c r="AI191" i="8"/>
  <c r="AI192" i="8"/>
  <c r="AI193" i="8"/>
  <c r="AI194" i="9" s="1"/>
  <c r="AI194" i="8"/>
  <c r="AI195" i="8"/>
  <c r="AI196" i="8"/>
  <c r="AI197" i="8"/>
  <c r="AI198" i="9" s="1"/>
  <c r="AI198" i="8"/>
  <c r="AI199" i="8"/>
  <c r="AI200" i="8"/>
  <c r="AI201" i="8"/>
  <c r="AI202" i="9" s="1"/>
  <c r="AI202" i="8"/>
  <c r="AI203" i="8"/>
  <c r="AI204" i="8"/>
  <c r="AI205" i="8"/>
  <c r="AI206" i="9" s="1"/>
  <c r="AI206" i="8"/>
  <c r="AI207" i="8"/>
  <c r="AI208" i="8"/>
  <c r="AI208" i="9" s="1"/>
  <c r="AI209" i="8"/>
  <c r="AI209" i="9" s="1"/>
  <c r="AI210" i="8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1" i="8"/>
  <c r="AI372" i="8"/>
  <c r="AI372" i="9" s="1"/>
  <c r="AI373" i="8"/>
  <c r="AI373" i="9" s="1"/>
  <c r="AI374" i="8"/>
  <c r="AI374" i="9" s="1"/>
  <c r="AI375" i="8"/>
  <c r="AI376" i="8"/>
  <c r="AI376" i="9" s="1"/>
  <c r="AI377" i="8"/>
  <c r="AI377" i="9" s="1"/>
  <c r="AI378" i="8"/>
  <c r="AI379" i="8"/>
  <c r="AI380" i="8"/>
  <c r="AI380" i="9" s="1"/>
  <c r="AI381" i="8"/>
  <c r="AI381" i="9" s="1"/>
  <c r="AI382" i="8"/>
  <c r="AI382" i="9" s="1"/>
  <c r="AI383" i="8"/>
  <c r="AI384" i="8"/>
  <c r="AI384" i="9" s="1"/>
  <c r="AI385" i="8"/>
  <c r="AI385" i="9" s="1"/>
  <c r="AI386" i="8"/>
  <c r="AI387" i="8"/>
  <c r="AI388" i="8"/>
  <c r="AI388" i="9" s="1"/>
  <c r="AI389" i="8"/>
  <c r="AI389" i="9" s="1"/>
  <c r="AI390" i="8"/>
  <c r="AI390" i="9" s="1"/>
  <c r="AI391" i="8"/>
  <c r="AI392" i="8"/>
  <c r="AI392" i="9" s="1"/>
  <c r="AI393" i="8"/>
  <c r="AI393" i="9" s="1"/>
  <c r="AI394" i="8"/>
  <c r="AI395" i="8"/>
  <c r="AI396" i="8"/>
  <c r="AI396" i="9" s="1"/>
  <c r="AI397" i="8"/>
  <c r="AI397" i="9" s="1"/>
  <c r="AI398" i="8"/>
  <c r="AI398" i="9" s="1"/>
  <c r="AI399" i="8"/>
  <c r="AI400" i="8"/>
  <c r="AI400" i="9" s="1"/>
  <c r="AI401" i="8"/>
  <c r="AI401" i="9" s="1"/>
  <c r="AI402" i="8"/>
  <c r="AI403" i="8"/>
  <c r="AI404" i="8"/>
  <c r="AI404" i="9" s="1"/>
  <c r="AI405" i="8"/>
  <c r="AI405" i="9" s="1"/>
  <c r="AI406" i="8"/>
  <c r="AI406" i="9" s="1"/>
  <c r="AI407" i="8"/>
  <c r="AI408" i="8"/>
  <c r="AI408" i="9" s="1"/>
  <c r="AI409" i="8"/>
  <c r="AI409" i="9" s="1"/>
  <c r="AI410" i="8"/>
  <c r="AI411" i="8"/>
  <c r="AI412" i="8"/>
  <c r="AI412" i="9" s="1"/>
  <c r="AI413" i="8"/>
  <c r="AI413" i="9" s="1"/>
  <c r="AI414" i="8"/>
  <c r="AI414" i="9" s="1"/>
  <c r="AI415" i="8"/>
  <c r="AI416" i="8"/>
  <c r="AI416" i="9" s="1"/>
  <c r="AI417" i="8"/>
  <c r="AI417" i="9" s="1"/>
  <c r="AI418" i="8"/>
  <c r="AI419" i="8"/>
  <c r="AI420" i="8"/>
  <c r="AI420" i="9" s="1"/>
  <c r="AI421" i="8"/>
  <c r="AI421" i="9" s="1"/>
  <c r="AI422" i="8"/>
  <c r="AI422" i="9" s="1"/>
  <c r="AI423" i="8"/>
  <c r="AI424" i="8"/>
  <c r="AI424" i="9" s="1"/>
  <c r="AI425" i="8"/>
  <c r="AI425" i="9" s="1"/>
  <c r="AI426" i="8"/>
  <c r="AI427" i="8"/>
  <c r="AI428" i="8"/>
  <c r="AI428" i="9" s="1"/>
  <c r="AI429" i="8"/>
  <c r="AI429" i="9" s="1"/>
  <c r="AI430" i="8"/>
  <c r="AI430" i="9" s="1"/>
  <c r="AI431" i="8"/>
  <c r="AI432" i="8"/>
  <c r="AI432" i="9" s="1"/>
  <c r="AI433" i="8"/>
  <c r="AI433" i="9" s="1"/>
  <c r="AI434" i="8"/>
  <c r="AI435" i="8"/>
  <c r="AI436" i="8"/>
  <c r="AI436" i="9" s="1"/>
  <c r="AI437" i="8"/>
  <c r="AI437" i="9" s="1"/>
  <c r="AI438" i="8"/>
  <c r="AI438" i="9" s="1"/>
  <c r="AI439" i="8"/>
  <c r="AI440" i="8"/>
  <c r="AI440" i="9" s="1"/>
  <c r="AI441" i="8"/>
  <c r="AI441" i="9" s="1"/>
  <c r="AI442" i="8"/>
  <c r="AI443" i="8"/>
  <c r="AI444" i="8"/>
  <c r="AI444" i="9" s="1"/>
  <c r="AI445" i="8"/>
  <c r="AI445" i="9" s="1"/>
  <c r="AI446" i="8"/>
  <c r="AI446" i="9" s="1"/>
  <c r="AI447" i="8"/>
  <c r="AI448" i="8"/>
  <c r="AI448" i="9" s="1"/>
  <c r="AI449" i="8"/>
  <c r="AI449" i="9" s="1"/>
  <c r="AI450" i="8"/>
  <c r="AI451" i="8"/>
  <c r="AI452" i="8"/>
  <c r="AI452" i="9" s="1"/>
  <c r="AI453" i="8"/>
  <c r="AI453" i="9" s="1"/>
  <c r="AI454" i="8"/>
  <c r="AI454" i="9" s="1"/>
  <c r="AI455" i="8"/>
  <c r="AI456" i="8"/>
  <c r="AI456" i="9" s="1"/>
  <c r="AI457" i="8"/>
  <c r="AI457" i="9" s="1"/>
  <c r="AI458" i="8"/>
  <c r="AI459" i="8"/>
  <c r="AI460" i="8"/>
  <c r="AI460" i="9" s="1"/>
  <c r="AI461" i="8"/>
  <c r="AI461" i="9" s="1"/>
  <c r="AI462" i="8"/>
  <c r="AI462" i="9" s="1"/>
  <c r="AI463" i="8"/>
  <c r="AI464" i="8"/>
  <c r="AI464" i="9" s="1"/>
  <c r="AI465" i="8"/>
  <c r="AI465" i="9" s="1"/>
  <c r="AI466" i="8"/>
  <c r="AI467" i="8"/>
  <c r="AI468" i="8"/>
  <c r="AI468" i="9" s="1"/>
  <c r="AI469" i="8"/>
  <c r="AI469" i="9" s="1"/>
  <c r="AI470" i="8"/>
  <c r="AI470" i="9" s="1"/>
  <c r="AI471" i="8"/>
  <c r="AI472" i="8"/>
  <c r="AI472" i="9" s="1"/>
  <c r="AI473" i="8"/>
  <c r="AI473" i="9" s="1"/>
  <c r="AI474" i="8"/>
  <c r="AI475" i="8"/>
  <c r="AI476" i="8"/>
  <c r="AI476" i="9" s="1"/>
  <c r="AI477" i="8"/>
  <c r="AI477" i="9" s="1"/>
  <c r="AI478" i="8"/>
  <c r="AI478" i="9" s="1"/>
  <c r="AI479" i="8"/>
  <c r="AI480" i="8"/>
  <c r="AI480" i="9" s="1"/>
  <c r="AI481" i="8"/>
  <c r="AI481" i="9" s="1"/>
  <c r="AI482" i="8"/>
  <c r="AI483" i="8"/>
  <c r="AI484" i="8"/>
  <c r="AI484" i="9" s="1"/>
  <c r="AI485" i="8"/>
  <c r="AI485" i="9" s="1"/>
  <c r="AI486" i="8"/>
  <c r="AI486" i="9" s="1"/>
  <c r="AI487" i="8"/>
  <c r="AI488" i="8"/>
  <c r="AI488" i="9" s="1"/>
  <c r="AI489" i="8"/>
  <c r="AI489" i="9" s="1"/>
  <c r="AI490" i="8"/>
  <c r="AI491" i="8"/>
  <c r="AI492" i="8"/>
  <c r="AI492" i="9" s="1"/>
  <c r="AI493" i="8"/>
  <c r="AI493" i="9" s="1"/>
  <c r="AI494" i="8"/>
  <c r="AI494" i="9" s="1"/>
  <c r="AI495" i="8"/>
  <c r="AI496" i="8"/>
  <c r="AI496" i="9" s="1"/>
  <c r="AI497" i="8"/>
  <c r="AI497" i="9" s="1"/>
  <c r="AI498" i="8"/>
  <c r="AI499" i="8"/>
  <c r="AI500" i="8"/>
  <c r="AI500" i="9" s="1"/>
  <c r="AI501" i="8"/>
  <c r="AI501" i="9" s="1"/>
  <c r="AI502" i="8"/>
  <c r="AI502" i="9" s="1"/>
  <c r="AI503" i="8"/>
  <c r="AI504" i="8"/>
  <c r="AI504" i="9" s="1"/>
  <c r="AI505" i="8"/>
  <c r="AI505" i="9" s="1"/>
  <c r="AI506" i="8"/>
  <c r="AI507" i="8"/>
  <c r="AI508" i="8"/>
  <c r="AI508" i="9" s="1"/>
  <c r="AI509" i="8"/>
  <c r="AI509" i="9" s="1"/>
  <c r="AI510" i="8"/>
  <c r="AI510" i="9" s="1"/>
  <c r="AI511" i="8"/>
  <c r="AI512" i="8"/>
  <c r="AI512" i="9" s="1"/>
  <c r="AI513" i="8"/>
  <c r="AI513" i="9" s="1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4" i="9"/>
  <c r="AI56" i="9"/>
  <c r="AI57" i="9"/>
  <c r="AI60" i="9"/>
  <c r="AI61" i="9"/>
  <c r="AI64" i="9"/>
  <c r="AI65" i="9"/>
  <c r="AI68" i="9"/>
  <c r="AI69" i="9"/>
  <c r="AI72" i="9"/>
  <c r="AI73" i="9"/>
  <c r="AI76" i="9"/>
  <c r="AI77" i="9"/>
  <c r="AI80" i="9"/>
  <c r="AI81" i="9"/>
  <c r="AI84" i="9"/>
  <c r="AI85" i="9"/>
  <c r="AI88" i="9"/>
  <c r="AI89" i="9"/>
  <c r="AI92" i="9"/>
  <c r="AI93" i="9"/>
  <c r="AI96" i="9"/>
  <c r="AI97" i="9"/>
  <c r="AI100" i="9"/>
  <c r="AI101" i="9"/>
  <c r="AI104" i="9"/>
  <c r="AI105" i="9"/>
  <c r="AI108" i="9"/>
  <c r="AI109" i="9"/>
  <c r="AI112" i="9"/>
  <c r="AI113" i="9"/>
  <c r="AI116" i="9"/>
  <c r="AI117" i="9"/>
  <c r="AI120" i="9"/>
  <c r="AI121" i="9"/>
  <c r="AI124" i="9"/>
  <c r="AI125" i="9"/>
  <c r="AI128" i="9"/>
  <c r="AI129" i="9"/>
  <c r="AI132" i="9"/>
  <c r="AI133" i="9"/>
  <c r="AI136" i="9"/>
  <c r="AI137" i="9"/>
  <c r="AI140" i="9"/>
  <c r="AI141" i="9"/>
  <c r="AI144" i="9"/>
  <c r="AI145" i="9"/>
  <c r="AI148" i="9"/>
  <c r="AI149" i="9"/>
  <c r="AI152" i="9"/>
  <c r="AI153" i="9"/>
  <c r="AI156" i="9"/>
  <c r="AI157" i="9"/>
  <c r="AI160" i="9"/>
  <c r="AI161" i="9"/>
  <c r="AI164" i="9"/>
  <c r="AI167" i="9"/>
  <c r="AI168" i="9"/>
  <c r="AI169" i="9"/>
  <c r="AI171" i="9"/>
  <c r="AI172" i="9"/>
  <c r="AI173" i="9"/>
  <c r="AI175" i="9"/>
  <c r="AI176" i="9"/>
  <c r="AI177" i="9"/>
  <c r="AI179" i="9"/>
  <c r="AI180" i="9"/>
  <c r="AI181" i="9"/>
  <c r="AI183" i="9"/>
  <c r="AI184" i="9"/>
  <c r="AI185" i="9"/>
  <c r="AI187" i="9"/>
  <c r="AI188" i="9"/>
  <c r="AI189" i="9"/>
  <c r="AI191" i="9"/>
  <c r="AI192" i="9"/>
  <c r="AI193" i="9"/>
  <c r="AI195" i="9"/>
  <c r="AI196" i="9"/>
  <c r="AI197" i="9"/>
  <c r="AI199" i="9"/>
  <c r="AI200" i="9"/>
  <c r="AI201" i="9"/>
  <c r="AI203" i="9"/>
  <c r="AI204" i="9"/>
  <c r="AI205" i="9"/>
  <c r="AI207" i="9"/>
  <c r="AI210" i="9"/>
  <c r="AI211" i="9"/>
  <c r="AI215" i="9"/>
  <c r="AI218" i="9"/>
  <c r="AI219" i="9"/>
  <c r="AI223" i="9"/>
  <c r="AI226" i="9"/>
  <c r="AI227" i="9"/>
  <c r="AI231" i="9"/>
  <c r="AI234" i="9"/>
  <c r="AI235" i="9"/>
  <c r="AI239" i="9"/>
  <c r="AI242" i="9"/>
  <c r="AI243" i="9"/>
  <c r="AI247" i="9"/>
  <c r="AI250" i="9"/>
  <c r="AI251" i="9"/>
  <c r="AI255" i="9"/>
  <c r="AI258" i="9"/>
  <c r="AI259" i="9"/>
  <c r="AI263" i="9"/>
  <c r="AI266" i="9"/>
  <c r="AI267" i="9"/>
  <c r="AI271" i="9"/>
  <c r="AI274" i="9"/>
  <c r="AI275" i="9"/>
  <c r="AI279" i="9"/>
  <c r="AI282" i="9"/>
  <c r="AI283" i="9"/>
  <c r="AI287" i="9"/>
  <c r="AI290" i="9"/>
  <c r="AI291" i="9"/>
  <c r="AI295" i="9"/>
  <c r="AI298" i="9"/>
  <c r="AI299" i="9"/>
  <c r="AI303" i="9"/>
  <c r="AI306" i="9"/>
  <c r="AI307" i="9"/>
  <c r="AI311" i="9"/>
  <c r="AI314" i="9"/>
  <c r="AI315" i="9"/>
  <c r="AI319" i="9"/>
  <c r="AI322" i="9"/>
  <c r="AI323" i="9"/>
  <c r="AI327" i="9"/>
  <c r="AI330" i="9"/>
  <c r="AI331" i="9"/>
  <c r="AI335" i="9"/>
  <c r="AI338" i="9"/>
  <c r="AI339" i="9"/>
  <c r="AI343" i="9"/>
  <c r="AI346" i="9"/>
  <c r="AI347" i="9"/>
  <c r="AI351" i="9"/>
  <c r="AI354" i="9"/>
  <c r="AI355" i="9"/>
  <c r="AI359" i="9"/>
  <c r="AI362" i="9"/>
  <c r="AI363" i="9"/>
  <c r="AI367" i="9"/>
  <c r="AI370" i="9"/>
  <c r="AI371" i="9"/>
  <c r="AI375" i="9"/>
  <c r="AI378" i="9"/>
  <c r="AI379" i="9"/>
  <c r="AI383" i="9"/>
  <c r="AI386" i="9"/>
  <c r="AI387" i="9"/>
  <c r="AI391" i="9"/>
  <c r="AI394" i="9"/>
  <c r="AI395" i="9"/>
  <c r="AI399" i="9"/>
  <c r="AI402" i="9"/>
  <c r="AI403" i="9"/>
  <c r="AI407" i="9"/>
  <c r="AI410" i="9"/>
  <c r="AI411" i="9"/>
  <c r="AI415" i="9"/>
  <c r="AI418" i="9"/>
  <c r="AI419" i="9"/>
  <c r="AI423" i="9"/>
  <c r="AI426" i="9"/>
  <c r="AI427" i="9"/>
  <c r="AI431" i="9"/>
  <c r="AI434" i="9"/>
  <c r="AI435" i="9"/>
  <c r="AI439" i="9"/>
  <c r="AI442" i="9"/>
  <c r="AI443" i="9"/>
  <c r="AI447" i="9"/>
  <c r="AI450" i="9"/>
  <c r="AI451" i="9"/>
  <c r="AI455" i="9"/>
  <c r="AI458" i="9"/>
  <c r="AI459" i="9"/>
  <c r="AI463" i="9"/>
  <c r="AI466" i="9"/>
  <c r="AI467" i="9"/>
  <c r="AI471" i="9"/>
  <c r="AI474" i="9"/>
  <c r="AI475" i="9"/>
  <c r="AI479" i="9"/>
  <c r="AI482" i="9"/>
  <c r="AI483" i="9"/>
  <c r="AI487" i="9"/>
  <c r="AI490" i="9"/>
  <c r="AI491" i="9"/>
  <c r="AI495" i="9"/>
  <c r="AI498" i="9"/>
  <c r="AI499" i="9"/>
  <c r="AI503" i="9"/>
  <c r="AI506" i="9"/>
  <c r="AI507" i="9"/>
  <c r="AI511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<sst xmlns="http://schemas.openxmlformats.org/spreadsheetml/2006/main" count="5109" uniqueCount="1597">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</sst>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0.10074626865671642</c:v>
                </c:pt>
                <c:pt idx="6">
                  <c:v>0.10634328358208955</c:v>
                </c:pt>
                <c:pt idx="7">
                  <c:v>0.11194029850746269</c:v>
                </c:pt>
                <c:pt idx="8">
                  <c:v>0.11194029850746269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0.10074626865671642</c:v>
                </c:pt>
                <c:pt idx="6">
                  <c:v>0.10634328358208955</c:v>
                </c:pt>
                <c:pt idx="7">
                  <c:v>0.11194029850746269</c:v>
                </c:pt>
                <c:pt idx="8">
                  <c:v>0.11194029850746269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42</c:v>
                </c:pt>
                <c:pt idx="7">
                  <c:v>46</c:v>
                </c:pt>
                <c:pt idx="8">
                  <c:v>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57</c:v>
                </c:pt>
                <c:pt idx="7">
                  <c:v>60</c:v>
                </c:pt>
                <c:pt idx="8">
                  <c:v>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23</c:v>
                </c:pt>
                <c:pt idx="7">
                  <c:v>28</c:v>
                </c:pt>
                <c:pt idx="8">
                  <c:v>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34</c:v>
                </c:pt>
                <c:pt idx="7">
                  <c:v>32</c:v>
                </c:pt>
                <c:pt idx="8">
                  <c:v>32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9.7959183673469383E-2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9.7959183673469383E-2</c:v>
                      </c:pt>
                      <c:pt idx="4">
                        <c:v>0.14693877551020409</c:v>
                      </c:pt>
                      <c:pt idx="5">
                        <c:v>0</c:v>
                      </c:pt>
                      <c:pt idx="6">
                        <c:v>9.3877551020408165E-2</c:v>
                      </c:pt>
                      <c:pt idx="7">
                        <c:v>0.11428571428571428</c:v>
                      </c:pt>
                      <c:pt idx="8">
                        <c:v>0.11428571428571428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0.16346153846153846</c:v>
                      </c:pt>
                      <c:pt idx="7">
                        <c:v>0.15384615384615385</c:v>
                      </c:pt>
                      <c:pt idx="8">
                        <c:v>0.15384615384615385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9.7959183673469383E-2</c:v>
                </c:pt>
                <c:pt idx="1">
                  <c:v>0</c:v>
                </c:pt>
                <c:pt idx="2">
                  <c:v>0</c:v>
                </c:pt>
                <c:pt idx="3">
                  <c:v>9.7959183673469383E-2</c:v>
                </c:pt>
                <c:pt idx="4">
                  <c:v>0.14693877551020409</c:v>
                </c:pt>
                <c:pt idx="5">
                  <c:v>0</c:v>
                </c:pt>
                <c:pt idx="6">
                  <c:v>9.3877551020408165E-2</c:v>
                </c:pt>
                <c:pt idx="7">
                  <c:v>0.11428571428571428</c:v>
                </c:pt>
                <c:pt idx="8">
                  <c:v>0.11428571428571428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0.16346153846153846</c:v>
                </c:pt>
                <c:pt idx="7">
                  <c:v>0.15384615384615385</c:v>
                </c:pt>
                <c:pt idx="8">
                  <c:v>0.15384615384615385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23</c:v>
                      </c:pt>
                      <c:pt idx="7">
                        <c:v>28</c:v>
                      </c:pt>
                      <c:pt idx="8">
                        <c:v>28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34</c:v>
                      </c:pt>
                      <c:pt idx="7">
                        <c:v>32</c:v>
                      </c:pt>
                      <c:pt idx="8">
                        <c:v>32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tabSelected="1" zoomScale="53" zoomScaleNormal="53" workbookViewId="0">
      <pane xSplit="11" ySplit="4" topLeftCell="R508" activePane="bottomRight" state="frozen"/>
      <selection pane="topRight" activeCell="M1" sqref="M1"/>
      <selection pane="bottomLeft" activeCell="A5" sqref="A5"/>
      <selection pane="bottomRight" activeCell="T535" sqref="T535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0.13964686998394862</v>
      </c>
      <c r="S1" s="4">
        <f t="shared" si="0"/>
        <v>0.14376996805111822</v>
      </c>
      <c r="T1" s="4">
        <f t="shared" si="0"/>
        <v>0.14102564102564102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87</v>
      </c>
      <c r="S3" s="12">
        <f t="shared" si="3"/>
        <v>90</v>
      </c>
      <c r="T3" s="12">
        <f t="shared" si="3"/>
        <v>88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19</v>
      </c>
      <c r="J24" s="34">
        <f t="shared" si="7"/>
        <v>9</v>
      </c>
      <c r="K24" s="35">
        <f t="shared" si="8"/>
        <v>0.6785714285714286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 t="s">
        <v>1593</v>
      </c>
      <c r="S24" s="86" t="s">
        <v>1593</v>
      </c>
      <c r="T24" s="86" t="s">
        <v>1593</v>
      </c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19</v>
      </c>
      <c r="J25" s="34">
        <f t="shared" si="7"/>
        <v>9</v>
      </c>
      <c r="K25" s="35">
        <f t="shared" si="8"/>
        <v>0.6785714285714286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 t="s">
        <v>1593</v>
      </c>
      <c r="S25" s="86" t="s">
        <v>1593</v>
      </c>
      <c r="T25" s="86" t="s">
        <v>1593</v>
      </c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 t="s">
        <v>1593</v>
      </c>
      <c r="T47" s="86" t="s">
        <v>1593</v>
      </c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25</v>
      </c>
      <c r="J55" s="34">
        <f t="shared" si="7"/>
        <v>3</v>
      </c>
      <c r="K55" s="35">
        <f t="shared" si="8"/>
        <v>0.8928571428571429</v>
      </c>
      <c r="L55" s="86" t="s">
        <v>1593</v>
      </c>
      <c r="M55" s="86"/>
      <c r="N55" s="86"/>
      <c r="O55" s="86"/>
      <c r="P55" s="86"/>
      <c r="Q55" s="86" t="s">
        <v>1593</v>
      </c>
      <c r="R55" s="86" t="s">
        <v>1593</v>
      </c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 t="s">
        <v>1593</v>
      </c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26</v>
      </c>
      <c r="J90" s="34">
        <f t="shared" si="15"/>
        <v>2</v>
      </c>
      <c r="K90" s="35">
        <f t="shared" si="16"/>
        <v>0.9285714285714286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 t="s">
        <v>1593</v>
      </c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26</v>
      </c>
      <c r="J91" s="34">
        <f t="shared" si="15"/>
        <v>2</v>
      </c>
      <c r="K91" s="35">
        <f t="shared" si="16"/>
        <v>0.9285714285714286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 t="s">
        <v>1593</v>
      </c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19</v>
      </c>
      <c r="J129" s="34">
        <f t="shared" si="15"/>
        <v>9</v>
      </c>
      <c r="K129" s="35">
        <f t="shared" si="16"/>
        <v>0.6785714285714286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 t="s">
        <v>1593</v>
      </c>
      <c r="S129" s="86" t="s">
        <v>1593</v>
      </c>
      <c r="T129" s="86" t="s">
        <v>1593</v>
      </c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23</v>
      </c>
      <c r="J132" s="34">
        <f t="shared" si="15"/>
        <v>5</v>
      </c>
      <c r="K132" s="35">
        <f t="shared" si="16"/>
        <v>0.8214285714285714</v>
      </c>
      <c r="L132" s="86"/>
      <c r="M132" s="86"/>
      <c r="N132" s="86"/>
      <c r="O132" s="86"/>
      <c r="P132" s="86" t="s">
        <v>1593</v>
      </c>
      <c r="Q132" s="86" t="s">
        <v>1593</v>
      </c>
      <c r="R132" s="86" t="s">
        <v>1593</v>
      </c>
      <c r="S132" s="86" t="s">
        <v>1593</v>
      </c>
      <c r="T132" s="86" t="s">
        <v>1593</v>
      </c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25</v>
      </c>
      <c r="J138" s="34">
        <f>COUNTIF(L138:AM138,"APAGADO")</f>
        <v>3</v>
      </c>
      <c r="K138" s="35">
        <f>(I138)/(J138+I138)</f>
        <v>0.8928571428571429</v>
      </c>
      <c r="L138" s="86"/>
      <c r="M138" s="86"/>
      <c r="N138" s="86"/>
      <c r="O138" s="86"/>
      <c r="P138" s="86"/>
      <c r="Q138" s="86"/>
      <c r="R138" s="86" t="s">
        <v>1593</v>
      </c>
      <c r="S138" s="86" t="s">
        <v>1593</v>
      </c>
      <c r="T138" s="86" t="s">
        <v>1593</v>
      </c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19</v>
      </c>
      <c r="J148" s="34">
        <f t="shared" si="15"/>
        <v>9</v>
      </c>
      <c r="K148" s="35">
        <f t="shared" si="16"/>
        <v>0.6785714285714286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 t="s">
        <v>1593</v>
      </c>
      <c r="S148" s="86" t="s">
        <v>1593</v>
      </c>
      <c r="T148" s="86" t="s">
        <v>1593</v>
      </c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27</v>
      </c>
      <c r="J156" s="34">
        <f>COUNTIF(L156:AM156,"APAGADO")</f>
        <v>1</v>
      </c>
      <c r="K156" s="35">
        <f>(I156)/(J156+I156)</f>
        <v>0.9642857142857143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27</v>
      </c>
      <c r="J162" s="34">
        <f t="shared" si="24"/>
        <v>1</v>
      </c>
      <c r="K162" s="35">
        <f t="shared" si="25"/>
        <v>0.9642857142857143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19</v>
      </c>
      <c r="J167" s="34">
        <f t="shared" si="24"/>
        <v>9</v>
      </c>
      <c r="K167" s="35">
        <f t="shared" si="25"/>
        <v>0.6785714285714286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 t="s">
        <v>1593</v>
      </c>
      <c r="S167" s="86" t="s">
        <v>1593</v>
      </c>
      <c r="T167" s="86" t="s">
        <v>1593</v>
      </c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19</v>
      </c>
      <c r="J169" s="34">
        <f t="shared" si="22"/>
        <v>9</v>
      </c>
      <c r="K169" s="35">
        <f t="shared" si="23"/>
        <v>0.6785714285714286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 t="s">
        <v>1593</v>
      </c>
      <c r="S169" s="86" t="s">
        <v>1593</v>
      </c>
      <c r="T169" s="86" t="s">
        <v>1593</v>
      </c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19</v>
      </c>
      <c r="J170" s="34">
        <f t="shared" si="22"/>
        <v>9</v>
      </c>
      <c r="K170" s="35">
        <f t="shared" si="23"/>
        <v>0.6785714285714286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 t="s">
        <v>1593</v>
      </c>
      <c r="S170" s="86" t="s">
        <v>1593</v>
      </c>
      <c r="T170" s="86" t="s">
        <v>1593</v>
      </c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20</v>
      </c>
      <c r="J175" s="34">
        <f t="shared" si="22"/>
        <v>8</v>
      </c>
      <c r="K175" s="35">
        <f t="shared" si="23"/>
        <v>0.7142857142857143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 t="s">
        <v>1593</v>
      </c>
      <c r="S175" s="86" t="s">
        <v>1593</v>
      </c>
      <c r="T175" s="86" t="s">
        <v>1593</v>
      </c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19</v>
      </c>
      <c r="J176" s="34">
        <f t="shared" si="22"/>
        <v>9</v>
      </c>
      <c r="K176" s="35">
        <f t="shared" si="23"/>
        <v>0.6785714285714286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 t="s">
        <v>1593</v>
      </c>
      <c r="S176" s="86" t="s">
        <v>1593</v>
      </c>
      <c r="T176" s="86" t="s">
        <v>1593</v>
      </c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19</v>
      </c>
      <c r="J177" s="34">
        <f t="shared" ref="J177" si="27">COUNTIF(L177:AM177,"APAGADO")</f>
        <v>9</v>
      </c>
      <c r="K177" s="35">
        <f t="shared" ref="K177" si="28">(I177)/(J177+I177)</f>
        <v>0.6785714285714286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 t="s">
        <v>1593</v>
      </c>
      <c r="S177" s="86" t="s">
        <v>1593</v>
      </c>
      <c r="T177" s="86" t="s">
        <v>1593</v>
      </c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19</v>
      </c>
      <c r="J178" s="34">
        <f t="shared" si="22"/>
        <v>9</v>
      </c>
      <c r="K178" s="35">
        <f t="shared" si="23"/>
        <v>0.6785714285714286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 t="s">
        <v>1593</v>
      </c>
      <c r="S178" s="86" t="s">
        <v>1593</v>
      </c>
      <c r="T178" s="86" t="s">
        <v>1593</v>
      </c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19</v>
      </c>
      <c r="J179" s="34">
        <f t="shared" si="22"/>
        <v>9</v>
      </c>
      <c r="K179" s="35">
        <f t="shared" si="23"/>
        <v>0.6785714285714286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 t="s">
        <v>1593</v>
      </c>
      <c r="S179" s="86" t="s">
        <v>1593</v>
      </c>
      <c r="T179" s="86" t="s">
        <v>1593</v>
      </c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19</v>
      </c>
      <c r="J180" s="34">
        <f t="shared" si="22"/>
        <v>9</v>
      </c>
      <c r="K180" s="35">
        <f t="shared" si="23"/>
        <v>0.6785714285714286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 t="s">
        <v>1593</v>
      </c>
      <c r="S180" s="86" t="s">
        <v>1593</v>
      </c>
      <c r="T180" s="86" t="s">
        <v>1593</v>
      </c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19</v>
      </c>
      <c r="J184" s="34">
        <f t="shared" si="22"/>
        <v>9</v>
      </c>
      <c r="K184" s="35">
        <f t="shared" si="23"/>
        <v>0.6785714285714286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 t="s">
        <v>1593</v>
      </c>
      <c r="S184" s="86" t="s">
        <v>1593</v>
      </c>
      <c r="T184" s="86" t="s">
        <v>1593</v>
      </c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19</v>
      </c>
      <c r="J185" s="34">
        <f t="shared" si="22"/>
        <v>9</v>
      </c>
      <c r="K185" s="35">
        <f t="shared" si="23"/>
        <v>0.6785714285714286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 t="s">
        <v>1593</v>
      </c>
      <c r="S185" s="86" t="s">
        <v>1593</v>
      </c>
      <c r="T185" s="86" t="s">
        <v>1593</v>
      </c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22</v>
      </c>
      <c r="J189" s="34">
        <f t="shared" si="22"/>
        <v>6</v>
      </c>
      <c r="K189" s="35">
        <f t="shared" si="23"/>
        <v>0.7857142857142857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 t="s">
        <v>1593</v>
      </c>
      <c r="S189" s="86" t="s">
        <v>1593</v>
      </c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21</v>
      </c>
      <c r="J194" s="34">
        <f t="shared" si="22"/>
        <v>7</v>
      </c>
      <c r="K194" s="35">
        <f t="shared" si="23"/>
        <v>0.75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 t="s">
        <v>1593</v>
      </c>
      <c r="T194" s="86" t="s">
        <v>1593</v>
      </c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23</v>
      </c>
      <c r="J198" s="34">
        <f t="shared" si="22"/>
        <v>5</v>
      </c>
      <c r="K198" s="35">
        <f t="shared" si="23"/>
        <v>0.8214285714285714</v>
      </c>
      <c r="L198" s="86"/>
      <c r="M198" s="86"/>
      <c r="N198" s="86"/>
      <c r="O198" s="86"/>
      <c r="P198" s="86" t="s">
        <v>1593</v>
      </c>
      <c r="Q198" s="86" t="s">
        <v>1593</v>
      </c>
      <c r="R198" s="86" t="s">
        <v>1593</v>
      </c>
      <c r="S198" s="86" t="s">
        <v>1593</v>
      </c>
      <c r="T198" s="86" t="s">
        <v>1593</v>
      </c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19</v>
      </c>
      <c r="J204" s="34">
        <f t="shared" si="22"/>
        <v>9</v>
      </c>
      <c r="K204" s="35">
        <f t="shared" si="23"/>
        <v>0.6785714285714286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 t="s">
        <v>1593</v>
      </c>
      <c r="S204" s="86" t="s">
        <v>1593</v>
      </c>
      <c r="T204" s="86" t="s">
        <v>1593</v>
      </c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19</v>
      </c>
      <c r="J205" s="34">
        <f t="shared" si="22"/>
        <v>9</v>
      </c>
      <c r="K205" s="35">
        <f t="shared" si="23"/>
        <v>0.6785714285714286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 t="s">
        <v>1593</v>
      </c>
      <c r="S205" s="86" t="s">
        <v>1593</v>
      </c>
      <c r="T205" s="86" t="s">
        <v>1593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19</v>
      </c>
      <c r="J221" s="34">
        <f t="shared" si="22"/>
        <v>9</v>
      </c>
      <c r="K221" s="35">
        <f t="shared" si="23"/>
        <v>0.6785714285714286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 t="s">
        <v>1593</v>
      </c>
      <c r="S221" s="86" t="s">
        <v>1593</v>
      </c>
      <c r="T221" s="86" t="s">
        <v>1593</v>
      </c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19</v>
      </c>
      <c r="J227" s="34">
        <f>COUNTIF(L227:AM227,"APAGADO")</f>
        <v>9</v>
      </c>
      <c r="K227" s="35">
        <f>(I227)/(J227+I227)</f>
        <v>0.6785714285714286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 t="s">
        <v>1593</v>
      </c>
      <c r="S227" s="86" t="s">
        <v>1593</v>
      </c>
      <c r="T227" s="86" t="s">
        <v>1593</v>
      </c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19</v>
      </c>
      <c r="J237" s="34">
        <f t="shared" si="22"/>
        <v>9</v>
      </c>
      <c r="K237" s="35">
        <f t="shared" si="23"/>
        <v>0.6785714285714286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 t="s">
        <v>1593</v>
      </c>
      <c r="S237" s="86" t="s">
        <v>1593</v>
      </c>
      <c r="T237" s="86" t="s">
        <v>1593</v>
      </c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19</v>
      </c>
      <c r="J239" s="34">
        <f>COUNTIF(L239:AM239,"APAGADO")</f>
        <v>9</v>
      </c>
      <c r="K239" s="35">
        <f>(I239)/(J239+I239)</f>
        <v>0.6785714285714286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 t="s">
        <v>1593</v>
      </c>
      <c r="S239" s="86" t="s">
        <v>1593</v>
      </c>
      <c r="T239" s="86" t="s">
        <v>1593</v>
      </c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23</v>
      </c>
      <c r="J243" s="34">
        <f t="shared" si="22"/>
        <v>5</v>
      </c>
      <c r="K243" s="35">
        <f t="shared" si="23"/>
        <v>0.8214285714285714</v>
      </c>
      <c r="L243" s="86"/>
      <c r="M243" s="86"/>
      <c r="N243" s="86"/>
      <c r="O243" s="86"/>
      <c r="P243" s="86" t="s">
        <v>1593</v>
      </c>
      <c r="Q243" s="86" t="s">
        <v>1593</v>
      </c>
      <c r="R243" s="86" t="s">
        <v>1593</v>
      </c>
      <c r="S243" s="86" t="s">
        <v>1593</v>
      </c>
      <c r="T243" s="86" t="s">
        <v>1593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23</v>
      </c>
      <c r="J244" s="34">
        <f>COUNTIF(L244:AM244,"APAGADO")</f>
        <v>5</v>
      </c>
      <c r="K244" s="35">
        <f>(I244)/(J244+I244)</f>
        <v>0.8214285714285714</v>
      </c>
      <c r="L244" s="86"/>
      <c r="M244" s="86"/>
      <c r="N244" s="86"/>
      <c r="O244" s="86"/>
      <c r="P244" s="86" t="s">
        <v>1593</v>
      </c>
      <c r="Q244" s="86" t="s">
        <v>1593</v>
      </c>
      <c r="R244" s="86" t="s">
        <v>1593</v>
      </c>
      <c r="S244" s="86" t="s">
        <v>1593</v>
      </c>
      <c r="T244" s="86" t="s">
        <v>1593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23</v>
      </c>
      <c r="J245" s="34">
        <f>COUNTIF(L245:AM245,"APAGADO")</f>
        <v>5</v>
      </c>
      <c r="K245" s="35">
        <f>(I245)/(J245+I245)</f>
        <v>0.8214285714285714</v>
      </c>
      <c r="L245" s="86"/>
      <c r="M245" s="86"/>
      <c r="N245" s="86"/>
      <c r="O245" s="86"/>
      <c r="P245" s="86" t="s">
        <v>1593</v>
      </c>
      <c r="Q245" s="86" t="s">
        <v>1593</v>
      </c>
      <c r="R245" s="86" t="s">
        <v>1593</v>
      </c>
      <c r="S245" s="86" t="s">
        <v>1593</v>
      </c>
      <c r="T245" s="86" t="s">
        <v>1593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26</v>
      </c>
      <c r="J249" s="34">
        <f t="shared" si="22"/>
        <v>2</v>
      </c>
      <c r="K249" s="35">
        <f t="shared" si="23"/>
        <v>0.9285714285714286</v>
      </c>
      <c r="L249" s="86"/>
      <c r="M249" s="86"/>
      <c r="N249" s="86"/>
      <c r="O249" s="86"/>
      <c r="P249" s="86"/>
      <c r="Q249" s="86"/>
      <c r="R249" s="86"/>
      <c r="S249" s="86" t="s">
        <v>1593</v>
      </c>
      <c r="T249" s="86" t="s">
        <v>1593</v>
      </c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19</v>
      </c>
      <c r="J251" s="34">
        <f t="shared" si="22"/>
        <v>9</v>
      </c>
      <c r="K251" s="35">
        <f t="shared" si="23"/>
        <v>0.6785714285714286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 t="s">
        <v>1593</v>
      </c>
      <c r="S251" s="86" t="s">
        <v>1593</v>
      </c>
      <c r="T251" s="86" t="s">
        <v>1593</v>
      </c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19</v>
      </c>
      <c r="J252" s="34">
        <f>COUNTIF(L252:AM252,"APAGADO")</f>
        <v>9</v>
      </c>
      <c r="K252" s="35">
        <f>(I252)/(J252+I252)</f>
        <v>0.6785714285714286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 t="s">
        <v>1593</v>
      </c>
      <c r="S252" s="86" t="s">
        <v>1593</v>
      </c>
      <c r="T252" s="86" t="s">
        <v>1593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19</v>
      </c>
      <c r="J257" s="34">
        <f t="shared" ref="J257:J321" si="38">COUNTIF(L257:AM257,"APAGADO")</f>
        <v>9</v>
      </c>
      <c r="K257" s="35">
        <f t="shared" ref="K257:K321" si="39">(I257)/(J257+I257)</f>
        <v>0.6785714285714286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 t="s">
        <v>1593</v>
      </c>
      <c r="S257" s="86" t="s">
        <v>1593</v>
      </c>
      <c r="T257" s="86" t="s">
        <v>1593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6"/>
      <c r="M264" s="86"/>
      <c r="N264" s="86"/>
      <c r="O264" s="86"/>
      <c r="P264" s="86"/>
      <c r="Q264" s="86"/>
      <c r="R264" s="86" t="s">
        <v>1593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27</v>
      </c>
      <c r="J265" s="34">
        <f t="shared" si="38"/>
        <v>1</v>
      </c>
      <c r="K265" s="35">
        <f t="shared" si="39"/>
        <v>0.9642857142857143</v>
      </c>
      <c r="L265" s="86"/>
      <c r="M265" s="86"/>
      <c r="N265" s="86"/>
      <c r="O265" s="86"/>
      <c r="P265" s="86"/>
      <c r="Q265" s="86"/>
      <c r="R265" s="86" t="s">
        <v>1593</v>
      </c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26</v>
      </c>
      <c r="J273" s="34">
        <f t="shared" si="38"/>
        <v>2</v>
      </c>
      <c r="K273" s="35">
        <f t="shared" si="39"/>
        <v>0.9285714285714286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19</v>
      </c>
      <c r="J276" s="34">
        <f t="shared" si="38"/>
        <v>9</v>
      </c>
      <c r="K276" s="35">
        <f t="shared" si="39"/>
        <v>0.6785714285714286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 t="s">
        <v>1593</v>
      </c>
      <c r="S276" s="86" t="s">
        <v>1593</v>
      </c>
      <c r="T276" s="86" t="s">
        <v>1593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19</v>
      </c>
      <c r="J288" s="34">
        <f>COUNTIF(L288:AM288,"APAGADO")</f>
        <v>9</v>
      </c>
      <c r="K288" s="35">
        <f>(I288)/(J288+I288)</f>
        <v>0.6785714285714286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 t="s">
        <v>1593</v>
      </c>
      <c r="S288" s="86" t="s">
        <v>1593</v>
      </c>
      <c r="T288" s="86" t="s">
        <v>1593</v>
      </c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19</v>
      </c>
      <c r="J289" s="34">
        <f>COUNTIF(L289:AM289,"APAGADO")</f>
        <v>9</v>
      </c>
      <c r="K289" s="35">
        <f>(I289)/(J289+I289)</f>
        <v>0.6785714285714286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 t="s">
        <v>1593</v>
      </c>
      <c r="S289" s="86" t="s">
        <v>1593</v>
      </c>
      <c r="T289" s="86" t="s">
        <v>1593</v>
      </c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22</v>
      </c>
      <c r="J309" s="34">
        <f t="shared" si="38"/>
        <v>6</v>
      </c>
      <c r="K309" s="35">
        <f t="shared" si="39"/>
        <v>0.7857142857142857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 t="s">
        <v>1593</v>
      </c>
      <c r="S309" s="86" t="s">
        <v>1593</v>
      </c>
      <c r="T309" s="86" t="s">
        <v>1593</v>
      </c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22</v>
      </c>
      <c r="J310" s="34">
        <f t="shared" si="38"/>
        <v>6</v>
      </c>
      <c r="K310" s="35">
        <f t="shared" si="39"/>
        <v>0.7857142857142857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 t="s">
        <v>1593</v>
      </c>
      <c r="S310" s="86" t="s">
        <v>1593</v>
      </c>
      <c r="T310" s="86" t="s">
        <v>1593</v>
      </c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23</v>
      </c>
      <c r="J315" s="34">
        <f>COUNTIF(L315:AM315,"APAGADO")</f>
        <v>5</v>
      </c>
      <c r="K315" s="35">
        <f>(I315)/(J315+I315)</f>
        <v>0.8214285714285714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 t="s">
        <v>1593</v>
      </c>
      <c r="S315" s="86" t="s">
        <v>1593</v>
      </c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23</v>
      </c>
      <c r="J317" s="34">
        <f>COUNTIF(L317:AM317,"APAGADO")</f>
        <v>5</v>
      </c>
      <c r="K317" s="35">
        <f>(I317)/(J317+I317)</f>
        <v>0.8214285714285714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 t="s">
        <v>1593</v>
      </c>
      <c r="S317" s="86" t="s">
        <v>1593</v>
      </c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21</v>
      </c>
      <c r="J322" s="34">
        <f t="shared" ref="J322:J399" si="50">COUNTIF(L322:AM322,"APAGADO")</f>
        <v>7</v>
      </c>
      <c r="K322" s="35">
        <f t="shared" ref="K322:K399" si="51">(I322)/(J322+I322)</f>
        <v>0.75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 t="s">
        <v>1593</v>
      </c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19</v>
      </c>
      <c r="J324" s="34">
        <f t="shared" si="50"/>
        <v>9</v>
      </c>
      <c r="K324" s="35">
        <f t="shared" si="51"/>
        <v>0.6785714285714286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 t="s">
        <v>1593</v>
      </c>
      <c r="S324" s="86" t="s">
        <v>1593</v>
      </c>
      <c r="T324" s="86" t="s">
        <v>1593</v>
      </c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19</v>
      </c>
      <c r="J325" s="34">
        <f t="shared" si="50"/>
        <v>9</v>
      </c>
      <c r="K325" s="35">
        <f t="shared" si="51"/>
        <v>0.6785714285714286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 t="s">
        <v>1593</v>
      </c>
      <c r="S325" s="86" t="s">
        <v>1593</v>
      </c>
      <c r="T325" s="86" t="s">
        <v>1593</v>
      </c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19</v>
      </c>
      <c r="J326" s="34">
        <f t="shared" si="50"/>
        <v>9</v>
      </c>
      <c r="K326" s="35">
        <f t="shared" si="51"/>
        <v>0.6785714285714286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 t="s">
        <v>1593</v>
      </c>
      <c r="S326" s="86" t="s">
        <v>1593</v>
      </c>
      <c r="T326" s="86" t="s">
        <v>1593</v>
      </c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19</v>
      </c>
      <c r="J327" s="34">
        <f t="shared" si="50"/>
        <v>9</v>
      </c>
      <c r="K327" s="35">
        <f t="shared" si="51"/>
        <v>0.6785714285714286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 t="s">
        <v>1593</v>
      </c>
      <c r="S327" s="86" t="s">
        <v>1593</v>
      </c>
      <c r="T327" s="86" t="s">
        <v>1593</v>
      </c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/>
      <c r="P338" s="86"/>
      <c r="Q338" s="86"/>
      <c r="R338" s="86"/>
      <c r="S338" s="86" t="s">
        <v>1593</v>
      </c>
      <c r="T338" s="86" t="s">
        <v>1593</v>
      </c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/>
      <c r="P339" s="86"/>
      <c r="Q339" s="86"/>
      <c r="R339" s="86"/>
      <c r="S339" s="86" t="s">
        <v>1593</v>
      </c>
      <c r="T339" s="86" t="s">
        <v>1593</v>
      </c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/>
      <c r="P340" s="86"/>
      <c r="Q340" s="86"/>
      <c r="R340" s="86"/>
      <c r="S340" s="86" t="s">
        <v>1593</v>
      </c>
      <c r="T340" s="86" t="s">
        <v>1593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/>
      <c r="P341" s="86"/>
      <c r="Q341" s="86"/>
      <c r="R341" s="86"/>
      <c r="S341" s="86" t="s">
        <v>1593</v>
      </c>
      <c r="T341" s="86" t="s">
        <v>1593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19</v>
      </c>
      <c r="J356" s="34">
        <f>COUNTIF(L356:AM356,"APAGADO")</f>
        <v>9</v>
      </c>
      <c r="K356" s="35">
        <f>(I356)/(J356+I356)</f>
        <v>0.6785714285714286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 t="s">
        <v>1593</v>
      </c>
      <c r="S356" s="86" t="s">
        <v>1593</v>
      </c>
      <c r="T356" s="86" t="s">
        <v>1593</v>
      </c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19</v>
      </c>
      <c r="J377" s="34">
        <f t="shared" si="50"/>
        <v>9</v>
      </c>
      <c r="K377" s="35">
        <f t="shared" si="51"/>
        <v>0.6785714285714286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 t="s">
        <v>1593</v>
      </c>
      <c r="S377" s="86" t="s">
        <v>1593</v>
      </c>
      <c r="T377" s="86" t="s">
        <v>1593</v>
      </c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19</v>
      </c>
      <c r="J378" s="34">
        <f t="shared" si="50"/>
        <v>9</v>
      </c>
      <c r="K378" s="35">
        <f t="shared" si="51"/>
        <v>0.6785714285714286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 t="s">
        <v>1593</v>
      </c>
      <c r="S378" s="86" t="s">
        <v>1593</v>
      </c>
      <c r="T378" s="86" t="s">
        <v>1593</v>
      </c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6"/>
      <c r="M380" s="86"/>
      <c r="N380" s="86"/>
      <c r="O380" s="86"/>
      <c r="P380" s="86" t="s">
        <v>1593</v>
      </c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27</v>
      </c>
      <c r="J386" s="34">
        <f>COUNTIF(L386:AM386,"APAGADO")</f>
        <v>1</v>
      </c>
      <c r="K386" s="35">
        <f>(I386)/(J386+I386)</f>
        <v>0.9642857142857143</v>
      </c>
      <c r="L386" s="86"/>
      <c r="M386" s="86"/>
      <c r="N386" s="86"/>
      <c r="O386" s="86"/>
      <c r="P386" s="86" t="s">
        <v>1593</v>
      </c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26</v>
      </c>
      <c r="J394" s="34">
        <f t="shared" si="50"/>
        <v>2</v>
      </c>
      <c r="K394" s="35">
        <f t="shared" si="51"/>
        <v>0.9285714285714286</v>
      </c>
      <c r="L394" s="86"/>
      <c r="M394" s="86"/>
      <c r="N394" s="86"/>
      <c r="O394" s="86"/>
      <c r="P394" s="86" t="s">
        <v>1593</v>
      </c>
      <c r="Q394" s="86" t="s">
        <v>1593</v>
      </c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26</v>
      </c>
      <c r="J400" s="34">
        <f t="shared" ref="J400:J461" si="58">COUNTIF(L400:AM400,"APAGADO")</f>
        <v>2</v>
      </c>
      <c r="K400" s="35">
        <f t="shared" ref="K400:K461" si="59">(I400)/(J400+I400)</f>
        <v>0.9285714285714286</v>
      </c>
      <c r="L400" s="86"/>
      <c r="M400" s="86"/>
      <c r="N400" s="86"/>
      <c r="O400" s="86" t="s">
        <v>1593</v>
      </c>
      <c r="P400" s="86" t="s">
        <v>1593</v>
      </c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19</v>
      </c>
      <c r="J403" s="34">
        <f t="shared" si="58"/>
        <v>9</v>
      </c>
      <c r="K403" s="35">
        <f t="shared" si="59"/>
        <v>0.6785714285714286</v>
      </c>
      <c r="L403" s="86" t="s">
        <v>1593</v>
      </c>
      <c r="M403" s="86" t="s">
        <v>1593</v>
      </c>
      <c r="N403" s="86" t="s">
        <v>1593</v>
      </c>
      <c r="O403" s="86" t="s">
        <v>1593</v>
      </c>
      <c r="P403" s="86" t="s">
        <v>1593</v>
      </c>
      <c r="Q403" s="86" t="s">
        <v>1593</v>
      </c>
      <c r="R403" s="86" t="s">
        <v>1593</v>
      </c>
      <c r="S403" s="86" t="s">
        <v>1593</v>
      </c>
      <c r="T403" s="86" t="s">
        <v>1593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27</v>
      </c>
      <c r="J404" s="34">
        <f t="shared" si="58"/>
        <v>1</v>
      </c>
      <c r="K404" s="35">
        <f t="shared" si="59"/>
        <v>0.9642857142857143</v>
      </c>
      <c r="L404" s="86"/>
      <c r="M404" s="86"/>
      <c r="N404" s="86"/>
      <c r="O404" s="86" t="s">
        <v>1593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19</v>
      </c>
      <c r="J405" s="34">
        <f t="shared" si="58"/>
        <v>9</v>
      </c>
      <c r="K405" s="35">
        <f t="shared" si="59"/>
        <v>0.6785714285714286</v>
      </c>
      <c r="L405" s="86" t="s">
        <v>1593</v>
      </c>
      <c r="M405" s="86" t="s">
        <v>1593</v>
      </c>
      <c r="N405" s="86" t="s">
        <v>1593</v>
      </c>
      <c r="O405" s="86" t="s">
        <v>1593</v>
      </c>
      <c r="P405" s="86" t="s">
        <v>1593</v>
      </c>
      <c r="Q405" s="86" t="s">
        <v>1593</v>
      </c>
      <c r="R405" s="86" t="s">
        <v>1593</v>
      </c>
      <c r="S405" s="86" t="s">
        <v>1593</v>
      </c>
      <c r="T405" s="86" t="s">
        <v>1593</v>
      </c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25</v>
      </c>
      <c r="J411" s="34">
        <f t="shared" si="58"/>
        <v>3</v>
      </c>
      <c r="K411" s="35">
        <f t="shared" si="59"/>
        <v>0.8928571428571429</v>
      </c>
      <c r="L411" s="86"/>
      <c r="M411" s="86"/>
      <c r="N411" s="86"/>
      <c r="O411" s="86"/>
      <c r="P411" s="86"/>
      <c r="Q411" s="86"/>
      <c r="R411" s="86" t="s">
        <v>1593</v>
      </c>
      <c r="S411" s="86" t="s">
        <v>1593</v>
      </c>
      <c r="T411" s="86" t="s">
        <v>1593</v>
      </c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25</v>
      </c>
      <c r="J412" s="34">
        <f>COUNTIF(L412:AM412,"APAGADO")</f>
        <v>3</v>
      </c>
      <c r="K412" s="35">
        <f>(I412)/(J412+I412)</f>
        <v>0.8928571428571429</v>
      </c>
      <c r="L412" s="86"/>
      <c r="M412" s="86"/>
      <c r="N412" s="86"/>
      <c r="O412" s="86"/>
      <c r="P412" s="86"/>
      <c r="Q412" s="86"/>
      <c r="R412" s="86" t="s">
        <v>1593</v>
      </c>
      <c r="S412" s="86" t="s">
        <v>1593</v>
      </c>
      <c r="T412" s="86" t="s">
        <v>1593</v>
      </c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1593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19</v>
      </c>
      <c r="J429" s="34">
        <f t="shared" si="58"/>
        <v>9</v>
      </c>
      <c r="K429" s="35">
        <f t="shared" si="59"/>
        <v>0.6785714285714286</v>
      </c>
      <c r="L429" s="86" t="s">
        <v>1593</v>
      </c>
      <c r="M429" s="86" t="s">
        <v>1593</v>
      </c>
      <c r="N429" s="86" t="s">
        <v>1593</v>
      </c>
      <c r="O429" s="86" t="s">
        <v>1593</v>
      </c>
      <c r="P429" s="86" t="s">
        <v>1593</v>
      </c>
      <c r="Q429" s="86" t="s">
        <v>1593</v>
      </c>
      <c r="R429" s="86" t="s">
        <v>1593</v>
      </c>
      <c r="S429" s="86" t="s">
        <v>1593</v>
      </c>
      <c r="T429" s="86" t="s">
        <v>1593</v>
      </c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 t="s">
        <v>1593</v>
      </c>
      <c r="M439" s="86" t="s">
        <v>1593</v>
      </c>
      <c r="N439" s="86" t="s">
        <v>1593</v>
      </c>
      <c r="O439" s="86" t="s">
        <v>1593</v>
      </c>
      <c r="P439" s="86" t="s">
        <v>1593</v>
      </c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19</v>
      </c>
      <c r="J441" s="34">
        <f t="shared" si="58"/>
        <v>9</v>
      </c>
      <c r="K441" s="35">
        <f t="shared" si="59"/>
        <v>0.6785714285714286</v>
      </c>
      <c r="L441" s="86" t="s">
        <v>1593</v>
      </c>
      <c r="M441" s="86" t="s">
        <v>1593</v>
      </c>
      <c r="N441" s="86" t="s">
        <v>1593</v>
      </c>
      <c r="O441" s="86" t="s">
        <v>1593</v>
      </c>
      <c r="P441" s="86" t="s">
        <v>1593</v>
      </c>
      <c r="Q441" s="86" t="s">
        <v>1593</v>
      </c>
      <c r="R441" s="86" t="s">
        <v>1593</v>
      </c>
      <c r="S441" s="86" t="s">
        <v>1593</v>
      </c>
      <c r="T441" s="86" t="s">
        <v>1593</v>
      </c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25</v>
      </c>
      <c r="J442" s="34">
        <f t="shared" si="58"/>
        <v>3</v>
      </c>
      <c r="K442" s="35">
        <f t="shared" si="59"/>
        <v>0.8928571428571429</v>
      </c>
      <c r="L442" s="86" t="s">
        <v>1593</v>
      </c>
      <c r="M442" s="86" t="s">
        <v>1593</v>
      </c>
      <c r="N442" s="86"/>
      <c r="O442" s="86"/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 t="s">
        <v>1593</v>
      </c>
      <c r="M446" s="86" t="s">
        <v>1593</v>
      </c>
      <c r="N446" s="86" t="s">
        <v>1593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25</v>
      </c>
      <c r="J453" s="34">
        <f>COUNTIF(L453:AM453,"APAGADO")</f>
        <v>3</v>
      </c>
      <c r="K453" s="35">
        <f>(I453)/(J453+I453)</f>
        <v>0.8928571428571429</v>
      </c>
      <c r="L453" s="86"/>
      <c r="M453" s="86"/>
      <c r="N453" s="86"/>
      <c r="O453" s="86"/>
      <c r="P453" s="86"/>
      <c r="Q453" s="86"/>
      <c r="R453" s="86" t="s">
        <v>1593</v>
      </c>
      <c r="S453" s="86" t="s">
        <v>1593</v>
      </c>
      <c r="T453" s="86" t="s">
        <v>1593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25</v>
      </c>
      <c r="J454" s="34">
        <f t="shared" si="58"/>
        <v>3</v>
      </c>
      <c r="K454" s="35">
        <f t="shared" si="59"/>
        <v>0.8928571428571429</v>
      </c>
      <c r="L454" s="86"/>
      <c r="M454" s="86"/>
      <c r="N454" s="86"/>
      <c r="O454" s="86"/>
      <c r="P454" s="86"/>
      <c r="Q454" s="86"/>
      <c r="R454" s="86" t="s">
        <v>1593</v>
      </c>
      <c r="S454" s="86" t="s">
        <v>1593</v>
      </c>
      <c r="T454" s="86" t="s">
        <v>1593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25</v>
      </c>
      <c r="J455" s="34">
        <f t="shared" si="58"/>
        <v>3</v>
      </c>
      <c r="K455" s="35">
        <f t="shared" si="59"/>
        <v>0.8928571428571429</v>
      </c>
      <c r="L455" s="86"/>
      <c r="M455" s="86"/>
      <c r="N455" s="86"/>
      <c r="O455" s="86"/>
      <c r="P455" s="86"/>
      <c r="Q455" s="86"/>
      <c r="R455" s="86" t="s">
        <v>1593</v>
      </c>
      <c r="S455" s="86" t="s">
        <v>1593</v>
      </c>
      <c r="T455" s="86" t="s">
        <v>1593</v>
      </c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22</v>
      </c>
      <c r="J456" s="34">
        <f t="shared" si="58"/>
        <v>6</v>
      </c>
      <c r="K456" s="35">
        <f t="shared" si="59"/>
        <v>0.7857142857142857</v>
      </c>
      <c r="L456" s="86" t="s">
        <v>1593</v>
      </c>
      <c r="M456" s="86" t="s">
        <v>1593</v>
      </c>
      <c r="N456" s="86" t="s">
        <v>1593</v>
      </c>
      <c r="O456" s="86" t="s">
        <v>1593</v>
      </c>
      <c r="P456" s="86" t="s">
        <v>1593</v>
      </c>
      <c r="Q456" s="86" t="s">
        <v>1593</v>
      </c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22</v>
      </c>
      <c r="J457" s="34">
        <f t="shared" si="58"/>
        <v>6</v>
      </c>
      <c r="K457" s="35">
        <f t="shared" si="59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22</v>
      </c>
      <c r="J458" s="34">
        <f t="shared" ref="J458" si="64">COUNTIF(L458:AM458,"APAGADO")</f>
        <v>6</v>
      </c>
      <c r="K458" s="35">
        <f t="shared" ref="K458" si="65">(I458)/(J458+I458)</f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6"/>
      <c r="M459" s="86"/>
      <c r="N459" s="86"/>
      <c r="O459" s="86"/>
      <c r="P459" s="86" t="s">
        <v>1593</v>
      </c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19</v>
      </c>
      <c r="J465" s="34">
        <f t="shared" si="66"/>
        <v>9</v>
      </c>
      <c r="K465" s="35">
        <f t="shared" si="67"/>
        <v>0.6785714285714286</v>
      </c>
      <c r="L465" s="86" t="s">
        <v>1593</v>
      </c>
      <c r="M465" s="86" t="s">
        <v>1593</v>
      </c>
      <c r="N465" s="86" t="s">
        <v>1593</v>
      </c>
      <c r="O465" s="86" t="s">
        <v>1593</v>
      </c>
      <c r="P465" s="86" t="s">
        <v>1593</v>
      </c>
      <c r="Q465" s="86" t="s">
        <v>1593</v>
      </c>
      <c r="R465" s="86" t="s">
        <v>1593</v>
      </c>
      <c r="S465" s="86" t="s">
        <v>1593</v>
      </c>
      <c r="T465" s="86" t="s">
        <v>1593</v>
      </c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19</v>
      </c>
      <c r="J466" s="34">
        <f t="shared" si="66"/>
        <v>9</v>
      </c>
      <c r="K466" s="35">
        <f t="shared" si="67"/>
        <v>0.6785714285714286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 t="s">
        <v>1593</v>
      </c>
      <c r="S466" s="86" t="s">
        <v>1593</v>
      </c>
      <c r="T466" s="86" t="s">
        <v>1593</v>
      </c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19</v>
      </c>
      <c r="J467" s="34">
        <f t="shared" si="66"/>
        <v>9</v>
      </c>
      <c r="K467" s="35">
        <f t="shared" si="67"/>
        <v>0.6785714285714286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 t="s">
        <v>1593</v>
      </c>
      <c r="S467" s="86" t="s">
        <v>1593</v>
      </c>
      <c r="T467" s="86" t="s">
        <v>1593</v>
      </c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22</v>
      </c>
      <c r="J473" s="34">
        <f t="shared" si="68"/>
        <v>6</v>
      </c>
      <c r="K473" s="35">
        <f t="shared" si="69"/>
        <v>0.7857142857142857</v>
      </c>
      <c r="L473" s="86" t="s">
        <v>1593</v>
      </c>
      <c r="M473" s="86" t="s">
        <v>1593</v>
      </c>
      <c r="N473" s="86" t="s">
        <v>1593</v>
      </c>
      <c r="O473" s="86" t="s">
        <v>1593</v>
      </c>
      <c r="P473" s="86" t="s">
        <v>1593</v>
      </c>
      <c r="Q473" s="86" t="s">
        <v>1593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24</v>
      </c>
      <c r="J474" s="34">
        <f t="shared" si="68"/>
        <v>4</v>
      </c>
      <c r="K474" s="35">
        <f t="shared" si="69"/>
        <v>0.8571428571428571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19</v>
      </c>
      <c r="J475" s="34">
        <f t="shared" si="68"/>
        <v>9</v>
      </c>
      <c r="K475" s="35">
        <f t="shared" si="69"/>
        <v>0.6785714285714286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 t="s">
        <v>1593</v>
      </c>
      <c r="Q475" s="86" t="s">
        <v>1593</v>
      </c>
      <c r="R475" s="86" t="s">
        <v>1593</v>
      </c>
      <c r="S475" s="86" t="s">
        <v>1593</v>
      </c>
      <c r="T475" s="86" t="s">
        <v>1593</v>
      </c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19</v>
      </c>
      <c r="J476" s="34">
        <f t="shared" si="68"/>
        <v>9</v>
      </c>
      <c r="K476" s="35">
        <f t="shared" si="69"/>
        <v>0.6785714285714286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 t="s">
        <v>1593</v>
      </c>
      <c r="S476" s="86" t="s">
        <v>1593</v>
      </c>
      <c r="T476" s="86" t="s">
        <v>1593</v>
      </c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27</v>
      </c>
      <c r="J484" s="34">
        <f t="shared" si="71"/>
        <v>1</v>
      </c>
      <c r="K484" s="35">
        <f t="shared" si="72"/>
        <v>0.9642857142857143</v>
      </c>
      <c r="L484" s="86"/>
      <c r="M484" s="86"/>
      <c r="N484" s="86"/>
      <c r="O484" s="86"/>
      <c r="P484" s="86"/>
      <c r="Q484" s="86" t="s">
        <v>1593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19</v>
      </c>
      <c r="J485" s="34">
        <f t="shared" si="71"/>
        <v>9</v>
      </c>
      <c r="K485" s="35">
        <f t="shared" si="72"/>
        <v>0.6785714285714286</v>
      </c>
      <c r="L485" s="86" t="s">
        <v>1593</v>
      </c>
      <c r="M485" s="86" t="s">
        <v>1593</v>
      </c>
      <c r="N485" s="86" t="s">
        <v>1593</v>
      </c>
      <c r="O485" s="86" t="s">
        <v>1593</v>
      </c>
      <c r="P485" s="86" t="s">
        <v>1593</v>
      </c>
      <c r="Q485" s="86" t="s">
        <v>1593</v>
      </c>
      <c r="R485" s="86" t="s">
        <v>1593</v>
      </c>
      <c r="S485" s="86" t="s">
        <v>1593</v>
      </c>
      <c r="T485" s="86" t="s">
        <v>1593</v>
      </c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19</v>
      </c>
      <c r="J486" s="34">
        <f t="shared" si="71"/>
        <v>9</v>
      </c>
      <c r="K486" s="35">
        <f t="shared" si="72"/>
        <v>0.6785714285714286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 t="s">
        <v>1593</v>
      </c>
      <c r="S486" s="86" t="s">
        <v>1593</v>
      </c>
      <c r="T486" s="86" t="s">
        <v>1593</v>
      </c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19</v>
      </c>
      <c r="J487" s="34">
        <f t="shared" si="71"/>
        <v>9</v>
      </c>
      <c r="K487" s="35">
        <f t="shared" si="72"/>
        <v>0.6785714285714286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 t="s">
        <v>1593</v>
      </c>
      <c r="S487" s="86" t="s">
        <v>1593</v>
      </c>
      <c r="T487" s="86" t="s">
        <v>1593</v>
      </c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19</v>
      </c>
      <c r="J488" s="34">
        <f t="shared" si="71"/>
        <v>9</v>
      </c>
      <c r="K488" s="35">
        <f t="shared" si="72"/>
        <v>0.6785714285714286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 t="s">
        <v>1593</v>
      </c>
      <c r="S488" s="86" t="s">
        <v>1593</v>
      </c>
      <c r="T488" s="86" t="s">
        <v>1593</v>
      </c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19</v>
      </c>
      <c r="J489" s="34">
        <f t="shared" si="71"/>
        <v>9</v>
      </c>
      <c r="K489" s="35">
        <f t="shared" si="72"/>
        <v>0.6785714285714286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 t="s">
        <v>1593</v>
      </c>
      <c r="S489" s="86" t="s">
        <v>1593</v>
      </c>
      <c r="T489" s="86" t="s">
        <v>1593</v>
      </c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19</v>
      </c>
      <c r="J490" s="34">
        <f t="shared" si="71"/>
        <v>9</v>
      </c>
      <c r="K490" s="35">
        <f t="shared" si="72"/>
        <v>0.6785714285714286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 t="s">
        <v>1593</v>
      </c>
      <c r="S490" s="86" t="s">
        <v>1593</v>
      </c>
      <c r="T490" s="86" t="s">
        <v>1593</v>
      </c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21</v>
      </c>
      <c r="J491" s="34">
        <f t="shared" si="71"/>
        <v>7</v>
      </c>
      <c r="K491" s="35">
        <f t="shared" si="72"/>
        <v>0.75</v>
      </c>
      <c r="L491" s="86"/>
      <c r="M491" s="86"/>
      <c r="N491" s="86" t="s">
        <v>1593</v>
      </c>
      <c r="O491" s="86" t="s">
        <v>1593</v>
      </c>
      <c r="P491" s="86" t="s">
        <v>1593</v>
      </c>
      <c r="Q491" s="86" t="s">
        <v>1593</v>
      </c>
      <c r="R491" s="86" t="s">
        <v>1593</v>
      </c>
      <c r="S491" s="86" t="s">
        <v>1593</v>
      </c>
      <c r="T491" s="86" t="s">
        <v>1593</v>
      </c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21</v>
      </c>
      <c r="J492" s="34">
        <f t="shared" si="71"/>
        <v>7</v>
      </c>
      <c r="K492" s="35">
        <f t="shared" si="72"/>
        <v>0.75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 t="s">
        <v>1593</v>
      </c>
      <c r="S492" s="86" t="s">
        <v>1593</v>
      </c>
      <c r="T492" s="86" t="s">
        <v>1593</v>
      </c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19</v>
      </c>
      <c r="J499" s="34">
        <f t="shared" si="74"/>
        <v>9</v>
      </c>
      <c r="K499" s="35">
        <f t="shared" si="75"/>
        <v>0.6785714285714286</v>
      </c>
      <c r="L499" s="86" t="s">
        <v>1593</v>
      </c>
      <c r="M499" s="86" t="s">
        <v>1593</v>
      </c>
      <c r="N499" s="86" t="s">
        <v>1593</v>
      </c>
      <c r="O499" s="86" t="s">
        <v>1593</v>
      </c>
      <c r="P499" s="86" t="s">
        <v>1593</v>
      </c>
      <c r="Q499" s="86" t="s">
        <v>1593</v>
      </c>
      <c r="R499" s="86" t="s">
        <v>1593</v>
      </c>
      <c r="S499" s="86" t="s">
        <v>1593</v>
      </c>
      <c r="T499" s="86" t="s">
        <v>1593</v>
      </c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19</v>
      </c>
      <c r="J500" s="34">
        <f t="shared" si="74"/>
        <v>9</v>
      </c>
      <c r="K500" s="35">
        <f t="shared" si="75"/>
        <v>0.6785714285714286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 t="s">
        <v>1593</v>
      </c>
      <c r="S500" s="86" t="s">
        <v>1593</v>
      </c>
      <c r="T500" s="86" t="s">
        <v>1593</v>
      </c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19</v>
      </c>
      <c r="J501" s="34">
        <f t="shared" si="74"/>
        <v>9</v>
      </c>
      <c r="K501" s="35">
        <f t="shared" si="75"/>
        <v>0.6785714285714286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 t="s">
        <v>1593</v>
      </c>
      <c r="S501" s="86" t="s">
        <v>1593</v>
      </c>
      <c r="T501" s="86" t="s">
        <v>1593</v>
      </c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19</v>
      </c>
      <c r="J502" s="34">
        <f t="shared" si="74"/>
        <v>9</v>
      </c>
      <c r="K502" s="35">
        <f t="shared" si="75"/>
        <v>0.6785714285714286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 t="s">
        <v>1593</v>
      </c>
      <c r="S502" s="86" t="s">
        <v>1593</v>
      </c>
      <c r="T502" s="86" t="s">
        <v>1593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19</v>
      </c>
      <c r="J505" s="34">
        <f t="shared" si="74"/>
        <v>9</v>
      </c>
      <c r="K505" s="35">
        <f t="shared" si="75"/>
        <v>0.6785714285714286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 t="s">
        <v>1593</v>
      </c>
      <c r="S505" s="86" t="s">
        <v>1593</v>
      </c>
      <c r="T505" s="86" t="s">
        <v>1593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19</v>
      </c>
      <c r="J511" s="34">
        <f t="shared" si="74"/>
        <v>9</v>
      </c>
      <c r="K511" s="35">
        <f t="shared" si="75"/>
        <v>0.6785714285714286</v>
      </c>
      <c r="L511" s="86" t="s">
        <v>1593</v>
      </c>
      <c r="M511" s="86" t="s">
        <v>1593</v>
      </c>
      <c r="N511" s="86" t="s">
        <v>1593</v>
      </c>
      <c r="O511" s="86" t="s">
        <v>1593</v>
      </c>
      <c r="P511" s="86" t="s">
        <v>1593</v>
      </c>
      <c r="Q511" s="86" t="s">
        <v>1593</v>
      </c>
      <c r="R511" s="86" t="s">
        <v>1593</v>
      </c>
      <c r="S511" s="86" t="s">
        <v>1593</v>
      </c>
      <c r="T511" s="86" t="s">
        <v>1593</v>
      </c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19</v>
      </c>
      <c r="J512" s="34">
        <f t="shared" si="74"/>
        <v>9</v>
      </c>
      <c r="K512" s="35">
        <f t="shared" si="75"/>
        <v>0.6785714285714286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 t="s">
        <v>1593</v>
      </c>
      <c r="S512" s="86" t="s">
        <v>1593</v>
      </c>
      <c r="T512" s="86" t="s">
        <v>1593</v>
      </c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19</v>
      </c>
      <c r="J513" s="34">
        <f t="shared" si="74"/>
        <v>9</v>
      </c>
      <c r="K513" s="35">
        <f t="shared" si="75"/>
        <v>0.6785714285714286</v>
      </c>
      <c r="L513" s="86" t="s">
        <v>1593</v>
      </c>
      <c r="M513" s="88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 t="s">
        <v>1593</v>
      </c>
      <c r="S513" s="86" t="s">
        <v>1593</v>
      </c>
      <c r="T513" s="86" t="s">
        <v>1593</v>
      </c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20</v>
      </c>
      <c r="J514" s="34">
        <f t="shared" si="74"/>
        <v>8</v>
      </c>
      <c r="K514" s="35">
        <f t="shared" si="75"/>
        <v>0.7142857142857143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/>
      <c r="R514" s="86" t="s">
        <v>1593</v>
      </c>
      <c r="S514" s="86" t="s">
        <v>1593</v>
      </c>
      <c r="T514" s="86" t="s">
        <v>1593</v>
      </c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26</v>
      </c>
      <c r="J519" s="34">
        <f t="shared" si="77"/>
        <v>2</v>
      </c>
      <c r="K519" s="35">
        <f t="shared" si="78"/>
        <v>0.9285714285714286</v>
      </c>
      <c r="L519" s="86"/>
      <c r="M519" s="88"/>
      <c r="N519" s="86"/>
      <c r="O519" s="86" t="s">
        <v>1593</v>
      </c>
      <c r="P519" s="86"/>
      <c r="Q519" s="86" t="s">
        <v>1593</v>
      </c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21</v>
      </c>
      <c r="J520" s="34">
        <f t="shared" si="77"/>
        <v>7</v>
      </c>
      <c r="K520" s="35">
        <f t="shared" si="78"/>
        <v>0.75</v>
      </c>
      <c r="L520" s="86" t="s">
        <v>1593</v>
      </c>
      <c r="M520" s="88" t="s">
        <v>1593</v>
      </c>
      <c r="N520" s="86" t="s">
        <v>1593</v>
      </c>
      <c r="O520" s="86"/>
      <c r="P520" s="86" t="s">
        <v>1593</v>
      </c>
      <c r="Q520" s="86"/>
      <c r="R520" s="86" t="s">
        <v>1593</v>
      </c>
      <c r="S520" s="86" t="s">
        <v>1593</v>
      </c>
      <c r="T520" s="86" t="s">
        <v>1593</v>
      </c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19</v>
      </c>
      <c r="J527" s="34">
        <f t="shared" si="77"/>
        <v>9</v>
      </c>
      <c r="K527" s="35">
        <f t="shared" si="78"/>
        <v>0.6785714285714286</v>
      </c>
      <c r="L527" s="86" t="s">
        <v>1593</v>
      </c>
      <c r="M527" s="88" t="s">
        <v>1593</v>
      </c>
      <c r="N527" s="86" t="s">
        <v>1593</v>
      </c>
      <c r="O527" s="86" t="s">
        <v>1593</v>
      </c>
      <c r="P527" s="86" t="s">
        <v>1593</v>
      </c>
      <c r="Q527" s="86" t="s">
        <v>1593</v>
      </c>
      <c r="R527" s="86" t="s">
        <v>1593</v>
      </c>
      <c r="S527" s="86" t="s">
        <v>1593</v>
      </c>
      <c r="T527" s="86" t="s">
        <v>1593</v>
      </c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19</v>
      </c>
      <c r="J528" s="34">
        <f t="shared" ref="J528:J534" si="80">COUNTIF(L528:AM528,"APAGADO")</f>
        <v>9</v>
      </c>
      <c r="K528" s="35">
        <f t="shared" ref="K528:K534" si="81">(I528)/(J528+I528)</f>
        <v>0.6785714285714286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 t="s">
        <v>1593</v>
      </c>
      <c r="S528" s="86" t="s">
        <v>1593</v>
      </c>
      <c r="T528" s="86" t="s">
        <v>1593</v>
      </c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19</v>
      </c>
      <c r="J533" s="34">
        <f t="shared" si="80"/>
        <v>9</v>
      </c>
      <c r="K533" s="35">
        <f t="shared" si="81"/>
        <v>0.6785714285714286</v>
      </c>
      <c r="L533" s="86" t="s">
        <v>1593</v>
      </c>
      <c r="M533" s="88" t="s">
        <v>1593</v>
      </c>
      <c r="N533" s="86" t="s">
        <v>1593</v>
      </c>
      <c r="O533" s="86" t="s">
        <v>1593</v>
      </c>
      <c r="P533" s="86" t="s">
        <v>1593</v>
      </c>
      <c r="Q533" s="86" t="s">
        <v>1593</v>
      </c>
      <c r="R533" s="86" t="s">
        <v>1593</v>
      </c>
      <c r="S533" s="86" t="s">
        <v>1593</v>
      </c>
      <c r="T533" s="86" t="s">
        <v>1593</v>
      </c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19</v>
      </c>
      <c r="J534" s="34">
        <f t="shared" si="80"/>
        <v>9</v>
      </c>
      <c r="K534" s="35">
        <f t="shared" si="81"/>
        <v>0.6785714285714286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 t="s">
        <v>1593</v>
      </c>
      <c r="S534" s="86" t="s">
        <v>1593</v>
      </c>
      <c r="T534" s="86" t="s">
        <v>1593</v>
      </c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20</v>
      </c>
      <c r="J537" s="34">
        <f t="shared" si="83"/>
        <v>8</v>
      </c>
      <c r="K537" s="35">
        <f t="shared" si="84"/>
        <v>0.7142857142857143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 t="s">
        <v>1593</v>
      </c>
      <c r="S537" s="86" t="s">
        <v>1593</v>
      </c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20</v>
      </c>
      <c r="J538" s="34">
        <f t="shared" si="83"/>
        <v>8</v>
      </c>
      <c r="K538" s="35">
        <f t="shared" si="84"/>
        <v>0.7142857142857143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 t="s">
        <v>1593</v>
      </c>
      <c r="S538" s="86" t="s">
        <v>1593</v>
      </c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 t="str">
        <f>'RESUMEN TOTAL'!R138</f>
        <v>APAGADO</v>
      </c>
      <c r="M135" t="str">
        <f>'RESUMEN TOTAL'!S138</f>
        <v>APAGADO</v>
      </c>
      <c r="N135" t="str">
        <f>'RESUMEN TOTAL'!T138</f>
        <v>APAGADO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 t="str">
        <f>'RESUMEN TOTAL'!T167</f>
        <v>APAGADO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 t="str">
        <f>'RESUMEN TOTAL'!T170</f>
        <v>APAGADO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 t="str">
        <f>'RESUMEN TOTAL'!R175</f>
        <v>APAGADO</v>
      </c>
      <c r="M172" t="str">
        <f>'RESUMEN TOTAL'!S175</f>
        <v>APAGADO</v>
      </c>
      <c r="N172" t="str">
        <f>'RESUMEN TOTAL'!T175</f>
        <v>APAGADO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 t="str">
        <f>'RESUMEN TOTAL'!R176</f>
        <v>APAGADO</v>
      </c>
      <c r="M173" t="str">
        <f>'RESUMEN TOTAL'!S176</f>
        <v>APAGADO</v>
      </c>
      <c r="N173" t="str">
        <f>'RESUMEN TOTAL'!T176</f>
        <v>APAGADO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 t="str">
        <f>'RESUMEN TOTAL'!R177</f>
        <v>APAGADO</v>
      </c>
      <c r="M174" t="str">
        <f>'RESUMEN TOTAL'!S177</f>
        <v>APAGADO</v>
      </c>
      <c r="N174" t="str">
        <f>'RESUMEN TOTAL'!T177</f>
        <v>APAGADO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 t="str">
        <f>'RESUMEN TOTAL'!R178</f>
        <v>APAGADO</v>
      </c>
      <c r="M175" t="str">
        <f>'RESUMEN TOTAL'!S178</f>
        <v>APAGADO</v>
      </c>
      <c r="N175" t="str">
        <f>'RESUMEN TOTAL'!T178</f>
        <v>APAGADO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 t="str">
        <f>'RESUMEN TOTAL'!R179</f>
        <v>APAGADO</v>
      </c>
      <c r="M176" t="str">
        <f>'RESUMEN TOTAL'!S179</f>
        <v>APAGADO</v>
      </c>
      <c r="N176" t="str">
        <f>'RESUMEN TOTAL'!T179</f>
        <v>APAGADO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 t="str">
        <f>'RESUMEN TOTAL'!R180</f>
        <v>APAGADO</v>
      </c>
      <c r="M177" t="str">
        <f>'RESUMEN TOTAL'!S180</f>
        <v>APAGADO</v>
      </c>
      <c r="N177" t="str">
        <f>'RESUMEN TOTAL'!T180</f>
        <v>APAGADO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 t="str">
        <f>'RESUMEN TOTAL'!R184</f>
        <v>APAGADO</v>
      </c>
      <c r="M181" t="str">
        <f>'RESUMEN TOTAL'!S184</f>
        <v>APAGADO</v>
      </c>
      <c r="N181" t="str">
        <f>'RESUMEN TOTAL'!T184</f>
        <v>APAGADO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 t="str">
        <f>'RESUMEN TOTAL'!R185</f>
        <v>APAGADO</v>
      </c>
      <c r="M182" t="str">
        <f>'RESUMEN TOTAL'!S185</f>
        <v>APAGADO</v>
      </c>
      <c r="N182" t="str">
        <f>'RESUMEN TOTAL'!T185</f>
        <v>APAGADO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 t="str">
        <f>'RESUMEN TOTAL'!S194</f>
        <v>APAGADO</v>
      </c>
      <c r="N191" t="str">
        <f>'RESUMEN TOTAL'!T194</f>
        <v>APAGADO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 t="str">
        <f>'RESUMEN TOTAL'!R198</f>
        <v>APAGADO</v>
      </c>
      <c r="M195" t="str">
        <f>'RESUMEN TOTAL'!S198</f>
        <v>APAGADO</v>
      </c>
      <c r="N195" t="str">
        <f>'RESUMEN TOTAL'!T198</f>
        <v>APAGADO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 t="str">
        <f>'RESUMEN TOTAL'!T204</f>
        <v>APAGADO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 t="str">
        <f>'RESUMEN TOTAL'!R205</f>
        <v>APAGADO</v>
      </c>
      <c r="M202" t="str">
        <f>'RESUMEN TOTAL'!S205</f>
        <v>APAGADO</v>
      </c>
      <c r="N202" t="str">
        <f>'RESUMEN TOTAL'!T205</f>
        <v>APAGADO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 t="str">
        <f>'RESUMEN TOTAL'!R221</f>
        <v>APAGADO</v>
      </c>
      <c r="M218" t="str">
        <f>'RESUMEN TOTAL'!S221</f>
        <v>APAGADO</v>
      </c>
      <c r="N218" t="str">
        <f>'RESUMEN TOTAL'!T221</f>
        <v>APAGADO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 t="str">
        <f>'RESUMEN TOTAL'!R227</f>
        <v>APAGADO</v>
      </c>
      <c r="M224" t="str">
        <f>'RESUMEN TOTAL'!S227</f>
        <v>APAGADO</v>
      </c>
      <c r="N224" t="str">
        <f>'RESUMEN TOTAL'!T227</f>
        <v>APAGADO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 t="str">
        <f>'RESUMEN TOTAL'!T237</f>
        <v>APAGADO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 t="str">
        <f>'RESUMEN TOTAL'!T239</f>
        <v>APAGADO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 t="str">
        <f>'RESUMEN TOTAL'!R243</f>
        <v>APAGADO</v>
      </c>
      <c r="M240" t="str">
        <f>'RESUMEN TOTAL'!S243</f>
        <v>APAGADO</v>
      </c>
      <c r="N240" t="str">
        <f>'RESUMEN TOTAL'!T243</f>
        <v>APAGADO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 t="str">
        <f>'RESUMEN TOTAL'!R244</f>
        <v>APAGADO</v>
      </c>
      <c r="M241" t="str">
        <f>'RESUMEN TOTAL'!S244</f>
        <v>APAGADO</v>
      </c>
      <c r="N241" t="str">
        <f>'RESUMEN TOTAL'!T244</f>
        <v>APAGADO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 t="str">
        <f>'RESUMEN TOTAL'!S249</f>
        <v>APAGADO</v>
      </c>
      <c r="N246" t="str">
        <f>'RESUMEN TOTAL'!T249</f>
        <v>APAGADO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 t="str">
        <f>'RESUMEN TOTAL'!T251</f>
        <v>APAGADO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 t="str">
        <f>'RESUMEN TOTAL'!T252</f>
        <v>APAGADO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 t="str">
        <f>'RESUMEN TOTAL'!T257</f>
        <v>APAGADO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 t="str">
        <f>'RESUMEN TOTAL'!R264</f>
        <v>APAGADO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 t="str">
        <f>'RESUMEN TOTAL'!R265</f>
        <v>APAGADO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 t="str">
        <f>'RESUMEN TOTAL'!T276</f>
        <v>APAGADO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 t="str">
        <f>'RESUMEN TOTAL'!R288</f>
        <v>APAGADO</v>
      </c>
      <c r="M285" t="str">
        <f>'RESUMEN TOTAL'!S288</f>
        <v>APAGADO</v>
      </c>
      <c r="N285" t="str">
        <f>'RESUMEN TOTAL'!T288</f>
        <v>APAGADO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 t="str">
        <f>'RESUMEN TOTAL'!R289</f>
        <v>APAGADO</v>
      </c>
      <c r="M286" t="str">
        <f>'RESUMEN TOTAL'!S289</f>
        <v>APAGADO</v>
      </c>
      <c r="N286" t="str">
        <f>'RESUMEN TOTAL'!T289</f>
        <v>APAGADO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 t="str">
        <f>'RESUMEN TOTAL'!R309</f>
        <v>APAGADO</v>
      </c>
      <c r="M306" t="str">
        <f>'RESUMEN TOTAL'!S309</f>
        <v>APAGADO</v>
      </c>
      <c r="N306" t="str">
        <f>'RESUMEN TOTAL'!T309</f>
        <v>APAGADO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 t="str">
        <f>'RESUMEN TOTAL'!R310</f>
        <v>APAGADO</v>
      </c>
      <c r="M307" t="str">
        <f>'RESUMEN TOTAL'!S310</f>
        <v>APAGADO</v>
      </c>
      <c r="N307" t="str">
        <f>'RESUMEN TOTAL'!T310</f>
        <v>APAGADO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 t="str">
        <f>'RESUMEN TOTAL'!R315</f>
        <v>APAGADO</v>
      </c>
      <c r="M312" t="str">
        <f>'RESUMEN TOTAL'!S315</f>
        <v>APAGADO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 t="str">
        <f>'RESUMEN TOTAL'!R317</f>
        <v>APAGADO</v>
      </c>
      <c r="M314" t="str">
        <f>'RESUMEN TOTAL'!S317</f>
        <v>APAGADO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 t="str">
        <f>'RESUMEN TOTAL'!R322</f>
        <v>APAGADO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 t="str">
        <f>'RESUMEN TOTAL'!T324</f>
        <v>APAGADO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 t="str">
        <f>'RESUMEN TOTAL'!T325</f>
        <v>APAGADO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 t="str">
        <f>'RESUMEN TOTAL'!T326</f>
        <v>APAGADO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 t="str">
        <f>'RESUMEN TOTAL'!T327</f>
        <v>APAGADO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 t="str">
        <f>'RESUMEN TOTAL'!S338</f>
        <v>APAGADO</v>
      </c>
      <c r="N335" t="str">
        <f>'RESUMEN TOTAL'!T338</f>
        <v>APAGADO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 t="str">
        <f>'RESUMEN TOTAL'!S339</f>
        <v>APAGADO</v>
      </c>
      <c r="N336" t="str">
        <f>'RESUMEN TOTAL'!T339</f>
        <v>APAGADO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 t="str">
        <f>'RESUMEN TOTAL'!S340</f>
        <v>APAGADO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 t="str">
        <f>'RESUMEN TOTAL'!S341</f>
        <v>APAGADO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 t="str">
        <f>'RESUMEN TOTAL'!T356</f>
        <v>APAGADO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 t="str">
        <f>'RESUMEN TOTAL'!T377</f>
        <v>APAGADO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 t="str">
        <f>'RESUMEN TOTAL'!T378</f>
        <v>APAGADO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 t="str">
        <f>'RESUMEN TOTAL'!P386</f>
        <v>APAGADO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 t="str">
        <f>'RESUMEN TOTAL'!P387</f>
        <v>APAGADO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 t="str">
        <f>'RESUMEN TOTAL'!P388</f>
        <v>APAGADO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 t="str">
        <f>'RESUMEN TOTAL'!P389</f>
        <v>APAGADO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 t="str">
        <f>'RESUMEN TOTAL'!P390</f>
        <v>APAGADO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 t="str">
        <f>'RESUMEN TOTAL'!P391</f>
        <v>APAGADO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 t="str">
        <f>'RESUMEN TOTAL'!P394</f>
        <v>APAGADO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 t="str">
        <f>'RESUMEN TOTAL'!T403</f>
        <v>APAGADO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 t="str">
        <f>'RESUMEN TOTAL'!T405</f>
        <v>APAGADO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 t="str">
        <f>'RESUMEN TOTAL'!R411</f>
        <v>APAGADO</v>
      </c>
      <c r="M408" t="str">
        <f>'RESUMEN TOTAL'!S411</f>
        <v>APAGADO</v>
      </c>
      <c r="N408" t="str">
        <f>'RESUMEN TOTAL'!T411</f>
        <v>APAGADO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 t="str">
        <f>'RESUMEN TOTAL'!R412</f>
        <v>APAGADO</v>
      </c>
      <c r="M409" t="str">
        <f>'RESUMEN TOTAL'!S412</f>
        <v>APAGADO</v>
      </c>
      <c r="N409" t="str">
        <f>'RESUMEN TOTAL'!T412</f>
        <v>APAGADO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 t="str">
        <f>'RESUMEN TOTAL'!N427</f>
        <v>APAGADO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 t="str">
        <f>'RESUMEN TOTAL'!N429</f>
        <v>APAGADO</v>
      </c>
      <c r="I426" t="str">
        <f>'RESUMEN TOTAL'!O429</f>
        <v>APAGADO</v>
      </c>
      <c r="J426" t="str">
        <f>'RESUMEN TOTAL'!P429</f>
        <v>APAGADO</v>
      </c>
      <c r="K426" t="str">
        <f>'RESUMEN TOTAL'!Q429</f>
        <v>APAGADO</v>
      </c>
      <c r="L426" t="str">
        <f>'RESUMEN TOTAL'!R429</f>
        <v>APAGADO</v>
      </c>
      <c r="M426" t="str">
        <f>'RESUMEN TOTAL'!S429</f>
        <v>APAGADO</v>
      </c>
      <c r="N426" t="str">
        <f>'RESUMEN TOTAL'!T429</f>
        <v>APAGADO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 t="str">
        <f>'RESUMEN TOTAL'!T441</f>
        <v>APAGADO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 t="str">
        <f>'RESUMEN TOTAL'!P442</f>
        <v>APAGADO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 t="str">
        <f>'RESUMEN TOTAL'!N446</f>
        <v>APAGADO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 t="str">
        <f>'RESUMEN TOTAL'!R453</f>
        <v>APAGADO</v>
      </c>
      <c r="M450" t="str">
        <f>'RESUMEN TOTAL'!S453</f>
        <v>APAGADO</v>
      </c>
      <c r="N450" t="str">
        <f>'RESUMEN TOTAL'!T453</f>
        <v>APAGADO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 t="str">
        <f>'RESUMEN TOTAL'!R454</f>
        <v>APAGADO</v>
      </c>
      <c r="M451" t="str">
        <f>'RESUMEN TOTAL'!S454</f>
        <v>APAGADO</v>
      </c>
      <c r="N451" t="str">
        <f>'RESUMEN TOTAL'!T454</f>
        <v>APAGADO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 t="str">
        <f>'RESUMEN TOTAL'!R455</f>
        <v>APAGADO</v>
      </c>
      <c r="M452" t="str">
        <f>'RESUMEN TOTAL'!S455</f>
        <v>APAGADO</v>
      </c>
      <c r="N452" t="str">
        <f>'RESUMEN TOTAL'!T455</f>
        <v>APAGADO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 t="str">
        <f>'RESUMEN TOTAL'!L456</f>
        <v>APAGADO</v>
      </c>
      <c r="G453" t="str">
        <f>'RESUMEN TOTAL'!M456</f>
        <v>APAGADO</v>
      </c>
      <c r="H453" t="str">
        <f>'RESUMEN TOTAL'!N456</f>
        <v>APAGADO</v>
      </c>
      <c r="I453" t="str">
        <f>'RESUMEN TOTAL'!O456</f>
        <v>APAGADO</v>
      </c>
      <c r="J453" t="str">
        <f>'RESUMEN TOTAL'!P456</f>
        <v>APAGADO</v>
      </c>
      <c r="K453" t="str">
        <f>'RESUMEN TOTAL'!Q456</f>
        <v>APAGADO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 t="str">
        <f>'RESUMEN TOTAL'!L457</f>
        <v>APAGADO</v>
      </c>
      <c r="G454" t="str">
        <f>'RESUMEN TOTAL'!M457</f>
        <v>APAGADO</v>
      </c>
      <c r="H454" t="str">
        <f>'RESUMEN TOTAL'!N457</f>
        <v>APAGADO</v>
      </c>
      <c r="I454" t="str">
        <f>'RESUMEN TOTAL'!O457</f>
        <v>APAGADO</v>
      </c>
      <c r="J454" t="str">
        <f>'RESUMEN TOTAL'!P457</f>
        <v>APAGADO</v>
      </c>
      <c r="K454" t="str">
        <f>'RESUMEN TOTAL'!Q457</f>
        <v>APAGADO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 t="str">
        <f>'RESUMEN TOTAL'!L458</f>
        <v>APAGADO</v>
      </c>
      <c r="G455" t="str">
        <f>'RESUMEN TOTAL'!M458</f>
        <v>APAGADO</v>
      </c>
      <c r="H455" t="str">
        <f>'RESUMEN TOTAL'!N458</f>
        <v>APAGADO</v>
      </c>
      <c r="I455" t="str">
        <f>'RESUMEN TOTAL'!O458</f>
        <v>APAGADO</v>
      </c>
      <c r="J455" t="str">
        <f>'RESUMEN TOTAL'!P458</f>
        <v>APAGADO</v>
      </c>
      <c r="K455" t="str">
        <f>'RESUMEN TOTAL'!Q458</f>
        <v>APAGADO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 t="str">
        <f>'RESUMEN TOTAL'!P459</f>
        <v>APAGADO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 t="str">
        <f>'RESUMEN TOTAL'!P460</f>
        <v>APAGADO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 t="str">
        <f>'RESUMEN TOTAL'!T465</f>
        <v>APAGADO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 t="str">
        <f>'RESUMEN TOTAL'!T466</f>
        <v>APAGADO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 t="str">
        <f>'RESUMEN TOTAL'!T467</f>
        <v>APAGADO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 t="str">
        <f>'RESUMEN TOTAL'!L473</f>
        <v>APAGADO</v>
      </c>
      <c r="G470" t="str">
        <f>'RESUMEN TOTAL'!M473</f>
        <v>APAGADO</v>
      </c>
      <c r="H470" t="str">
        <f>'RESUMEN TOTAL'!N473</f>
        <v>APAGADO</v>
      </c>
      <c r="I470" t="str">
        <f>'RESUMEN TOTAL'!O473</f>
        <v>APAGADO</v>
      </c>
      <c r="J470" t="str">
        <f>'RESUMEN TOTAL'!P473</f>
        <v>APAGADO</v>
      </c>
      <c r="K470" t="str">
        <f>'RESUMEN TOTAL'!Q473</f>
        <v>APAGADO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 t="str">
        <f>'RESUMEN TOTAL'!L474</f>
        <v>APAGADO</v>
      </c>
      <c r="G471" t="str">
        <f>'RESUMEN TOTAL'!M474</f>
        <v>APAGADO</v>
      </c>
      <c r="H471" t="str">
        <f>'RESUMEN TOTAL'!N474</f>
        <v>APAGADO</v>
      </c>
      <c r="I471" t="str">
        <f>'RESUMEN TOTAL'!O474</f>
        <v>APAGADO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 t="str">
        <f>'RESUMEN TOTAL'!R475</f>
        <v>APAGADO</v>
      </c>
      <c r="M472" t="str">
        <f>'RESUMEN TOTAL'!S475</f>
        <v>APAGADO</v>
      </c>
      <c r="N472" t="str">
        <f>'RESUMEN TOTAL'!T475</f>
        <v>APAGADO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 t="str">
        <f>'RESUMEN TOTAL'!R476</f>
        <v>APAGADO</v>
      </c>
      <c r="M473" t="str">
        <f>'RESUMEN TOTAL'!S476</f>
        <v>APAGADO</v>
      </c>
      <c r="N473" t="str">
        <f>'RESUMEN TOTAL'!T476</f>
        <v>APAGADO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 t="str">
        <f>'RESUMEN TOTAL'!Q484</f>
        <v>APAGADO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 t="str">
        <f>'RESUMEN TOTAL'!N485</f>
        <v>APAGADO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 t="str">
        <f>'RESUMEN TOTAL'!N486</f>
        <v>APAGADO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 t="str">
        <f>'RESUMEN TOTAL'!O487</f>
        <v>APAGADO</v>
      </c>
      <c r="J484" t="str">
        <f>'RESUMEN TOTAL'!P487</f>
        <v>APAGADO</v>
      </c>
      <c r="K484" t="str">
        <f>'RESUMEN TOTAL'!Q487</f>
        <v>APAGADO</v>
      </c>
      <c r="L484" t="str">
        <f>'RESUMEN TOTAL'!R487</f>
        <v>APAGADO</v>
      </c>
      <c r="M484" t="str">
        <f>'RESUMEN TOTAL'!S487</f>
        <v>APAGADO</v>
      </c>
      <c r="N484" t="str">
        <f>'RESUMEN TOTAL'!T487</f>
        <v>APAGADO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 t="str">
        <f>'RESUMEN TOTAL'!O488</f>
        <v>APAGADO</v>
      </c>
      <c r="J485" t="str">
        <f>'RESUMEN TOTAL'!P488</f>
        <v>APAGADO</v>
      </c>
      <c r="K485" t="str">
        <f>'RESUMEN TOTAL'!Q488</f>
        <v>APAGADO</v>
      </c>
      <c r="L485" t="str">
        <f>'RESUMEN TOTAL'!R488</f>
        <v>APAGADO</v>
      </c>
      <c r="M485" t="str">
        <f>'RESUMEN TOTAL'!S488</f>
        <v>APAGADO</v>
      </c>
      <c r="N485" t="str">
        <f>'RESUMEN TOTAL'!T488</f>
        <v>APAGADO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 t="str">
        <f>'RESUMEN TOTAL'!T489</f>
        <v>APAGADO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 t="str">
        <f>'RESUMEN TOTAL'!O490</f>
        <v>APAGADO</v>
      </c>
      <c r="J487" t="str">
        <f>'RESUMEN TOTAL'!P490</f>
        <v>APAGADO</v>
      </c>
      <c r="K487" t="str">
        <f>'RESUMEN TOTAL'!Q490</f>
        <v>APAGADO</v>
      </c>
      <c r="L487" t="str">
        <f>'RESUMEN TOTAL'!R490</f>
        <v>APAGADO</v>
      </c>
      <c r="M487" t="str">
        <f>'RESUMEN TOTAL'!S490</f>
        <v>APAGADO</v>
      </c>
      <c r="N487" t="str">
        <f>'RESUMEN TOTAL'!T490</f>
        <v>APAGADO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 t="str">
        <f>'RESUMEN TOTAL'!N491</f>
        <v>APAGADO</v>
      </c>
      <c r="I488" t="str">
        <f>'RESUMEN TOTAL'!O491</f>
        <v>APAGADO</v>
      </c>
      <c r="J488" t="str">
        <f>'RESUMEN TOTAL'!P491</f>
        <v>APAGADO</v>
      </c>
      <c r="K488" t="str">
        <f>'RESUMEN TOTAL'!Q491</f>
        <v>APAGADO</v>
      </c>
      <c r="L488" t="str">
        <f>'RESUMEN TOTAL'!R491</f>
        <v>APAGADO</v>
      </c>
      <c r="M488" t="str">
        <f>'RESUMEN TOTAL'!S491</f>
        <v>APAGADO</v>
      </c>
      <c r="N488" t="str">
        <f>'RESUMEN TOTAL'!T491</f>
        <v>APAGADO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 t="str">
        <f>'RESUMEN TOTAL'!N492</f>
        <v>APAGADO</v>
      </c>
      <c r="I489" t="str">
        <f>'RESUMEN TOTAL'!O492</f>
        <v>APAGADO</v>
      </c>
      <c r="J489" t="str">
        <f>'RESUMEN TOTAL'!P492</f>
        <v>APAGADO</v>
      </c>
      <c r="K489" t="str">
        <f>'RESUMEN TOTAL'!Q492</f>
        <v>APAGADO</v>
      </c>
      <c r="L489" t="str">
        <f>'RESUMEN TOTAL'!R492</f>
        <v>APAGADO</v>
      </c>
      <c r="M489" t="str">
        <f>'RESUMEN TOTAL'!S492</f>
        <v>APAGADO</v>
      </c>
      <c r="N489" t="str">
        <f>'RESUMEN TOTAL'!T492</f>
        <v>APAGADO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 t="str">
        <f>'RESUMEN TOTAL'!P499</f>
        <v>APAGADO</v>
      </c>
      <c r="K496" t="str">
        <f>'RESUMEN TOTAL'!Q499</f>
        <v>APAGADO</v>
      </c>
      <c r="L496" t="str">
        <f>'RESUMEN TOTAL'!R499</f>
        <v>APAGADO</v>
      </c>
      <c r="M496" t="str">
        <f>'RESUMEN TOTAL'!S499</f>
        <v>APAGADO</v>
      </c>
      <c r="N496" t="str">
        <f>'RESUMEN TOTAL'!T499</f>
        <v>APAGADO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 t="str">
        <f>'RESUMEN TOTAL'!T500</f>
        <v>APAGADO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 t="str">
        <f>'RESUMEN TOTAL'!T501</f>
        <v>APAGADO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 t="str">
        <f>'RESUMEN TOTAL'!T502</f>
        <v>APAGADO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 t="str">
        <f>'RESUMEN TOTAL'!N505</f>
        <v>APAGADO</v>
      </c>
      <c r="I502" t="str">
        <f>'RESUMEN TOTAL'!O505</f>
        <v>APAGADO</v>
      </c>
      <c r="J502" t="str">
        <f>'RESUMEN TOTAL'!P505</f>
        <v>APAGADO</v>
      </c>
      <c r="K502" t="str">
        <f>'RESUMEN TOTAL'!Q505</f>
        <v>APAGADO</v>
      </c>
      <c r="L502" t="str">
        <f>'RESUMEN TOTAL'!R505</f>
        <v>APAGADO</v>
      </c>
      <c r="M502" t="str">
        <f>'RESUMEN TOTAL'!S505</f>
        <v>APAGADO</v>
      </c>
      <c r="N502" t="str">
        <f>'RESUMEN TOTAL'!T505</f>
        <v>APAGADO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 t="str">
        <f>'RESUMEN TOTAL'!Q511</f>
        <v>APAGADO</v>
      </c>
      <c r="L508" t="str">
        <f>'RESUMEN TOTAL'!R511</f>
        <v>APAGADO</v>
      </c>
      <c r="M508" t="str">
        <f>'RESUMEN TOTAL'!S511</f>
        <v>APAGADO</v>
      </c>
      <c r="N508" t="str">
        <f>'RESUMEN TOTAL'!T511</f>
        <v>APAGADO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 t="str">
        <f>'RESUMEN TOTAL'!T512</f>
        <v>APAGADO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 t="str">
        <f>'RESUMEN TOTAL'!T513</f>
        <v>APAGADO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 t="str">
        <f>'RESUMEN TOTAL'!R514</f>
        <v>APAGADO</v>
      </c>
      <c r="M511" t="str">
        <f>'RESUMEN TOTAL'!S514</f>
        <v>APAGADO</v>
      </c>
      <c r="N511" t="str">
        <f>'RESUMEN TOTAL'!T514</f>
        <v>APAGADO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>
        <f>'RESUMEN TOTAL'!P519</f>
        <v>0</v>
      </c>
      <c r="K516" t="str">
        <f>'RESUMEN TOTAL'!Q519</f>
        <v>APAGADO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 t="str">
        <f>'RESUMEN TOTAL'!M520</f>
        <v>APAGADO</v>
      </c>
      <c r="H517" t="str">
        <f>'RESUMEN TOTAL'!N520</f>
        <v>APAGADO</v>
      </c>
      <c r="I517">
        <f>'RESUMEN TOTAL'!O520</f>
        <v>0</v>
      </c>
      <c r="J517" t="str">
        <f>'RESUMEN TOTAL'!P520</f>
        <v>APAGADO</v>
      </c>
      <c r="K517">
        <f>'RESUMEN TOTAL'!Q520</f>
        <v>0</v>
      </c>
      <c r="L517" t="str">
        <f>'RESUMEN TOTAL'!R520</f>
        <v>APAGADO</v>
      </c>
      <c r="M517" t="str">
        <f>'RESUMEN TOTAL'!S520</f>
        <v>APAGADO</v>
      </c>
      <c r="N517" t="str">
        <f>'RESUMEN TOTAL'!T520</f>
        <v>APAGADO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 t="str">
        <f>'RESUMEN TOTAL'!R527</f>
        <v>APAGADO</v>
      </c>
      <c r="M524" t="str">
        <f>'RESUMEN TOTAL'!S527</f>
        <v>APAGADO</v>
      </c>
      <c r="N524" t="str">
        <f>'RESUMEN TOTAL'!T527</f>
        <v>APAGADO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 t="str">
        <f>'RESUMEN TOTAL'!R528</f>
        <v>APAGADO</v>
      </c>
      <c r="M525" t="str">
        <f>'RESUMEN TOTAL'!S528</f>
        <v>APAGADO</v>
      </c>
      <c r="N525" t="str">
        <f>'RESUMEN TOTAL'!T528</f>
        <v>APAGADO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 t="str">
        <f>'RESUMEN TOTAL'!N533</f>
        <v>APAGADO</v>
      </c>
      <c r="I530" t="str">
        <f>'RESUMEN TOTAL'!O533</f>
        <v>APAGADO</v>
      </c>
      <c r="J530" t="str">
        <f>'RESUMEN TOTAL'!P533</f>
        <v>APAGADO</v>
      </c>
      <c r="K530" t="str">
        <f>'RESUMEN TOTAL'!Q533</f>
        <v>APAGADO</v>
      </c>
      <c r="L530" t="str">
        <f>'RESUMEN TOTAL'!R533</f>
        <v>APAGADO</v>
      </c>
      <c r="M530" t="str">
        <f>'RESUMEN TOTAL'!S533</f>
        <v>APAGADO</v>
      </c>
      <c r="N530" t="str">
        <f>'RESUMEN TOTAL'!T533</f>
        <v>APAGADO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 t="str">
        <f>'RESUMEN TOTAL'!N534</f>
        <v>APAGADO</v>
      </c>
      <c r="I531" t="str">
        <f>'RESUMEN TOTAL'!O534</f>
        <v>APAGADO</v>
      </c>
      <c r="J531" t="str">
        <f>'RESUMEN TOTAL'!P534</f>
        <v>APAGADO</v>
      </c>
      <c r="K531" t="str">
        <f>'RESUMEN TOTAL'!Q534</f>
        <v>APAGADO</v>
      </c>
      <c r="L531" t="str">
        <f>'RESUMEN TOTAL'!R534</f>
        <v>APAGADO</v>
      </c>
      <c r="M531" t="str">
        <f>'RESUMEN TOTAL'!S534</f>
        <v>APAGADO</v>
      </c>
      <c r="N531" t="str">
        <f>'RESUMEN TOTAL'!T534</f>
        <v>APAGADO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 t="str">
        <f>'RESUMEN TOTAL'!N537</f>
        <v>APAGADO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 t="str">
        <f>'RESUMEN TOTAL'!N538</f>
        <v>APAGADO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46</v>
      </c>
      <c r="G1" s="18">
        <f t="shared" ref="G1:AG1" si="0">COUNTIF(G3:G403, "APAGADO")</f>
        <v>50</v>
      </c>
      <c r="H1" s="18">
        <f>COUNTIF(H3:H503,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51</v>
      </c>
      <c r="M1" s="18">
        <f t="shared" si="0"/>
        <v>54</v>
      </c>
      <c r="N1" s="18">
        <f t="shared" si="0"/>
        <v>54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 t="str">
        <f>ESTADISTICA!N44</f>
        <v>APAGADO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 t="str">
        <f>ESTADISTICA!L126</f>
        <v>APAGADO</v>
      </c>
      <c r="M127" t="str">
        <f>ESTADISTICA!M126</f>
        <v>APAGADO</v>
      </c>
      <c r="N127" t="str">
        <f>ESTADISTICA!N126</f>
        <v>APAGADO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 t="str">
        <f>ESTADISTICA!M135</f>
        <v>APAGADO</v>
      </c>
      <c r="N136" t="str">
        <f>ESTADISTICA!N135</f>
        <v>APAGADO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 t="str">
        <f>ESTADISTICA!L176</f>
        <v>APAGADO</v>
      </c>
      <c r="M177" t="str">
        <f>ESTADISTICA!M176</f>
        <v>APAGADO</v>
      </c>
      <c r="N177" t="str">
        <f>ESTADISTICA!N176</f>
        <v>APAGADO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 t="str">
        <f>ESTADISTICA!M191</f>
        <v>APAGADO</v>
      </c>
      <c r="N192" t="str">
        <f>ESTADISTICA!N191</f>
        <v>APAGADO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 t="str">
        <f>ESTADISTICA!L224</f>
        <v>APAGADO</v>
      </c>
      <c r="M224" t="str">
        <f>ESTADISTICA!M224</f>
        <v>APAGADO</v>
      </c>
      <c r="N224" t="str">
        <f>ESTADISTICA!N224</f>
        <v>APAGADO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 t="str">
        <f>ESTADISTICA!N234</f>
        <v>APAGADO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 t="str">
        <f>ESTADISTICA!N236</f>
        <v>APAGADO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 t="str">
        <f>ESTADISTICA!N240</f>
        <v>APAGADO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 t="str">
        <f>ESTADISTICA!M246</f>
        <v>APAGADO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 t="str">
        <f>ESTADISTICA!N249</f>
        <v>APAGADO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 t="str">
        <f>ESTADISTICA!N254</f>
        <v>APAGADO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 t="str">
        <f>ESTADISTICA!L262</f>
        <v>APAGADO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 t="str">
        <f>ESTADISTICA!N273</f>
        <v>APAGADO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 t="str">
        <f>ESTADISTICA!L285</f>
        <v>APAGADO</v>
      </c>
      <c r="M285" t="str">
        <f>ESTADISTICA!M285</f>
        <v>APAGADO</v>
      </c>
      <c r="N285" t="str">
        <f>ESTADISTICA!N285</f>
        <v>APAGADO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 t="str">
        <f>ESTADISTICA!M306</f>
        <v>APAGADO</v>
      </c>
      <c r="N306" t="str">
        <f>ESTADISTICA!N306</f>
        <v>APAGADO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 t="str">
        <f>ESTADISTICA!L307</f>
        <v>APAGADO</v>
      </c>
      <c r="M307" t="str">
        <f>ESTADISTICA!M307</f>
        <v>APAGADO</v>
      </c>
      <c r="N307" t="str">
        <f>ESTADISTICA!N307</f>
        <v>APAGADO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 t="str">
        <f>ESTADISTICA!L312</f>
        <v>APAGADO</v>
      </c>
      <c r="M312" t="str">
        <f>ESTADISTICA!M312</f>
        <v>APAGADO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 t="str">
        <f>ESTADISTICA!L314</f>
        <v>APAGADO</v>
      </c>
      <c r="M314" t="str">
        <f>ESTADISTICA!M314</f>
        <v>APAGADO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 t="str">
        <f>ESTADISTICA!N323</f>
        <v>APAGADO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 t="str">
        <f>ESTADISTICA!N324</f>
        <v>APAGADO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 t="str">
        <f>ESTADISTICA!N335</f>
        <v>APAGADO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 t="str">
        <f>ESTADISTICA!M336</f>
        <v>APAGADO</v>
      </c>
      <c r="N336" t="str">
        <f>ESTADISTICA!N336</f>
        <v>APAGADO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 t="str">
        <f>ESTADISTICA!M337</f>
        <v>APAGADO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 t="str">
        <f>ESTADISTICA!M338</f>
        <v>APAGADO</v>
      </c>
      <c r="N338" t="str">
        <f>ESTADISTICA!N338</f>
        <v>APAGADO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 t="str">
        <f>ESTADISTICA!N374</f>
        <v>APAGADO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 t="str">
        <f>ESTADISTICA!N375</f>
        <v>APAGADO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 t="str">
        <f>ESTADISTICA!J383</f>
        <v>APAGADO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 t="str">
        <f>ESTADISTICA!J384</f>
        <v>APAGADO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 t="str">
        <f>ESTADISTICA!J385</f>
        <v>APAGADO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 t="str">
        <f>ESTADISTICA!J386</f>
        <v>APAGADO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 t="str">
        <f>ESTADISTICA!J387</f>
        <v>APAGADO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 t="str">
        <f>ESTADISTICA!J388</f>
        <v>APAGADO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 t="str">
        <f>ESTADISTICA!J391</f>
        <v>APAGADO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 t="str">
        <f>ESTADISTICA!N400</f>
        <v>APAGADO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 t="str">
        <f>ESTADISTICA!H424</f>
        <v>APAGADO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 t="str">
        <f>ESTADISTICA!L426</f>
        <v>APAGADO</v>
      </c>
      <c r="M426" t="str">
        <f>ESTADISTICA!M426</f>
        <v>APAGADO</v>
      </c>
      <c r="N426" t="str">
        <f>ESTADISTICA!N426</f>
        <v>APAGADO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 t="str">
        <f>ESTADISTICA!N438</f>
        <v>APAGADO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 t="str">
        <f>ESTADISTICA!J439</f>
        <v>APAGADO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 t="str">
        <f>ESTADISTICA!L450</f>
        <v>APAGADO</v>
      </c>
      <c r="M450" t="str">
        <f>ESTADISTICA!M450</f>
        <v>APAGADO</v>
      </c>
      <c r="N450" t="str">
        <f>ESTADISTICA!N450</f>
        <v>APAGADO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 t="str">
        <f>ESTADISTICA!L451</f>
        <v>APAGADO</v>
      </c>
      <c r="M451" t="str">
        <f>ESTADISTICA!M451</f>
        <v>APAGADO</v>
      </c>
      <c r="N451" t="str">
        <f>ESTADISTICA!N451</f>
        <v>APAGADO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 t="str">
        <f>ESTADISTICA!L452</f>
        <v>APAGADO</v>
      </c>
      <c r="M452" t="str">
        <f>ESTADISTICA!M452</f>
        <v>APAGADO</v>
      </c>
      <c r="N452" t="str">
        <f>ESTADISTICA!N452</f>
        <v>APAGADO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 t="str">
        <f>ESTADISTICA!F453</f>
        <v>APAGADO</v>
      </c>
      <c r="G453" t="str">
        <f>ESTADISTICA!G453</f>
        <v>APAGADO</v>
      </c>
      <c r="H453" t="str">
        <f>ESTADISTICA!H453</f>
        <v>APAGADO</v>
      </c>
      <c r="I453" t="str">
        <f>ESTADISTICA!I453</f>
        <v>APAGADO</v>
      </c>
      <c r="J453" t="str">
        <f>ESTADISTICA!J453</f>
        <v>APAGADO</v>
      </c>
      <c r="K453" t="str">
        <f>ESTADISTICA!K453</f>
        <v>APAGADO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 t="str">
        <f>ESTADISTICA!J456</f>
        <v>APAGADO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 t="str">
        <f>ESTADISTICA!J457</f>
        <v>APAGADO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 t="str">
        <f>ESTADISTICA!F470</f>
        <v>APAGADO</v>
      </c>
      <c r="G470" t="str">
        <f>ESTADISTICA!G470</f>
        <v>APAGADO</v>
      </c>
      <c r="H470" t="str">
        <f>ESTADISTICA!H470</f>
        <v>APAGADO</v>
      </c>
      <c r="I470" t="str">
        <f>ESTADISTICA!I470</f>
        <v>APAGADO</v>
      </c>
      <c r="J470" t="str">
        <f>ESTADISTICA!J470</f>
        <v>APAGADO</v>
      </c>
      <c r="K470" t="str">
        <f>ESTADISTICA!K470</f>
        <v>APAGADO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 t="str">
        <f>ESTADISTICA!F471</f>
        <v>APAGADO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 t="str">
        <f>ESTADISTICA!L484</f>
        <v>APAGADO</v>
      </c>
      <c r="M484" t="str">
        <f>ESTADISTICA!M484</f>
        <v>APAGADO</v>
      </c>
      <c r="N484" t="str">
        <f>ESTADISTICA!N484</f>
        <v>APAGADO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 t="str">
        <f>ESTADISTICA!L485</f>
        <v>APAGADO</v>
      </c>
      <c r="M485" t="str">
        <f>ESTADISTICA!M485</f>
        <v>APAGADO</v>
      </c>
      <c r="N485" t="str">
        <f>ESTADISTICA!N485</f>
        <v>APAGADO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 t="str">
        <f>ESTADISTICA!N486</f>
        <v>APAGADO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 t="str">
        <f>ESTADISTICA!J487</f>
        <v>APAGADO</v>
      </c>
      <c r="K487" t="str">
        <f>ESTADISTICA!K487</f>
        <v>APAGADO</v>
      </c>
      <c r="L487" t="str">
        <f>ESTADISTICA!L487</f>
        <v>APAGADO</v>
      </c>
      <c r="M487" t="str">
        <f>ESTADISTICA!M487</f>
        <v>APAGADO</v>
      </c>
      <c r="N487" t="str">
        <f>ESTADISTICA!N487</f>
        <v>APAGADO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 t="str">
        <f>ESTADISTICA!H489</f>
        <v>APAGADO</v>
      </c>
      <c r="I489" t="str">
        <f>ESTADISTICA!I489</f>
        <v>APAGADO</v>
      </c>
      <c r="J489" t="str">
        <f>ESTADISTICA!J489</f>
        <v>APAGADO</v>
      </c>
      <c r="K489" t="str">
        <f>ESTADISTICA!K489</f>
        <v>APAGADO</v>
      </c>
      <c r="L489" t="str">
        <f>ESTADISTICA!L489</f>
        <v>APAGADO</v>
      </c>
      <c r="M489" t="str">
        <f>ESTADISTICA!M489</f>
        <v>APAGADO</v>
      </c>
      <c r="N489" t="str">
        <f>ESTADISTICA!N489</f>
        <v>APAGADO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 t="str">
        <f>ESTADISTICA!J496</f>
        <v>APAGADO</v>
      </c>
      <c r="K496" t="str">
        <f>ESTADISTICA!K496</f>
        <v>APAGADO</v>
      </c>
      <c r="L496" t="str">
        <f>ESTADISTICA!L496</f>
        <v>APAGADO</v>
      </c>
      <c r="M496" t="str">
        <f>ESTADISTICA!M496</f>
        <v>APAGADO</v>
      </c>
      <c r="N496" t="str">
        <f>ESTADISTICA!N496</f>
        <v>APAGADO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 t="str">
        <f>ESTADISTICA!N497</f>
        <v>APAGADO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 t="str">
        <f>ESTADISTICA!I502</f>
        <v>APAGADO</v>
      </c>
      <c r="J502" t="str">
        <f>ESTADISTICA!J502</f>
        <v>APAGADO</v>
      </c>
      <c r="K502" t="str">
        <f>ESTADISTICA!K502</f>
        <v>APAGADO</v>
      </c>
      <c r="L502" t="str">
        <f>ESTADISTICA!L502</f>
        <v>APAGADO</v>
      </c>
      <c r="M502" t="str">
        <f>ESTADISTICA!M502</f>
        <v>APAGADO</v>
      </c>
      <c r="N502" t="str">
        <f>ESTADISTICA!N502</f>
        <v>APAGADO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 t="str">
        <f>ESTADISTICA!L508</f>
        <v>APAGADO</v>
      </c>
      <c r="M508" t="str">
        <f>ESTADISTICA!M508</f>
        <v>APAGADO</v>
      </c>
      <c r="N508" t="str">
        <f>ESTADISTICA!N508</f>
        <v>APAGADO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 t="str">
        <f>ESTADISTICA!N509</f>
        <v>APAGADO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 t="str">
        <f>ESTADISTICA!N510</f>
        <v>APAGADO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 t="str">
        <f>ESTADISTICA!L511</f>
        <v>APAGADO</v>
      </c>
      <c r="M511" t="str">
        <f>ESTADISTICA!M511</f>
        <v>APAGADO</v>
      </c>
      <c r="N511" t="str">
        <f>ESTADISTICA!N511</f>
        <v>APAGADO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>
        <f>ESTADISTICA!J516</f>
        <v>0</v>
      </c>
      <c r="K516" t="str">
        <f>ESTADISTICA!K516</f>
        <v>APAGADO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42</v>
      </c>
      <c r="M2" s="18">
        <f>COUNTIFS(M4:M501, "=APAGADO",E4:E501,"=Fibra Optica")</f>
        <v>46</v>
      </c>
      <c r="N2" s="18">
        <f>COUNTIFS(N4:N501, "=APAGADO",E4:E501,"=Fibra Optica")</f>
        <v>46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 t="str">
        <f>'RESUMEN TOTAL'!Q394</f>
        <v>APAGADO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 t="str">
        <f>'RESUMEN TOTAL'!R411</f>
        <v>APAGADO</v>
      </c>
      <c r="M403" t="str">
        <f>'RESUMEN TOTAL'!S411</f>
        <v>APAGADO</v>
      </c>
      <c r="N403" t="str">
        <f>'RESUMEN TOTAL'!T411</f>
        <v>APAGADO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 t="str">
        <f>'RESUMEN TOTAL'!Q429</f>
        <v>APAGADO</v>
      </c>
      <c r="L421" t="str">
        <f>'RESUMEN TOTAL'!R429</f>
        <v>APAGADO</v>
      </c>
      <c r="M421" t="str">
        <f>'RESUMEN TOTAL'!S429</f>
        <v>APAGADO</v>
      </c>
      <c r="N421" t="str">
        <f>'RESUMEN TOTAL'!T429</f>
        <v>APAGADO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TOTAL'!N442</f>
        <v>0</v>
      </c>
      <c r="I433">
        <f>'RESUMEN TOTAL'!O442</f>
        <v>0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 t="str">
        <f>'RESUMEN TOTAL'!N446</f>
        <v>APAGADO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 t="str">
        <f>'RESUMEN TOTAL'!R453</f>
        <v>APAGADO</v>
      </c>
      <c r="M444" t="str">
        <f>'RESUMEN TOTAL'!S453</f>
        <v>APAGADO</v>
      </c>
      <c r="N444" t="str">
        <f>'RESUMEN TOTAL'!T453</f>
        <v>APAGADO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 t="str">
        <f>'RESUMEN TOTAL'!N456</f>
        <v>APAGADO</v>
      </c>
      <c r="I447" t="str">
        <f>'RESUMEN TOTAL'!O456</f>
        <v>APAGADO</v>
      </c>
      <c r="J447" t="str">
        <f>'RESUMEN TOTAL'!P456</f>
        <v>APAGADO</v>
      </c>
      <c r="K447" t="str">
        <f>'RESUMEN TOTAL'!Q456</f>
        <v>APAGADO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 t="str">
        <f>'RESUMEN TOTAL'!N485</f>
        <v>APAGADO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 t="str">
        <f>'RESUMEN TOTAL'!P499</f>
        <v>APAGADO</v>
      </c>
      <c r="K470" t="str">
        <f>'RESUMEN TOTAL'!Q499</f>
        <v>APAGADO</v>
      </c>
      <c r="L470" t="str">
        <f>'RESUMEN TOTAL'!R499</f>
        <v>APAGADO</v>
      </c>
      <c r="M470" t="str">
        <f>'RESUMEN TOTAL'!S499</f>
        <v>APAGADO</v>
      </c>
      <c r="N470" t="str">
        <f>'RESUMEN TOTAL'!T499</f>
        <v>APAGADO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 t="str">
        <f>'RESUMEN TOTAL'!N505</f>
        <v>APAGADO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 t="str">
        <f>'RESUMEN TOTAL'!T505</f>
        <v>APAGADO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>
        <f>'RESUMEN TOTAL'!P519</f>
        <v>0</v>
      </c>
      <c r="K490" t="str">
        <f>'RESUMEN TOTAL'!Q519</f>
        <v>APAGADO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TOTAL'!N520</f>
        <v>APAGADO</v>
      </c>
      <c r="I491">
        <f>'RESUMEN TOTAL'!O520</f>
        <v>0</v>
      </c>
      <c r="J491" t="str">
        <f>'RESUMEN TOTAL'!P520</f>
        <v>APAGADO</v>
      </c>
      <c r="K491">
        <f>'RESUMEN TOTAL'!Q520</f>
        <v>0</v>
      </c>
      <c r="L491" t="str">
        <f>'RESUMEN TOTAL'!R520</f>
        <v>APAGADO</v>
      </c>
      <c r="M491" t="str">
        <f>'RESUMEN TOTAL'!S520</f>
        <v>APAGADO</v>
      </c>
      <c r="N491" t="str">
        <f>'RESUMEN TOTAL'!T520</f>
        <v>APAGADO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 t="str">
        <f>'RESUMEN TOTAL'!R527</f>
        <v>APAGADO</v>
      </c>
      <c r="M498" t="str">
        <f>'RESUMEN TOTAL'!S527</f>
        <v>APAGADO</v>
      </c>
      <c r="N498" t="str">
        <f>'RESUMEN TOTAL'!T527</f>
        <v>APAGADO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TOTAL'!N533</f>
        <v>APAGADO</v>
      </c>
      <c r="I506" t="str">
        <f>'RESUMEN TOTAL'!O533</f>
        <v>APAGADO</v>
      </c>
      <c r="J506" t="str">
        <f>'RESUMEN TOTAL'!P533</f>
        <v>APAGADO</v>
      </c>
      <c r="K506" t="str">
        <f>'RESUMEN TOTAL'!Q533</f>
        <v>APAGADO</v>
      </c>
      <c r="L506" t="str">
        <f>'RESUMEN TOTAL'!R533</f>
        <v>APAGADO</v>
      </c>
      <c r="M506" t="str">
        <f>'RESUMEN TOTAL'!S533</f>
        <v>APAGADO</v>
      </c>
      <c r="N506" t="str">
        <f>'RESUMEN TOTAL'!T533</f>
        <v>APAGADO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 t="str">
        <f>'RESUMEN TOTAL'!S47</f>
        <v>APAGADO</v>
      </c>
      <c r="N45" t="str">
        <f>'RESUMEN TOTAL'!T47</f>
        <v>APAGADO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 t="str">
        <f>'RESUMEN TOTAL'!T90</f>
        <v>APAGADO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 t="str">
        <f>'RESUMEN TOTAL'!T91</f>
        <v>APAGADO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 t="str">
        <f>'RESUMEN TOTAL'!R132</f>
        <v>APAGADO</v>
      </c>
      <c r="M128" t="str">
        <f>'RESUMEN TOTAL'!S132</f>
        <v>APAGADO</v>
      </c>
      <c r="N128" t="str">
        <f>'RESUMEN TOTAL'!T132</f>
        <v>APAGADO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 t="str">
        <f>'RESUMEN TOTAL'!R138</f>
        <v>APAGADO</v>
      </c>
      <c r="M134" t="str">
        <f>'RESUMEN TOTAL'!S138</f>
        <v>APAGADO</v>
      </c>
      <c r="N134" t="str">
        <f>'RESUMEN TOTAL'!T138</f>
        <v>APAGADO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 t="str">
        <f>'RESUMEN TOTAL'!T148</f>
        <v>APAGADO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 t="str">
        <f>'RESUMEN TOTAL'!T167</f>
        <v>APAGADO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 t="str">
        <f>'RESUMEN TOTAL'!R175</f>
        <v>APAGADO</v>
      </c>
      <c r="M171" t="str">
        <f>'RESUMEN TOTAL'!S175</f>
        <v>APAGADO</v>
      </c>
      <c r="N171" t="str">
        <f>'RESUMEN TOTAL'!T175</f>
        <v>APAGADO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 t="str">
        <f>'RESUMEN TOTAL'!R178</f>
        <v>APAGADO</v>
      </c>
      <c r="M173" t="str">
        <f>'RESUMEN TOTAL'!S178</f>
        <v>APAGADO</v>
      </c>
      <c r="N173" t="str">
        <f>'RESUMEN TOTAL'!T178</f>
        <v>APAGADO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 t="str">
        <f>'RESUMEN TOTAL'!R179</f>
        <v>APAGADO</v>
      </c>
      <c r="M174" t="str">
        <f>'RESUMEN TOTAL'!S179</f>
        <v>APAGADO</v>
      </c>
      <c r="N174" t="str">
        <f>'RESUMEN TOTAL'!T179</f>
        <v>APAGADO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 t="str">
        <f>'RESUMEN TOTAL'!R180</f>
        <v>APAGADO</v>
      </c>
      <c r="M175" t="str">
        <f>'RESUMEN TOTAL'!S180</f>
        <v>APAGADO</v>
      </c>
      <c r="N175" t="str">
        <f>'RESUMEN TOTAL'!T180</f>
        <v>APAGADO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 t="str">
        <f>'RESUMEN TOTAL'!R184</f>
        <v>APAGADO</v>
      </c>
      <c r="M179" t="str">
        <f>'RESUMEN TOTAL'!S184</f>
        <v>APAGADO</v>
      </c>
      <c r="N179" t="str">
        <f>'RESUMEN TOTAL'!T184</f>
        <v>APAGADO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 t="str">
        <f>'RESUMEN TOTAL'!R185</f>
        <v>APAGADO</v>
      </c>
      <c r="M180" t="str">
        <f>'RESUMEN TOTAL'!S185</f>
        <v>APAGADO</v>
      </c>
      <c r="N180" t="str">
        <f>'RESUMEN TOTAL'!T185</f>
        <v>APAGADO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 t="str">
        <f>'RESUMEN TOTAL'!R189</f>
        <v>APAGADO</v>
      </c>
      <c r="M184" t="str">
        <f>'RESUMEN TOTAL'!S189</f>
        <v>APAGADO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 t="str">
        <f>'RESUMEN TOTAL'!S194</f>
        <v>APAGADO</v>
      </c>
      <c r="N189" t="str">
        <f>'RESUMEN TOTAL'!T194</f>
        <v>APAGADO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 t="str">
        <f>'RESUMEN TOTAL'!R198</f>
        <v>APAGADO</v>
      </c>
      <c r="M193" t="str">
        <f>'RESUMEN TOTAL'!S198</f>
        <v>APAGADO</v>
      </c>
      <c r="N193" t="str">
        <f>'RESUMEN TOTAL'!T198</f>
        <v>APAGADO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 t="str">
        <f>'RESUMEN TOTAL'!T204</f>
        <v>APAGADO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 t="str">
        <f>'RESUMEN TOTAL'!R205</f>
        <v>APAGADO</v>
      </c>
      <c r="M200" t="str">
        <f>'RESUMEN TOTAL'!S205</f>
        <v>APAGADO</v>
      </c>
      <c r="N200" t="str">
        <f>'RESUMEN TOTAL'!T205</f>
        <v>APAGADO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 t="str">
        <f>'RESUMEN TOTAL'!R221</f>
        <v>APAGADO</v>
      </c>
      <c r="M215" t="str">
        <f>'RESUMEN TOTAL'!S221</f>
        <v>APAGADO</v>
      </c>
      <c r="N215" t="str">
        <f>'RESUMEN TOTAL'!T221</f>
        <v>APAGADO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 t="str">
        <f>'RESUMEN TOTAL'!R227</f>
        <v>APAGADO</v>
      </c>
      <c r="M221" t="str">
        <f>'RESUMEN TOTAL'!S227</f>
        <v>APAGADO</v>
      </c>
      <c r="N221" t="str">
        <f>'RESUMEN TOTAL'!T227</f>
        <v>APAGADO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 t="str">
        <f>'RESUMEN TOTAL'!T237</f>
        <v>APAGADO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 t="str">
        <f>'RESUMEN TOTAL'!T239</f>
        <v>APAGADO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 t="str">
        <f>'RESUMEN TOTAL'!R243</f>
        <v>APAGADO</v>
      </c>
      <c r="M237" t="str">
        <f>'RESUMEN TOTAL'!S243</f>
        <v>APAGADO</v>
      </c>
      <c r="N237" t="str">
        <f>'RESUMEN TOTAL'!T243</f>
        <v>APAGADO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 t="str">
        <f>'RESUMEN TOTAL'!R244</f>
        <v>APAGADO</v>
      </c>
      <c r="M238" t="str">
        <f>'RESUMEN TOTAL'!S244</f>
        <v>APAGADO</v>
      </c>
      <c r="N238" t="str">
        <f>'RESUMEN TOTAL'!T244</f>
        <v>APAGADO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 t="str">
        <f>'RESUMEN TOTAL'!R245</f>
        <v>APAGADO</v>
      </c>
      <c r="M239" t="str">
        <f>'RESUMEN TOTAL'!S245</f>
        <v>APAGADO</v>
      </c>
      <c r="N239" t="str">
        <f>'RESUMEN TOTAL'!T245</f>
        <v>APAGADO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 t="str">
        <f>'RESUMEN TOTAL'!S249</f>
        <v>APAGADO</v>
      </c>
      <c r="N243" t="str">
        <f>'RESUMEN TOTAL'!T249</f>
        <v>APAGADO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 t="str">
        <f>'RESUMEN TOTAL'!T251</f>
        <v>APAGADO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 t="str">
        <f>'RESUMEN TOTAL'!T252</f>
        <v>APAGADO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 t="str">
        <f>'RESUMEN TOTAL'!T257</f>
        <v>APAGADO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 t="str">
        <f>'RESUMEN TOTAL'!R264</f>
        <v>APAGADO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 t="str">
        <f>'RESUMEN TOTAL'!R265</f>
        <v>APAGADO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 t="str">
        <f>'RESUMEN TOTAL'!T276</f>
        <v>APAGADO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 t="str">
        <f>'RESUMEN TOTAL'!R289</f>
        <v>APAGADO</v>
      </c>
      <c r="M283" t="str">
        <f>'RESUMEN TOTAL'!S289</f>
        <v>APAGADO</v>
      </c>
      <c r="N283" t="str">
        <f>'RESUMEN TOTAL'!T289</f>
        <v>APAGADO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 t="str">
        <f>'RESUMEN TOTAL'!R309</f>
        <v>APAGADO</v>
      </c>
      <c r="M302" t="str">
        <f>'RESUMEN TOTAL'!S309</f>
        <v>APAGADO</v>
      </c>
      <c r="N302" t="str">
        <f>'RESUMEN TOTAL'!T309</f>
        <v>APAGADO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 t="str">
        <f>'RESUMEN TOTAL'!R310</f>
        <v>APAGADO</v>
      </c>
      <c r="M303" t="str">
        <f>'RESUMEN TOTAL'!S310</f>
        <v>APAGADO</v>
      </c>
      <c r="N303" t="str">
        <f>'RESUMEN TOTAL'!T310</f>
        <v>APAGADO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 t="str">
        <f>'RESUMEN TOTAL'!R315</f>
        <v>APAGADO</v>
      </c>
      <c r="M308" t="str">
        <f>'RESUMEN TOTAL'!S315</f>
        <v>APAGADO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 t="str">
        <f>'RESUMEN TOTAL'!R317</f>
        <v>APAGADO</v>
      </c>
      <c r="M310" t="str">
        <f>'RESUMEN TOTAL'!S317</f>
        <v>APAGADO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 t="str">
        <f>'RESUMEN TOTAL'!R322</f>
        <v>APAGADO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 t="str">
        <f>'RESUMEN TOTAL'!T324</f>
        <v>APAGADO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 t="str">
        <f>'RESUMEN TOTAL'!T325</f>
        <v>APAGADO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 t="str">
        <f>'RESUMEN TOTAL'!T326</f>
        <v>APAGADO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 t="str">
        <f>'RESUMEN TOTAL'!T327</f>
        <v>APAGADO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 t="str">
        <f>'RESUMEN TOTAL'!S338</f>
        <v>APAGADO</v>
      </c>
      <c r="N331" t="str">
        <f>'RESUMEN TOTAL'!T338</f>
        <v>APAGADO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 t="str">
        <f>'RESUMEN TOTAL'!S339</f>
        <v>APAGADO</v>
      </c>
      <c r="N332" t="str">
        <f>'RESUMEN TOTAL'!T339</f>
        <v>APAGADO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 t="str">
        <f>'RESUMEN TOTAL'!S340</f>
        <v>APAGADO</v>
      </c>
      <c r="N333" t="str">
        <f>'RESUMEN TOTAL'!T340</f>
        <v>APAGADO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 t="str">
        <f>'RESUMEN TOTAL'!S341</f>
        <v>APAGADO</v>
      </c>
      <c r="N334" t="str">
        <f>'RESUMEN TOTAL'!T341</f>
        <v>APAGADO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 t="str">
        <f>'RESUMEN TOTAL'!T356</f>
        <v>APAGADO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 t="str">
        <f>'RESUMEN TOTAL'!T377</f>
        <v>APAGADO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 t="str">
        <f>'RESUMEN TOTAL'!T378</f>
        <v>APAGADO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 t="str">
        <f>'RESUMEN TOTAL'!P380</f>
        <v>APAGADO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 t="str">
        <f>'RESUMEN TOTAL'!P386</f>
        <v>APAGADO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 t="str">
        <f>'RESUMEN TOTAL'!P387</f>
        <v>APAGADO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 t="str">
        <f>'RESUMEN TOTAL'!P388</f>
        <v>APAGADO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 t="str">
        <f>'RESUMEN TOTAL'!P389</f>
        <v>APAGADO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 t="str">
        <f>'RESUMEN TOTAL'!P390</f>
        <v>APAGADO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 t="str">
        <f>'RESUMEN TOTAL'!P391</f>
        <v>APAGADO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 t="str">
        <f>'RESUMEN TOTAL'!P394</f>
        <v>APAGADO</v>
      </c>
      <c r="K387" t="str">
        <f>'RESUMEN TOTAL'!Q394</f>
        <v>APAGADO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 t="str">
        <f>'RESUMEN TOTAL'!T403</f>
        <v>APAGADO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 t="str">
        <f>'RESUMEN TOTAL'!T405</f>
        <v>APAGADO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 t="str">
        <f>'RESUMEN TOTAL'!R411</f>
        <v>APAGADO</v>
      </c>
      <c r="M404" t="str">
        <f>'RESUMEN TOTAL'!S411</f>
        <v>APAGADO</v>
      </c>
      <c r="N404" t="str">
        <f>'RESUMEN TOTAL'!T411</f>
        <v>APAGADO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 t="str">
        <f>'RESUMEN TOTAL'!R412</f>
        <v>APAGADO</v>
      </c>
      <c r="M405" t="str">
        <f>'RESUMEN TOTAL'!S412</f>
        <v>APAGADO</v>
      </c>
      <c r="N405" t="str">
        <f>'RESUMEN TOTAL'!T412</f>
        <v>APAGADO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 t="str">
        <f>'RESUMEN TOTAL'!N429</f>
        <v>APAGADO</v>
      </c>
      <c r="I422" t="str">
        <f>'RESUMEN TOTAL'!O429</f>
        <v>APAGADO</v>
      </c>
      <c r="J422" t="str">
        <f>'RESUMEN TOTAL'!P429</f>
        <v>APAGADO</v>
      </c>
      <c r="K422" t="str">
        <f>'RESUMEN TOTAL'!Q429</f>
        <v>APAGADO</v>
      </c>
      <c r="L422" t="str">
        <f>'RESUMEN TOTAL'!R429</f>
        <v>APAGADO</v>
      </c>
      <c r="M422" t="str">
        <f>'RESUMEN TOTAL'!S429</f>
        <v>APAGADO</v>
      </c>
      <c r="N422" t="str">
        <f>'RESUMEN TOTAL'!T429</f>
        <v>APAGADO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 t="str">
        <f>'RESUMEN TOTAL'!T441</f>
        <v>APAGADO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>
        <f>'RESUMEN TOTAL'!N442</f>
        <v>0</v>
      </c>
      <c r="I434">
        <f>'RESUMEN TOTAL'!O442</f>
        <v>0</v>
      </c>
      <c r="J434" t="str">
        <f>'RESUMEN TOTAL'!P442</f>
        <v>APAGADO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 t="str">
        <f>'RESUMEN TOTAL'!N446</f>
        <v>APAGADO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 t="str">
        <f>'RESUMEN TOTAL'!R453</f>
        <v>APAGADO</v>
      </c>
      <c r="M445" t="str">
        <f>'RESUMEN TOTAL'!S453</f>
        <v>APAGADO</v>
      </c>
      <c r="N445" t="str">
        <f>'RESUMEN TOTAL'!T453</f>
        <v>APAGADO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 t="str">
        <f>'RESUMEN TOTAL'!R454</f>
        <v>APAGADO</v>
      </c>
      <c r="M446" t="str">
        <f>'RESUMEN TOTAL'!S454</f>
        <v>APAGADO</v>
      </c>
      <c r="N446" t="str">
        <f>'RESUMEN TOTAL'!T454</f>
        <v>APAGADO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 t="str">
        <f>'RESUMEN TOTAL'!R455</f>
        <v>APAGADO</v>
      </c>
      <c r="M447" t="str">
        <f>'RESUMEN TOTAL'!S455</f>
        <v>APAGADO</v>
      </c>
      <c r="N447" t="str">
        <f>'RESUMEN TOTAL'!T455</f>
        <v>APAGADO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 t="str">
        <f>'RESUMEN TOTAL'!L456</f>
        <v>APAGADO</v>
      </c>
      <c r="G448" t="str">
        <f>'RESUMEN TOTAL'!M456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TOTAL'!P456</f>
        <v>APAGADO</v>
      </c>
      <c r="K448" t="str">
        <f>'RESUMEN TOTAL'!Q456</f>
        <v>APAGADO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 t="str">
        <f>'RESUMEN TOTAL'!L457</f>
        <v>APAGADO</v>
      </c>
      <c r="G449" t="str">
        <f>'RESUMEN TOTAL'!M457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TOTAL'!P457</f>
        <v>APAGADO</v>
      </c>
      <c r="K449" t="str">
        <f>'RESUMEN TOTAL'!Q457</f>
        <v>APAGADO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 t="str">
        <f>'RESUMEN TOTAL'!L458</f>
        <v>APAGADO</v>
      </c>
      <c r="G450" t="str">
        <f>'RESUMEN TOTAL'!M458</f>
        <v>APAGADO</v>
      </c>
      <c r="H450" t="str">
        <f>'RESUMEN TOTAL'!N458</f>
        <v>APAGADO</v>
      </c>
      <c r="I450" t="str">
        <f>'RESUMEN TOTAL'!O458</f>
        <v>APAGADO</v>
      </c>
      <c r="J450" t="str">
        <f>'RESUMEN TOTAL'!P458</f>
        <v>APAGADO</v>
      </c>
      <c r="K450" t="str">
        <f>'RESUMEN TOTAL'!Q458</f>
        <v>APAGADO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 t="str">
        <f>'RESUMEN TOTAL'!P459</f>
        <v>APAGADO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 t="str">
        <f>'RESUMEN TOTAL'!P460</f>
        <v>APAGADO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 t="str">
        <f>'RESUMEN TOTAL'!Q484</f>
        <v>APAGADO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 t="str">
        <f>'RESUMEN TOTAL'!N485</f>
        <v>APAGADO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 t="str">
        <f>'RESUMEN TOTAL'!T485</f>
        <v>APAGADO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 t="str">
        <f>'RESUMEN TOTAL'!N486</f>
        <v>APAGADO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 t="str">
        <f>'RESUMEN TOTAL'!T486</f>
        <v>APAGADO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 t="str">
        <f>'RESUMEN TOTAL'!O487</f>
        <v>APAGADO</v>
      </c>
      <c r="J459" t="str">
        <f>'RESUMEN TOTAL'!P487</f>
        <v>APAGADO</v>
      </c>
      <c r="K459" t="str">
        <f>'RESUMEN TOTAL'!Q487</f>
        <v>APAGADO</v>
      </c>
      <c r="L459" t="str">
        <f>'RESUMEN TOTAL'!R487</f>
        <v>APAGADO</v>
      </c>
      <c r="M459" t="str">
        <f>'RESUMEN TOTAL'!S487</f>
        <v>APAGADO</v>
      </c>
      <c r="N459" t="str">
        <f>'RESUMEN TOTAL'!T487</f>
        <v>APAGADO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 t="str">
        <f>'RESUMEN TOTAL'!O488</f>
        <v>APAGADO</v>
      </c>
      <c r="J460" t="str">
        <f>'RESUMEN TOTAL'!P488</f>
        <v>APAGADO</v>
      </c>
      <c r="K460" t="str">
        <f>'RESUMEN TOTAL'!Q488</f>
        <v>APAGADO</v>
      </c>
      <c r="L460" t="str">
        <f>'RESUMEN TOTAL'!R488</f>
        <v>APAGADO</v>
      </c>
      <c r="M460" t="str">
        <f>'RESUMEN TOTAL'!S488</f>
        <v>APAGADO</v>
      </c>
      <c r="N460" t="str">
        <f>'RESUMEN TOTAL'!T488</f>
        <v>APAGADO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 t="str">
        <f>'RESUMEN TOTAL'!T489</f>
        <v>APAGADO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 t="str">
        <f>'RESUMEN TOTAL'!O490</f>
        <v>APAGADO</v>
      </c>
      <c r="J462" t="str">
        <f>'RESUMEN TOTAL'!P490</f>
        <v>APAGADO</v>
      </c>
      <c r="K462" t="str">
        <f>'RESUMEN TOTAL'!Q490</f>
        <v>APAGADO</v>
      </c>
      <c r="L462" t="str">
        <f>'RESUMEN TOTAL'!R490</f>
        <v>APAGADO</v>
      </c>
      <c r="M462" t="str">
        <f>'RESUMEN TOTAL'!S490</f>
        <v>APAGADO</v>
      </c>
      <c r="N462" t="str">
        <f>'RESUMEN TOTAL'!T490</f>
        <v>APAGADO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 t="str">
        <f>'RESUMEN TOTAL'!N491</f>
        <v>APAGADO</v>
      </c>
      <c r="I463" t="str">
        <f>'RESUMEN TOTAL'!O491</f>
        <v>APAGADO</v>
      </c>
      <c r="J463" t="str">
        <f>'RESUMEN TOTAL'!P491</f>
        <v>APAGADO</v>
      </c>
      <c r="K463" t="str">
        <f>'RESUMEN TOTAL'!Q491</f>
        <v>APAGADO</v>
      </c>
      <c r="L463" t="str">
        <f>'RESUMEN TOTAL'!R491</f>
        <v>APAGADO</v>
      </c>
      <c r="M463" t="str">
        <f>'RESUMEN TOTAL'!S491</f>
        <v>APAGADO</v>
      </c>
      <c r="N463" t="str">
        <f>'RESUMEN TOTAL'!T491</f>
        <v>APAGADO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 t="str">
        <f>'RESUMEN TOTAL'!N492</f>
        <v>APAGADO</v>
      </c>
      <c r="I464" t="str">
        <f>'RESUMEN TOTAL'!O492</f>
        <v>APAGADO</v>
      </c>
      <c r="J464" t="str">
        <f>'RESUMEN TOTAL'!P492</f>
        <v>APAGADO</v>
      </c>
      <c r="K464" t="str">
        <f>'RESUMEN TOTAL'!Q492</f>
        <v>APAGADO</v>
      </c>
      <c r="L464" t="str">
        <f>'RESUMEN TOTAL'!R492</f>
        <v>APAGADO</v>
      </c>
      <c r="M464" t="str">
        <f>'RESUMEN TOTAL'!S492</f>
        <v>APAGADO</v>
      </c>
      <c r="N464" t="str">
        <f>'RESUMEN TOTAL'!T492</f>
        <v>APAGADO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 t="str">
        <f>'RESUMEN TOTAL'!P499</f>
        <v>APAGADO</v>
      </c>
      <c r="K471" t="str">
        <f>'RESUMEN TOTAL'!Q499</f>
        <v>APAGADO</v>
      </c>
      <c r="L471" t="str">
        <f>'RESUMEN TOTAL'!R499</f>
        <v>APAGADO</v>
      </c>
      <c r="M471" t="str">
        <f>'RESUMEN TOTAL'!S499</f>
        <v>APAGADO</v>
      </c>
      <c r="N471" t="str">
        <f>'RESUMEN TOTAL'!T499</f>
        <v>APAGADO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 t="str">
        <f>'RESUMEN TOTAL'!T500</f>
        <v>APAGADO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 t="str">
        <f>'RESUMEN TOTAL'!T501</f>
        <v>APAGADO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 t="str">
        <f>'RESUMEN TOTAL'!T502</f>
        <v>APAGADO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 t="str">
        <f>'RESUMEN TOTAL'!N505</f>
        <v>APAGADO</v>
      </c>
      <c r="I477" t="str">
        <f>'RESUMEN TOTAL'!O505</f>
        <v>APAGADO</v>
      </c>
      <c r="J477" t="str">
        <f>'RESUMEN TOTAL'!P505</f>
        <v>APAGADO</v>
      </c>
      <c r="K477" t="str">
        <f>'RESUMEN TOTAL'!Q505</f>
        <v>APAGADO</v>
      </c>
      <c r="L477" t="str">
        <f>'RESUMEN TOTAL'!R505</f>
        <v>APAGADO</v>
      </c>
      <c r="M477" t="str">
        <f>'RESUMEN TOTAL'!S505</f>
        <v>APAGADO</v>
      </c>
      <c r="N477" t="str">
        <f>'RESUMEN TOTAL'!T505</f>
        <v>APAGADO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 t="str">
        <f>'RESUMEN TOTAL'!Q511</f>
        <v>APAGADO</v>
      </c>
      <c r="L483" t="str">
        <f>'RESUMEN TOTAL'!R511</f>
        <v>APAGADO</v>
      </c>
      <c r="M483" t="str">
        <f>'RESUMEN TOTAL'!S511</f>
        <v>APAGADO</v>
      </c>
      <c r="N483" t="str">
        <f>'RESUMEN TOTAL'!T511</f>
        <v>APAGADO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 t="str">
        <f>'RESUMEN TOTAL'!T512</f>
        <v>APAGADO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>
        <f>'RESUMEN TOTAL'!P519</f>
        <v>0</v>
      </c>
      <c r="K491" t="str">
        <f>'RESUMEN TOTAL'!Q519</f>
        <v>APAGADO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 t="str">
        <f>'RESUMEN TOTAL'!M520</f>
        <v>APAGADO</v>
      </c>
      <c r="H492" t="str">
        <f>'RESUMEN TOTAL'!N520</f>
        <v>APAGADO</v>
      </c>
      <c r="I492">
        <f>'RESUMEN TOTAL'!O520</f>
        <v>0</v>
      </c>
      <c r="J492" t="str">
        <f>'RESUMEN TOTAL'!P520</f>
        <v>APAGADO</v>
      </c>
      <c r="K492">
        <f>'RESUMEN TOTAL'!Q520</f>
        <v>0</v>
      </c>
      <c r="L492" t="str">
        <f>'RESUMEN TOTAL'!R520</f>
        <v>APAGADO</v>
      </c>
      <c r="M492" t="str">
        <f>'RESUMEN TOTAL'!S520</f>
        <v>APAGADO</v>
      </c>
      <c r="N492" t="str">
        <f>'RESUMEN TOTAL'!T520</f>
        <v>APAGADO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>
        <f>'RESUMEN TOTAL'!L523</f>
        <v>0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>
        <f>'RESUMEN TOTAL'!L524</f>
        <v>0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 t="str">
        <f>'RESUMEN TOTAL'!R527</f>
        <v>APAGADO</v>
      </c>
      <c r="M499" t="str">
        <f>'RESUMEN TOTAL'!S527</f>
        <v>APAGADO</v>
      </c>
      <c r="N499" t="str">
        <f>'RESUMEN TOTAL'!T527</f>
        <v>APAGADO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 t="str">
        <f>'RESUMEN TOTAL'!R528</f>
        <v>APAGADO</v>
      </c>
      <c r="M500" t="str">
        <f>'RESUMEN TOTAL'!S528</f>
        <v>APAGADO</v>
      </c>
      <c r="N500" t="str">
        <f>'RESUMEN TOTAL'!T528</f>
        <v>APAGADO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 t="str">
        <f>'RESUMEN TOTAL'!Q533</f>
        <v>APAGADO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11</v>
      </c>
      <c r="M2" s="18">
        <f>COUNTIFS(M4:M500, "=APAGADO",E4:E500,"=radio")</f>
        <v>10</v>
      </c>
      <c r="N2" s="18">
        <f>COUNTIFS(N4:N500, "=APAGADO",E4:E500,"=radio")</f>
        <v>10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 t="str">
        <f>'RESUMEN TOTAL'!S47</f>
        <v>APAGADO</v>
      </c>
      <c r="N44" t="str">
        <f>'RESUMEN TOTAL'!T47</f>
        <v>APAGADO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 t="str">
        <f>'RESUMEN TOTAL'!T90</f>
        <v>APAGADO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 t="str">
        <f>'RESUMEN TOTAL'!T91</f>
        <v>APAGADO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 t="str">
        <f>'RESUMEN TOTAL'!R129</f>
        <v>APAGADO</v>
      </c>
      <c r="M124" t="str">
        <f>'RESUMEN TOTAL'!S129</f>
        <v>APAGADO</v>
      </c>
      <c r="N124" t="str">
        <f>'RESUMEN TOTAL'!T129</f>
        <v>APAGADO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 t="str">
        <f>'RESUMEN TOTAL'!R132</f>
        <v>APAGADO</v>
      </c>
      <c r="M127" t="str">
        <f>'RESUMEN TOTAL'!S132</f>
        <v>APAGADO</v>
      </c>
      <c r="N127" t="str">
        <f>'RESUMEN TOTAL'!T132</f>
        <v>APAGADO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 t="str">
        <f>'RESUMEN TOTAL'!R138</f>
        <v>APAGADO</v>
      </c>
      <c r="M133" t="str">
        <f>'RESUMEN TOTAL'!S138</f>
        <v>APAGADO</v>
      </c>
      <c r="N133" t="str">
        <f>'RESUMEN TOTAL'!T138</f>
        <v>APAGADO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 t="str">
        <f>'RESUMEN TOTAL'!T148</f>
        <v>APAGADO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 t="str">
        <f>'RESUMEN TOTAL'!T167</f>
        <v>APAGADO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 t="str">
        <f>'RESUMEN TOTAL'!T169</f>
        <v>APAGADO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 t="str">
        <f>'RESUMEN TOTAL'!R175</f>
        <v>APAGADO</v>
      </c>
      <c r="M170" t="str">
        <f>'RESUMEN TOTAL'!S175</f>
        <v>APAGADO</v>
      </c>
      <c r="N170" t="str">
        <f>'RESUMEN TOTAL'!T175</f>
        <v>APAGADO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 t="str">
        <f>'RESUMEN TOTAL'!R178</f>
        <v>APAGADO</v>
      </c>
      <c r="M172" t="str">
        <f>'RESUMEN TOTAL'!S178</f>
        <v>APAGADO</v>
      </c>
      <c r="N172" t="str">
        <f>'RESUMEN TOTAL'!T178</f>
        <v>APAGADO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 t="str">
        <f>'RESUMEN TOTAL'!R184</f>
        <v>APAGADO</v>
      </c>
      <c r="M178" t="str">
        <f>'RESUMEN TOTAL'!S184</f>
        <v>APAGADO</v>
      </c>
      <c r="N178" t="str">
        <f>'RESUMEN TOTAL'!T184</f>
        <v>APAGADO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 t="str">
        <f>'RESUMEN TOTAL'!R185</f>
        <v>APAGADO</v>
      </c>
      <c r="M179" t="str">
        <f>'RESUMEN TOTAL'!S185</f>
        <v>APAGADO</v>
      </c>
      <c r="N179" t="str">
        <f>'RESUMEN TOTAL'!T185</f>
        <v>APAGADO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 t="str">
        <f>'RESUMEN TOTAL'!R189</f>
        <v>APAGADO</v>
      </c>
      <c r="M183" t="str">
        <f>'RESUMEN TOTAL'!S189</f>
        <v>APAGADO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 t="str">
        <f>'RESUMEN TOTAL'!S194</f>
        <v>APAGADO</v>
      </c>
      <c r="N188" t="str">
        <f>'RESUMEN TOTAL'!T194</f>
        <v>APAGADO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 t="str">
        <f>'RESUMEN TOTAL'!T204</f>
        <v>APAGADO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 t="str">
        <f>'RESUMEN TOTAL'!R221</f>
        <v>APAGADO</v>
      </c>
      <c r="M214" t="str">
        <f>'RESUMEN TOTAL'!S221</f>
        <v>APAGADO</v>
      </c>
      <c r="N214" t="str">
        <f>'RESUMEN TOTAL'!T221</f>
        <v>APAGADO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 t="str">
        <f>'RESUMEN TOTAL'!R227</f>
        <v>APAGADO</v>
      </c>
      <c r="M220" t="str">
        <f>'RESUMEN TOTAL'!S227</f>
        <v>APAGADO</v>
      </c>
      <c r="N220" t="str">
        <f>'RESUMEN TOTAL'!T227</f>
        <v>APAGADO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 t="str">
        <f>'RESUMEN TOTAL'!T237</f>
        <v>APAGADO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 t="str">
        <f>'RESUMEN TOTAL'!T239</f>
        <v>APAGADO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 t="str">
        <f>'RESUMEN TOTAL'!S249</f>
        <v>APAGADO</v>
      </c>
      <c r="N242" t="str">
        <f>'RESUMEN TOTAL'!T249</f>
        <v>APAGADO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 t="str">
        <f>'RESUMEN TOTAL'!R264</f>
        <v>APAGADO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 t="str">
        <f>'RESUMEN TOTAL'!R265</f>
        <v>APAGADO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 t="str">
        <f>'RESUMEN TOTAL'!T276</f>
        <v>APAGADO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 t="str">
        <f>'RESUMEN TOTAL'!R288</f>
        <v>APAGADO</v>
      </c>
      <c r="M281" t="str">
        <f>'RESUMEN TOTAL'!S288</f>
        <v>APAGADO</v>
      </c>
      <c r="N281" t="str">
        <f>'RESUMEN TOTAL'!T288</f>
        <v>APAGADO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 t="str">
        <f>'RESUMEN TOTAL'!R289</f>
        <v>APAGADO</v>
      </c>
      <c r="M282" t="str">
        <f>'RESUMEN TOTAL'!S289</f>
        <v>APAGADO</v>
      </c>
      <c r="N282" t="str">
        <f>'RESUMEN TOTAL'!T289</f>
        <v>APAGADO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 t="str">
        <f>'RESUMEN TOTAL'!R309</f>
        <v>APAGADO</v>
      </c>
      <c r="M301" t="str">
        <f>'RESUMEN TOTAL'!S309</f>
        <v>APAGADO</v>
      </c>
      <c r="N301" t="str">
        <f>'RESUMEN TOTAL'!T309</f>
        <v>APAGADO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 t="str">
        <f>'RESUMEN TOTAL'!R310</f>
        <v>APAGADO</v>
      </c>
      <c r="M302" t="str">
        <f>'RESUMEN TOTAL'!S310</f>
        <v>APAGADO</v>
      </c>
      <c r="N302" t="str">
        <f>'RESUMEN TOTAL'!T310</f>
        <v>APAGADO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 t="str">
        <f>'RESUMEN TOTAL'!R315</f>
        <v>APAGADO</v>
      </c>
      <c r="M307" t="str">
        <f>'RESUMEN TOTAL'!S315</f>
        <v>APAGADO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 t="str">
        <f>'RESUMEN TOTAL'!R317</f>
        <v>APAGADO</v>
      </c>
      <c r="M309" t="str">
        <f>'RESUMEN TOTAL'!S317</f>
        <v>APAGADO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 t="str">
        <f>'RESUMEN TOTAL'!R322</f>
        <v>APAGADO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 t="str">
        <f>'RESUMEN TOTAL'!T324</f>
        <v>APAGADO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 t="str">
        <f>'RESUMEN TOTAL'!T325</f>
        <v>APAGADO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 t="str">
        <f>'RESUMEN TOTAL'!T326</f>
        <v>APAGADO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 t="str">
        <f>'RESUMEN TOTAL'!T327</f>
        <v>APAGADO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 t="str">
        <f>'RESUMEN TOTAL'!S338</f>
        <v>APAGADO</v>
      </c>
      <c r="N330" t="str">
        <f>'RESUMEN TOTAL'!T338</f>
        <v>APAGADO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 t="str">
        <f>'RESUMEN TOTAL'!S339</f>
        <v>APAGADO</v>
      </c>
      <c r="N331" t="str">
        <f>'RESUMEN TOTAL'!T339</f>
        <v>APAGADO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 t="str">
        <f>'RESUMEN TOTAL'!S340</f>
        <v>APAGADO</v>
      </c>
      <c r="N332" t="str">
        <f>'RESUMEN TOTAL'!T340</f>
        <v>APAGADO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 t="str">
        <f>'RESUMEN TOTAL'!S341</f>
        <v>APAGADO</v>
      </c>
      <c r="N333" t="str">
        <f>'RESUMEN TOTAL'!T341</f>
        <v>APAGADO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 t="str">
        <f>'RESUMEN TOTAL'!T356</f>
        <v>APAGADO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 t="str">
        <f>'RESUMEN TOTAL'!T377</f>
        <v>APAGADO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 t="str">
        <f>'RESUMEN TOTAL'!T378</f>
        <v>APAGADO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 t="str">
        <f>'RESUMEN TOTAL'!Q394</f>
        <v>APAGADO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 t="str">
        <f>'RESUMEN TOTAL'!T403</f>
        <v>APAGADO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 t="str">
        <f>'RESUMEN TOTAL'!T405</f>
        <v>APAGADO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 t="str">
        <f>'RESUMEN TOTAL'!R411</f>
        <v>APAGADO</v>
      </c>
      <c r="M403" t="str">
        <f>'RESUMEN TOTAL'!S411</f>
        <v>APAGADO</v>
      </c>
      <c r="N403" t="str">
        <f>'RESUMEN TOTAL'!T411</f>
        <v>APAGADO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 t="str">
        <f>'RESUMEN TOTAL'!R412</f>
        <v>APAGADO</v>
      </c>
      <c r="M404" t="str">
        <f>'RESUMEN TOTAL'!S412</f>
        <v>APAGADO</v>
      </c>
      <c r="N404" t="str">
        <f>'RESUMEN TOTAL'!T412</f>
        <v>APAGADO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 t="str">
        <f>'RESUMEN TOTAL'!Q429</f>
        <v>APAGADO</v>
      </c>
      <c r="L421" t="str">
        <f>'RESUMEN TOTAL'!R429</f>
        <v>APAGADO</v>
      </c>
      <c r="M421" t="str">
        <f>'RESUMEN TOTAL'!S429</f>
        <v>APAGADO</v>
      </c>
      <c r="N421" t="str">
        <f>'RESUMEN TOTAL'!T429</f>
        <v>APAGADO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 t="str">
        <f>'RESUMEN TOTAL'!N439</f>
        <v>APAGADO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 t="str">
        <f>'RESUMEN TOTAL'!T441</f>
        <v>APAGADO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 t="str">
        <f>'RESUMEN TOTAL'!N446</f>
        <v>APAGADO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 t="str">
        <f>'RESUMEN TOTAL'!R453</f>
        <v>APAGADO</v>
      </c>
      <c r="M444" t="str">
        <f>'RESUMEN TOTAL'!S453</f>
        <v>APAGADO</v>
      </c>
      <c r="N444" t="str">
        <f>'RESUMEN TOTAL'!T453</f>
        <v>APAGADO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 t="str">
        <f>'RESUMEN TOTAL'!R454</f>
        <v>APAGADO</v>
      </c>
      <c r="M445" t="str">
        <f>'RESUMEN TOTAL'!S454</f>
        <v>APAGADO</v>
      </c>
      <c r="N445" t="str">
        <f>'RESUMEN TOTAL'!T454</f>
        <v>APAGADO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 t="str">
        <f>'RESUMEN TOTAL'!R455</f>
        <v>APAGADO</v>
      </c>
      <c r="M446" t="str">
        <f>'RESUMEN TOTAL'!S455</f>
        <v>APAGADO</v>
      </c>
      <c r="N446" t="str">
        <f>'RESUMEN TOTAL'!T455</f>
        <v>APAGADO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>
        <f>'RESUMEN TOTAL'!N455</f>
        <v>0</v>
      </c>
      <c r="I447">
        <f>'RESUMEN TOTAL'!O455</f>
        <v>0</v>
      </c>
      <c r="J447" t="str">
        <f>'RESUMEN TOTAL'!P456</f>
        <v>APAGADO</v>
      </c>
      <c r="K447" t="str">
        <f>'RESUMEN TOTAL'!Q456</f>
        <v>APAGADO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 t="str">
        <f>'RESUMEN TOTAL'!N458</f>
        <v>APAGADO</v>
      </c>
      <c r="I450" t="str">
        <f>'RESUMEN TOTAL'!O458</f>
        <v>APAGADO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 t="str">
        <f>'RESUMEN TOTAL'!T485</f>
        <v>APAGADO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TOTAL'!N465</f>
        <v>APAGADO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 t="str">
        <f>'RESUMEN TOTAL'!T486</f>
        <v>APAGADO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 t="str">
        <f>'RESUMEN TOTAL'!O466</f>
        <v>APAGADO</v>
      </c>
      <c r="J458" t="str">
        <f>'RESUMEN TOTAL'!P487</f>
        <v>APAGADO</v>
      </c>
      <c r="K458" t="str">
        <f>'RESUMEN TOTAL'!Q487</f>
        <v>APAGADO</v>
      </c>
      <c r="L458" t="str">
        <f>'RESUMEN TOTAL'!R487</f>
        <v>APAGADO</v>
      </c>
      <c r="M458" t="str">
        <f>'RESUMEN TOTAL'!S487</f>
        <v>APAGADO</v>
      </c>
      <c r="N458" t="str">
        <f>'RESUMEN TOTAL'!T487</f>
        <v>APAGADO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TOTAL'!N467</f>
        <v>APAGADO</v>
      </c>
      <c r="I459" t="str">
        <f>'RESUMEN TOTAL'!O467</f>
        <v>APAGADO</v>
      </c>
      <c r="J459" t="str">
        <f>'RESUMEN TOTAL'!P488</f>
        <v>APAGADO</v>
      </c>
      <c r="K459" t="str">
        <f>'RESUMEN TOTAL'!Q488</f>
        <v>APAGADO</v>
      </c>
      <c r="L459" t="str">
        <f>'RESUMEN TOTAL'!R488</f>
        <v>APAGADO</v>
      </c>
      <c r="M459" t="str">
        <f>'RESUMEN TOTAL'!S488</f>
        <v>APAGADO</v>
      </c>
      <c r="N459" t="str">
        <f>'RESUMEN TOTAL'!T488</f>
        <v>APAGADO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 t="str">
        <f>'RESUMEN TOTAL'!T489</f>
        <v>APAGADO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 t="str">
        <f>'RESUMEN TOTAL'!P490</f>
        <v>APAGADO</v>
      </c>
      <c r="K461" t="str">
        <f>'RESUMEN TOTAL'!Q490</f>
        <v>APAGADO</v>
      </c>
      <c r="L461" t="str">
        <f>'RESUMEN TOTAL'!R490</f>
        <v>APAGADO</v>
      </c>
      <c r="M461" t="str">
        <f>'RESUMEN TOTAL'!S490</f>
        <v>APAGADO</v>
      </c>
      <c r="N461" t="str">
        <f>'RESUMEN TOTAL'!T490</f>
        <v>APAGADO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 t="str">
        <f>'RESUMEN TOTAL'!P491</f>
        <v>APAGADO</v>
      </c>
      <c r="K462" t="str">
        <f>'RESUMEN TOTAL'!Q491</f>
        <v>APAGADO</v>
      </c>
      <c r="L462" t="str">
        <f>'RESUMEN TOTAL'!R491</f>
        <v>APAGADO</v>
      </c>
      <c r="M462" t="str">
        <f>'RESUMEN TOTAL'!S491</f>
        <v>APAGADO</v>
      </c>
      <c r="N462" t="str">
        <f>'RESUMEN TOTAL'!T491</f>
        <v>APAGADO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 t="str">
        <f>'RESUMEN TOTAL'!P492</f>
        <v>APAGADO</v>
      </c>
      <c r="K463" t="str">
        <f>'RESUMEN TOTAL'!Q492</f>
        <v>APAGADO</v>
      </c>
      <c r="L463" t="str">
        <f>'RESUMEN TOTAL'!R492</f>
        <v>APAGADO</v>
      </c>
      <c r="M463" t="str">
        <f>'RESUMEN TOTAL'!S492</f>
        <v>APAGADO</v>
      </c>
      <c r="N463" t="str">
        <f>'RESUMEN TOTAL'!T492</f>
        <v>APAGADO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 t="str">
        <f>'RESUMEN TOTAL'!N473</f>
        <v>APAGADO</v>
      </c>
      <c r="I465" t="str">
        <f>'RESUMEN TOTAL'!O473</f>
        <v>APAGADO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 t="str">
        <f>'RESUMEN TOTAL'!N474</f>
        <v>APAGADO</v>
      </c>
      <c r="I466" t="str">
        <f>'RESUMEN TOTAL'!O474</f>
        <v>APAGADO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 t="str">
        <f>'RESUMEN TOTAL'!O475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 t="str">
        <f>'RESUMEN TOTAL'!O476</f>
        <v>APAGADO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 t="str">
        <f>'RESUMEN TOTAL'!P499</f>
        <v>APAGADO</v>
      </c>
      <c r="K470" t="str">
        <f>'RESUMEN TOTAL'!Q499</f>
        <v>APAGADO</v>
      </c>
      <c r="L470" t="str">
        <f>'RESUMEN TOTAL'!R499</f>
        <v>APAGADO</v>
      </c>
      <c r="M470" t="str">
        <f>'RESUMEN TOTAL'!S499</f>
        <v>APAGADO</v>
      </c>
      <c r="N470" t="str">
        <f>'RESUMEN TOTAL'!T499</f>
        <v>APAGADO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 t="str">
        <f>'RESUMEN TOTAL'!P500</f>
        <v>APAGADO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 t="str">
        <f>'RESUMEN TOTAL'!T500</f>
        <v>APAGADO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 t="str">
        <f>'RESUMEN TOTAL'!T501</f>
        <v>APAGADO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 t="str">
        <f>'RESUMEN TOTAL'!T502</f>
        <v>APAGADO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 t="str">
        <f>'RESUMEN TOTAL'!P505</f>
        <v>APAGADO</v>
      </c>
      <c r="K476" t="str">
        <f>'RESUMEN TOTAL'!Q505</f>
        <v>APAGADO</v>
      </c>
      <c r="L476" t="str">
        <f>'RESUMEN TOTAL'!R505</f>
        <v>APAGADO</v>
      </c>
      <c r="M476" t="str">
        <f>'RESUMEN TOTAL'!S505</f>
        <v>APAGADO</v>
      </c>
      <c r="N476" t="str">
        <f>'RESUMEN TOTAL'!T505</f>
        <v>APAGADO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 t="str">
        <f>'RESUMEN TOTAL'!N485</f>
        <v>APAGADO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 t="str">
        <f>'RESUMEN TOTAL'!N486</f>
        <v>APAGADO</v>
      </c>
      <c r="I478" t="str">
        <f>'RESUMEN TOTAL'!O486</f>
        <v>APAGADO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 t="str">
        <f>'RESUMEN TOTAL'!N487</f>
        <v>APAGADO</v>
      </c>
      <c r="I479" t="str">
        <f>'RESUMEN TOTAL'!O487</f>
        <v>APAGADO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 t="str">
        <f>'RESUMEN TOTAL'!N488</f>
        <v>APAGADO</v>
      </c>
      <c r="I480" t="str">
        <f>'RESUMEN TOTAL'!O488</f>
        <v>APAGADO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 t="str">
        <f>'RESUMEN TOTAL'!O489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 t="str">
        <f>'RESUMEN TOTAL'!O490</f>
        <v>APAGADO</v>
      </c>
      <c r="J482" t="str">
        <f>'RESUMEN TOTAL'!P511</f>
        <v>APAGADO</v>
      </c>
      <c r="K482" t="str">
        <f>'RESUMEN TOTAL'!Q511</f>
        <v>APAGADO</v>
      </c>
      <c r="L482" t="str">
        <f>'RESUMEN TOTAL'!R511</f>
        <v>APAGADO</v>
      </c>
      <c r="M482" t="str">
        <f>'RESUMEN TOTAL'!S511</f>
        <v>APAGADO</v>
      </c>
      <c r="N482" t="str">
        <f>'RESUMEN TOTAL'!T511</f>
        <v>APAGADO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TOTAL'!N491</f>
        <v>APAGADO</v>
      </c>
      <c r="I483" t="str">
        <f>'RESUMEN TOTAL'!O491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 t="str">
        <f>'RESUMEN TOTAL'!T512</f>
        <v>APAGADO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TOTAL'!N492</f>
        <v>APAGADO</v>
      </c>
      <c r="I484" t="str">
        <f>'RESUMEN TOTAL'!O492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 t="str">
        <f>'RESUMEN TOTAL'!Q519</f>
        <v>APAGADO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TOTAL'!N499</f>
        <v>APAGADO</v>
      </c>
      <c r="I491" t="str">
        <f>'RESUMEN TOTAL'!O499</f>
        <v>APAGADO</v>
      </c>
      <c r="J491" t="str">
        <f>'RESUMEN TOTAL'!P520</f>
        <v>APAGADO</v>
      </c>
      <c r="K491">
        <f>'RESUMEN TOTAL'!Q520</f>
        <v>0</v>
      </c>
      <c r="L491" t="str">
        <f>'RESUMEN TOTAL'!R520</f>
        <v>APAGADO</v>
      </c>
      <c r="M491" t="str">
        <f>'RESUMEN TOTAL'!S520</f>
        <v>APAGADO</v>
      </c>
      <c r="N491" t="str">
        <f>'RESUMEN TOTAL'!T520</f>
        <v>APAGADO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 t="str">
        <f>'RESUMEN TOTAL'!O500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 t="str">
        <f>'RESUMEN TOTAL'!N502</f>
        <v>APAGADO</v>
      </c>
      <c r="I494" t="str">
        <f>'RESUMEN TOTAL'!O502</f>
        <v>APAGADO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 t="str">
        <f>'RESUMEN TOTAL'!N505</f>
        <v>APAGADO</v>
      </c>
      <c r="I497" t="str">
        <f>'RESUMEN TOTAL'!O505</f>
        <v>APAGADO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 t="str">
        <f>'RESUMEN TOTAL'!R527</f>
        <v>APAGADO</v>
      </c>
      <c r="M498" t="str">
        <f>'RESUMEN TOTAL'!S527</f>
        <v>APAGADO</v>
      </c>
      <c r="N498" t="str">
        <f>'RESUMEN TOTAL'!T527</f>
        <v>APAGADO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 t="str">
        <f>'RESUMEN TOTAL'!P528</f>
        <v>APAGADO</v>
      </c>
      <c r="K499" t="str">
        <f>'RESUMEN TOTAL'!Q528</f>
        <v>APAGADO</v>
      </c>
      <c r="L499" t="str">
        <f>'RESUMEN TOTAL'!R528</f>
        <v>APAGADO</v>
      </c>
      <c r="M499" t="str">
        <f>'RESUMEN TOTAL'!S528</f>
        <v>APAGADO</v>
      </c>
      <c r="N499" t="str">
        <f>'RESUMEN TOTAL'!T528</f>
        <v>APAGADO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 t="str">
        <f>'RESUMEN TOTAL'!N511</f>
        <v>APAGADO</v>
      </c>
      <c r="I503" t="str">
        <f>'RESUMEN TOTAL'!O511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TOTAL'!N514</f>
        <v>APAGADO</v>
      </c>
      <c r="I506" t="str">
        <f>'RESUMEN TOTAL'!O514</f>
        <v>APAGADO</v>
      </c>
      <c r="J506" t="str">
        <f>'RESUMEN TOTAL'!P533</f>
        <v>APAGADO</v>
      </c>
      <c r="K506" t="str">
        <f>'RESUMEN TOTAL'!Q533</f>
        <v>APAGADO</v>
      </c>
      <c r="L506" t="str">
        <f>'RESUMEN TOTAL'!R533</f>
        <v>APAGADO</v>
      </c>
      <c r="M506" t="str">
        <f>'RESUMEN TOTAL'!S533</f>
        <v>APAGADO</v>
      </c>
      <c r="N506" t="str">
        <f>'RESUMEN TOTAL'!T533</f>
        <v>APAGADO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 t="str">
        <f>'RESUMEN TOTAL'!P534</f>
        <v>APAGADO</v>
      </c>
      <c r="K507" t="str">
        <f>'RESUMEN TOTAL'!Q534</f>
        <v>APAGADO</v>
      </c>
      <c r="L507" t="str">
        <f>'RESUMEN TOTAL'!R534</f>
        <v>APAGADO</v>
      </c>
      <c r="M507" t="str">
        <f>'RESUMEN TOTAL'!S534</f>
        <v>APAGADO</v>
      </c>
      <c r="N507" t="str">
        <f>'RESUMEN TOTAL'!T534</f>
        <v>APAGADO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 t="str">
        <f>'RESUMEN TOTAL'!N533</f>
        <v>APAGADO</v>
      </c>
      <c r="I525" t="str">
        <f>'RESUMEN TOTAL'!O533</f>
        <v>APAGADO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 t="str">
        <f>'RESUMEN TOTAL'!N534</f>
        <v>APAGADO</v>
      </c>
      <c r="I526" t="str">
        <f>'RESUMEN TOTAL'!O534</f>
        <v>APAGADO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34" zoomScaleNormal="100" workbookViewId="0">
      <selection activeCell="K45" sqref="K4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9.7959183673469383E-2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0.14693877551020409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0.12559999999999999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3</v>
      </c>
      <c r="D46" s="66">
        <v>54</v>
      </c>
      <c r="E46" s="67">
        <v>0.11890000000000001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56</v>
      </c>
      <c r="E47" s="67">
        <v>0.12330000000000001</v>
      </c>
      <c r="F47" s="143"/>
      <c r="G47" s="65" t="s">
        <v>1152</v>
      </c>
      <c r="H47" s="118">
        <v>39</v>
      </c>
      <c r="I47" s="122">
        <v>15</v>
      </c>
      <c r="J47" s="112">
        <f t="shared" ref="J47:J49" si="16">I47/H47</f>
        <v>0.38461538461538464</v>
      </c>
    </row>
    <row r="48" spans="1:10" ht="16.5" thickBot="1" x14ac:dyDescent="0.3">
      <c r="B48" s="68" t="s">
        <v>16</v>
      </c>
      <c r="C48" s="69">
        <v>10</v>
      </c>
      <c r="D48" s="70">
        <v>47</v>
      </c>
      <c r="E48" s="90">
        <v>0.10349999999999999</v>
      </c>
      <c r="F48" s="143"/>
      <c r="G48" s="65" t="s">
        <v>1417</v>
      </c>
      <c r="H48" s="118">
        <v>39</v>
      </c>
      <c r="I48" s="123">
        <v>14</v>
      </c>
      <c r="J48" s="107">
        <f t="shared" si="16"/>
        <v>0.35897435897435898</v>
      </c>
    </row>
    <row r="49" spans="2:10" ht="17.25" thickTop="1" thickBot="1" x14ac:dyDescent="0.3">
      <c r="B49" s="93" t="s">
        <v>1143</v>
      </c>
      <c r="C49" s="94">
        <v>23</v>
      </c>
      <c r="D49" s="94"/>
      <c r="E49" s="95">
        <v>0.09</v>
      </c>
      <c r="F49" s="143"/>
      <c r="G49" s="65" t="s">
        <v>1423</v>
      </c>
      <c r="H49" s="118">
        <v>78</v>
      </c>
      <c r="I49" s="124">
        <v>29</v>
      </c>
      <c r="J49" s="110">
        <f t="shared" si="16"/>
        <v>0.37179487179487181</v>
      </c>
    </row>
    <row r="50" spans="2:10" ht="17.25" thickTop="1" thickBot="1" x14ac:dyDescent="0.3">
      <c r="B50" s="93" t="s">
        <v>1144</v>
      </c>
      <c r="C50" s="94">
        <v>34</v>
      </c>
      <c r="D50" s="94"/>
      <c r="E50" s="96">
        <v>0.16</v>
      </c>
      <c r="F50" s="144"/>
      <c r="G50" s="68" t="s">
        <v>1422</v>
      </c>
      <c r="H50" s="119">
        <v>29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28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32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32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536</v>
      </c>
      <c r="G2" s="36">
        <f t="shared" ref="G2" si="1">E2/F2</f>
        <v>9.7014925373134331E-2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536</v>
      </c>
      <c r="G5" s="36">
        <f t="shared" si="5"/>
        <v>0.1044776119402985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536</v>
      </c>
      <c r="G6" s="36">
        <f t="shared" si="5"/>
        <v>0.14738805970149255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536</v>
      </c>
      <c r="G7" s="36">
        <f t="shared" si="5"/>
        <v>0.10074626865671642</v>
      </c>
    </row>
    <row r="8" spans="1:7" x14ac:dyDescent="0.25">
      <c r="A8" s="17">
        <f>'APAGADOS RADIO'!L3</f>
        <v>45450</v>
      </c>
      <c r="B8">
        <f>'APAGADOS RADIO'!L2+D8</f>
        <v>15</v>
      </c>
      <c r="C8">
        <f>'APAGADOS FIBRA'!L2</f>
        <v>42</v>
      </c>
      <c r="D8">
        <f>'APAGADOS ANTENA'!L2</f>
        <v>4</v>
      </c>
      <c r="E8">
        <f t="shared" ref="E8:E30" si="6">B8+C8</f>
        <v>57</v>
      </c>
      <c r="F8">
        <f>'RESUMEN TOTAL'!B1</f>
        <v>536</v>
      </c>
      <c r="G8" s="36">
        <f t="shared" ref="G8:G18" si="7">E8/F8</f>
        <v>0.10634328358208955</v>
      </c>
    </row>
    <row r="9" spans="1:7" x14ac:dyDescent="0.25">
      <c r="A9" s="17">
        <f>'APAGADOS RADIO'!M3</f>
        <v>45451</v>
      </c>
      <c r="B9">
        <f>'APAGADOS RADIO'!M2+D9</f>
        <v>14</v>
      </c>
      <c r="C9">
        <f>'APAGADOS FIBRA'!M2</f>
        <v>46</v>
      </c>
      <c r="D9">
        <f>'APAGADOS ANTENA'!M2</f>
        <v>4</v>
      </c>
      <c r="E9">
        <f t="shared" si="6"/>
        <v>60</v>
      </c>
      <c r="F9">
        <f>'RESUMEN TOTAL'!B1</f>
        <v>536</v>
      </c>
      <c r="G9" s="36">
        <f t="shared" si="7"/>
        <v>0.11194029850746269</v>
      </c>
    </row>
    <row r="10" spans="1:7" x14ac:dyDescent="0.25">
      <c r="A10" s="17">
        <f>'APAGADOS RADIO'!N3</f>
        <v>45452</v>
      </c>
      <c r="B10">
        <f>'APAGADOS RADIO'!N2+D10</f>
        <v>14</v>
      </c>
      <c r="C10">
        <f>'APAGADOS FIBRA'!N2</f>
        <v>46</v>
      </c>
      <c r="D10">
        <f>'APAGADOS ANTENA'!N2</f>
        <v>4</v>
      </c>
      <c r="E10">
        <f t="shared" si="6"/>
        <v>60</v>
      </c>
      <c r="F10">
        <f>'RESUMEN TOTAL'!B1</f>
        <v>536</v>
      </c>
      <c r="G10" s="36">
        <f t="shared" si="7"/>
        <v>0.11194029850746269</v>
      </c>
    </row>
    <row r="11" spans="1:7" x14ac:dyDescent="0.25">
      <c r="A11" s="17">
        <f>'APAGADOS RADIO'!O3</f>
        <v>45453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14</v>
      </c>
      <c r="F41">
        <f>paradas!L3</f>
        <v>13</v>
      </c>
      <c r="G41" s="104">
        <f t="shared" si="11"/>
        <v>27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14</v>
      </c>
      <c r="F42">
        <f>paradas!M3</f>
        <v>13</v>
      </c>
      <c r="G42" s="104">
        <f t="shared" si="11"/>
        <v>27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13</v>
      </c>
      <c r="F43">
        <f>paradas!N3</f>
        <v>12</v>
      </c>
      <c r="G43" s="104">
        <f t="shared" si="11"/>
        <v>25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0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L4" sqref="L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245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TOTAL'!C5:C542, "=BONOMO",'RESUMEN TOTAL'!O5:O542,"=APAGADO")</f>
        <v>24</v>
      </c>
      <c r="J3" s="52">
        <f>COUNTIFS('RESUMEN TOTAL'!C5:C700, "=BONOMO",'RESUMEN TOTAL'!P5:P700,"=APAGADO")</f>
        <v>36</v>
      </c>
      <c r="K3" s="52">
        <v>0</v>
      </c>
      <c r="L3" s="52">
        <f>COUNTIFS('RESUMEN TOTAL'!C5:C542, "=BONOMO",'RESUMEN TOTAL'!R5:R542,"=APAGADO")</f>
        <v>23</v>
      </c>
      <c r="M3" s="52">
        <f>COUNTIFS('RESUMEN TOTAL'!C5:C542, "=BONOMO",'RESUMEN TOTAL'!S5:S542,"=APAGADO")</f>
        <v>28</v>
      </c>
      <c r="N3" s="52">
        <f>COUNTIFS('RESUMEN TOTAL'!C5:C542, "=BONOMO",'RESUMEN TOTAL'!T5:T542,"=APAGADO")</f>
        <v>28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9.7959183673469383E-2</v>
      </c>
      <c r="G4" s="58">
        <v>0</v>
      </c>
      <c r="H4" s="58">
        <v>0</v>
      </c>
      <c r="I4" s="58">
        <f t="shared" si="0"/>
        <v>9.7959183673469383E-2</v>
      </c>
      <c r="J4" s="58">
        <f t="shared" si="0"/>
        <v>0.14693877551020409</v>
      </c>
      <c r="K4" s="58">
        <v>0</v>
      </c>
      <c r="L4" s="58">
        <f t="shared" si="0"/>
        <v>9.3877551020408165E-2</v>
      </c>
      <c r="M4" s="58">
        <f t="shared" ref="M4" si="1">M3/BONOMOcam</f>
        <v>0.11428571428571428</v>
      </c>
      <c r="N4" s="58">
        <f t="shared" si="0"/>
        <v>0.11428571428571428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TOTAL'!C5:C700, "=COSEIDI",'RESUMEN TOTAL'!P5:P700,"=APAGADO")</f>
        <v>43</v>
      </c>
      <c r="K5" s="55">
        <v>0</v>
      </c>
      <c r="L5" s="55">
        <f>COUNTIFS('RESUMEN TOTAL'!C5:C528, "=COSEIDI",'RESUMEN TOTAL'!R5:R528,"=APAGADO")</f>
        <v>34</v>
      </c>
      <c r="M5" s="55">
        <f>COUNTIFS('RESUMEN TOTAL'!C5:C528, "=COSEIDI",'RESUMEN TOTAL'!S5:S528,"=APAGADO")</f>
        <v>32</v>
      </c>
      <c r="N5" s="55">
        <f>COUNTIFS('RESUMEN TOTAL'!C5:C528, "=COSEIDI",'RESUMEN TOTAL'!T5:T528,"=APAGADO")</f>
        <v>32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0.16346153846153846</v>
      </c>
      <c r="M6" s="58">
        <f t="shared" ref="M6" si="5">M5/COSEIDIcam</f>
        <v>0.15384615384615385</v>
      </c>
      <c r="N6" s="58">
        <f t="shared" si="4"/>
        <v>0.15384615384615385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12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 t="str">
        <f>'RESUMEN TOTAL'!S47</f>
        <v>APAGADO</v>
      </c>
      <c r="N47" s="86" t="str">
        <f>'RESUMEN TOTAL'!T47</f>
        <v>APAGADO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 t="str">
        <f>'RESUMEN TOTAL'!R55</f>
        <v>APAGADO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 t="str">
        <f>'RESUMEN TOTAL'!T60</f>
        <v>APAGADO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 t="str">
        <f>'RESUMEN TOTAL'!T90</f>
        <v>APAGADO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 t="str">
        <f>'RESUMEN TOTAL'!T91</f>
        <v>APAGADO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 t="str">
        <f>'RESUMEN TOTAL'!R129</f>
        <v>APAGADO</v>
      </c>
      <c r="M127" s="86" t="str">
        <f>'RESUMEN TOTAL'!S129</f>
        <v>APAGADO</v>
      </c>
      <c r="N127" s="86" t="str">
        <f>'RESUMEN TOTAL'!T129</f>
        <v>APAGADO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 t="str">
        <f>'RESUMEN TOTAL'!R132</f>
        <v>APAGADO</v>
      </c>
      <c r="M130" s="86" t="str">
        <f>'RESUMEN TOTAL'!S132</f>
        <v>APAGADO</v>
      </c>
      <c r="N130" s="86" t="str">
        <f>'RESUMEN TOTAL'!T132</f>
        <v>APAGADO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 t="str">
        <f>'RESUMEN TOTAL'!R138</f>
        <v>APAGADO</v>
      </c>
      <c r="M136" s="86" t="str">
        <f>'RESUMEN TOTAL'!S138</f>
        <v>APAGADO</v>
      </c>
      <c r="N136" s="86" t="str">
        <f>'RESUMEN TOTAL'!T138</f>
        <v>APAGADO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 t="str">
        <f>'RESUMEN TOTAL'!T148</f>
        <v>APAGADO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 t="str">
        <f>'RESUMEN TOTAL'!T167</f>
        <v>APAGADO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 t="str">
        <f>'RESUMEN TOTAL'!T169</f>
        <v>APAGADO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 t="str">
        <f>'RESUMEN TOTAL'!T170</f>
        <v>APAGADO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 t="str">
        <f>'RESUMEN TOTAL'!R175</f>
        <v>APAGADO</v>
      </c>
      <c r="M173" s="86" t="str">
        <f>'RESUMEN TOTAL'!S175</f>
        <v>APAGADO</v>
      </c>
      <c r="N173" s="86" t="str">
        <f>'RESUMEN TOTAL'!T175</f>
        <v>APAGADO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 t="str">
        <f>'RESUMEN TOTAL'!R176</f>
        <v>APAGADO</v>
      </c>
      <c r="M174" s="86" t="str">
        <f>'RESUMEN TOTAL'!S176</f>
        <v>APAGADO</v>
      </c>
      <c r="N174" s="86" t="str">
        <f>'RESUMEN TOTAL'!T176</f>
        <v>APAGADO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 t="str">
        <f>'RESUMEN TOTAL'!R178</f>
        <v>APAGADO</v>
      </c>
      <c r="M175" s="86" t="str">
        <f>'RESUMEN TOTAL'!S178</f>
        <v>APAGADO</v>
      </c>
      <c r="N175" s="86" t="str">
        <f>'RESUMEN TOTAL'!T178</f>
        <v>APAGADO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 t="str">
        <f>'RESUMEN TOTAL'!R179</f>
        <v>APAGADO</v>
      </c>
      <c r="M176" s="86" t="str">
        <f>'RESUMEN TOTAL'!S179</f>
        <v>APAGADO</v>
      </c>
      <c r="N176" s="86" t="str">
        <f>'RESUMEN TOTAL'!T179</f>
        <v>APAGADO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 t="str">
        <f>'RESUMEN TOTAL'!R180</f>
        <v>APAGADO</v>
      </c>
      <c r="M177" s="86" t="str">
        <f>'RESUMEN TOTAL'!S180</f>
        <v>APAGADO</v>
      </c>
      <c r="N177" s="86" t="str">
        <f>'RESUMEN TOTAL'!T180</f>
        <v>APAGADO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 t="str">
        <f>'RESUMEN TOTAL'!R184</f>
        <v>APAGADO</v>
      </c>
      <c r="M181" s="86" t="str">
        <f>'RESUMEN TOTAL'!S184</f>
        <v>APAGADO</v>
      </c>
      <c r="N181" s="86" t="str">
        <f>'RESUMEN TOTAL'!T184</f>
        <v>APAGADO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 t="str">
        <f>'RESUMEN TOTAL'!R185</f>
        <v>APAGADO</v>
      </c>
      <c r="M182" s="86" t="str">
        <f>'RESUMEN TOTAL'!S185</f>
        <v>APAGADO</v>
      </c>
      <c r="N182" s="86" t="str">
        <f>'RESUMEN TOTAL'!T185</f>
        <v>APAGADO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 t="str">
        <f>'RESUMEN TOTAL'!R189</f>
        <v>APAGADO</v>
      </c>
      <c r="M186" s="86" t="str">
        <f>'RESUMEN TOTAL'!S189</f>
        <v>APAGADO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 t="str">
        <f>'RESUMEN TOTAL'!S194</f>
        <v>APAGADO</v>
      </c>
      <c r="N191" s="86" t="str">
        <f>'RESUMEN TOTAL'!T194</f>
        <v>APAGADO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 t="str">
        <f>'RESUMEN TOTAL'!R198</f>
        <v>APAGADO</v>
      </c>
      <c r="M195" s="86" t="str">
        <f>'RESUMEN TOTAL'!S198</f>
        <v>APAGADO</v>
      </c>
      <c r="N195" s="86" t="str">
        <f>'RESUMEN TOTAL'!T198</f>
        <v>APAGADO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 t="str">
        <f>'RESUMEN TOTAL'!T204</f>
        <v>APAGADO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 t="str">
        <f>'RESUMEN TOTAL'!R205</f>
        <v>APAGADO</v>
      </c>
      <c r="M202" s="86" t="str">
        <f>'RESUMEN TOTAL'!S205</f>
        <v>APAGADO</v>
      </c>
      <c r="N202" s="86" t="str">
        <f>'RESUMEN TOTAL'!T205</f>
        <v>APAGADO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 t="str">
        <f>'RESUMEN TOTAL'!R221</f>
        <v>APAGADO</v>
      </c>
      <c r="M218" s="86" t="str">
        <f>'RESUMEN TOTAL'!S221</f>
        <v>APAGADO</v>
      </c>
      <c r="N218" s="86" t="str">
        <f>'RESUMEN TOTAL'!T221</f>
        <v>APAGADO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 t="str">
        <f>'RESUMEN TOTAL'!R227</f>
        <v>APAGADO</v>
      </c>
      <c r="M224" s="86" t="str">
        <f>'RESUMEN TOTAL'!S227</f>
        <v>APAGADO</v>
      </c>
      <c r="N224" s="86" t="str">
        <f>'RESUMEN TOTAL'!T227</f>
        <v>APAGADO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 t="str">
        <f>'RESUMEN TOTAL'!T237</f>
        <v>APAGADO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 t="str">
        <f>'RESUMEN TOTAL'!T239</f>
        <v>APAGADO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 t="str">
        <f>'RESUMEN TOTAL'!R243</f>
        <v>APAGADO</v>
      </c>
      <c r="M240" s="86" t="str">
        <f>'RESUMEN TOTAL'!S243</f>
        <v>APAGADO</v>
      </c>
      <c r="N240" s="86" t="str">
        <f>'RESUMEN TOTAL'!T243</f>
        <v>APAGADO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 t="str">
        <f>'RESUMEN TOTAL'!R244</f>
        <v>APAGADO</v>
      </c>
      <c r="M241" s="86" t="str">
        <f>'RESUMEN TOTAL'!S244</f>
        <v>APAGADO</v>
      </c>
      <c r="N241" s="86" t="str">
        <f>'RESUMEN TOTAL'!T244</f>
        <v>APAGADO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 t="str">
        <f>'RESUMEN TOTAL'!R245</f>
        <v>APAGADO</v>
      </c>
      <c r="M242" s="86" t="str">
        <f>'RESUMEN TOTAL'!S245</f>
        <v>APAGADO</v>
      </c>
      <c r="N242" s="86" t="str">
        <f>'RESUMEN TOTAL'!T245</f>
        <v>APAGADO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 t="str">
        <f>'RESUMEN TOTAL'!S249</f>
        <v>APAGADO</v>
      </c>
      <c r="N246" s="86" t="str">
        <f>'RESUMEN TOTAL'!T249</f>
        <v>APAGADO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 t="str">
        <f>'RESUMEN TOTAL'!T251</f>
        <v>APAGADO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 t="str">
        <f>'RESUMEN TOTAL'!T252</f>
        <v>APAGADO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 t="str">
        <f>'RESUMEN TOTAL'!T257</f>
        <v>APAGADO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 t="str">
        <f>'RESUMEN TOTAL'!R264</f>
        <v>APAGADO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 t="str">
        <f>'RESUMEN TOTAL'!R265</f>
        <v>APAGADO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 t="str">
        <f>'RESUMEN TOTAL'!T276</f>
        <v>APAGADO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 t="str">
        <f>'RESUMEN TOTAL'!R288</f>
        <v>APAGADO</v>
      </c>
      <c r="M285" s="86" t="str">
        <f>'RESUMEN TOTAL'!S288</f>
        <v>APAGADO</v>
      </c>
      <c r="N285" s="86" t="str">
        <f>'RESUMEN TOTAL'!T288</f>
        <v>APAGADO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 t="str">
        <f>'RESUMEN TOTAL'!R289</f>
        <v>APAGADO</v>
      </c>
      <c r="M286" s="86" t="str">
        <f>'RESUMEN TOTAL'!S289</f>
        <v>APAGADO</v>
      </c>
      <c r="N286" s="86" t="str">
        <f>'RESUMEN TOTAL'!T289</f>
        <v>APAGADO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 t="str">
        <f>'RESUMEN TOTAL'!R309</f>
        <v>APAGADO</v>
      </c>
      <c r="M306" s="86" t="str">
        <f>'RESUMEN TOTAL'!S309</f>
        <v>APAGADO</v>
      </c>
      <c r="N306" s="86" t="str">
        <f>'RESUMEN TOTAL'!T309</f>
        <v>APAGADO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 t="str">
        <f>'RESUMEN TOTAL'!R310</f>
        <v>APAGADO</v>
      </c>
      <c r="M307" s="86" t="str">
        <f>'RESUMEN TOTAL'!S310</f>
        <v>APAGADO</v>
      </c>
      <c r="N307" s="86" t="str">
        <f>'RESUMEN TOTAL'!T310</f>
        <v>APAGADO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 t="str">
        <f>'RESUMEN TOTAL'!R315</f>
        <v>APAGADO</v>
      </c>
      <c r="M312" s="86" t="str">
        <f>'RESUMEN TOTAL'!S315</f>
        <v>APAGADO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 t="str">
        <f>'RESUMEN TOTAL'!R317</f>
        <v>APAGADO</v>
      </c>
      <c r="M314" s="86" t="str">
        <f>'RESUMEN TOTAL'!S317</f>
        <v>APAGADO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 t="str">
        <f>'RESUMEN TOTAL'!R322</f>
        <v>APAGADO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 t="str">
        <f>'RESUMEN TOTAL'!T324</f>
        <v>APAGADO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 t="str">
        <f>'RESUMEN TOTAL'!T325</f>
        <v>APAGADO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 t="str">
        <f>'RESUMEN TOTAL'!T326</f>
        <v>APAGADO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 t="str">
        <f>'RESUMEN TOTAL'!T327</f>
        <v>APAGADO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 t="str">
        <f>'RESUMEN TOTAL'!S338</f>
        <v>APAGADO</v>
      </c>
      <c r="N335" s="86" t="str">
        <f>'RESUMEN TOTAL'!T338</f>
        <v>APAGADO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 t="str">
        <f>'RESUMEN TOTAL'!S339</f>
        <v>APAGADO</v>
      </c>
      <c r="N336" s="86" t="str">
        <f>'RESUMEN TOTAL'!T339</f>
        <v>APAGADO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 t="str">
        <f>'RESUMEN TOTAL'!S340</f>
        <v>APAGADO</v>
      </c>
      <c r="N337" s="86" t="str">
        <f>'RESUMEN TOTAL'!T340</f>
        <v>APAGADO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 t="str">
        <f>'RESUMEN TOTAL'!S341</f>
        <v>APAGADO</v>
      </c>
      <c r="N338" s="86" t="str">
        <f>'RESUMEN TOTAL'!T341</f>
        <v>APAGADO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 t="str">
        <f>'RESUMEN TOTAL'!T356</f>
        <v>APAGADO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 t="str">
        <f>'RESUMEN TOTAL'!T377</f>
        <v>APAGADO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 t="str">
        <f>'RESUMEN TOTAL'!T378</f>
        <v>APAGADO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 t="str">
        <f>'RESUMEN TOTAL'!P380</f>
        <v>APAGADO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 t="str">
        <f>'RESUMEN TOTAL'!P386</f>
        <v>APAGADO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 t="str">
        <f>'RESUMEN TOTAL'!P387</f>
        <v>APAGADO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 t="str">
        <f>'RESUMEN TOTAL'!P388</f>
        <v>APAGADO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 t="str">
        <f>'RESUMEN TOTAL'!P389</f>
        <v>APAGADO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 t="str">
        <f>'RESUMEN TOTAL'!P390</f>
        <v>APAGADO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 t="str">
        <f>'RESUMEN TOTAL'!P391</f>
        <v>APAGADO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 t="str">
        <f>'RESUMEN TOTAL'!P394</f>
        <v>APAGADO</v>
      </c>
      <c r="K391" s="86" t="str">
        <f>'RESUMEN TOTAL'!Q394</f>
        <v>APAGADO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 t="str">
        <f>'RESUMEN TOTAL'!N403</f>
        <v>APAGADO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 t="str">
        <f>'RESUMEN TOTAL'!T403</f>
        <v>APAGADO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 t="str">
        <f>'RESUMEN TOTAL'!T405</f>
        <v>APAGADO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 t="str">
        <f>'RESUMEN TOTAL'!R411</f>
        <v>APAGADO</v>
      </c>
      <c r="M408" s="86" t="str">
        <f>'RESUMEN TOTAL'!S411</f>
        <v>APAGADO</v>
      </c>
      <c r="N408" s="86" t="str">
        <f>'RESUMEN TOTAL'!T411</f>
        <v>APAGADO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 t="str">
        <f>'RESUMEN TOTAL'!R412</f>
        <v>APAGADO</v>
      </c>
      <c r="M409" s="86" t="str">
        <f>'RESUMEN TOTAL'!S412</f>
        <v>APAGADO</v>
      </c>
      <c r="N409" s="86" t="str">
        <f>'RESUMEN TOTAL'!T412</f>
        <v>APAGADO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 t="str">
        <f>'RESUMEN TOTAL'!N427</f>
        <v>APAGADO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 t="str">
        <f>'RESUMEN TOTAL'!N429</f>
        <v>APAGADO</v>
      </c>
      <c r="I426" s="86" t="str">
        <f>'RESUMEN TOTAL'!O429</f>
        <v>APAGADO</v>
      </c>
      <c r="J426" s="86" t="str">
        <f>'RESUMEN TOTAL'!P429</f>
        <v>APAGADO</v>
      </c>
      <c r="K426" s="86" t="str">
        <f>'RESUMEN TOTAL'!Q429</f>
        <v>APAGADO</v>
      </c>
      <c r="L426" s="86" t="str">
        <f>'RESUMEN TOTAL'!R429</f>
        <v>APAGADO</v>
      </c>
      <c r="M426" s="86" t="str">
        <f>'RESUMEN TOTAL'!S429</f>
        <v>APAGADO</v>
      </c>
      <c r="N426" s="86" t="str">
        <f>'RESUMEN TOTAL'!T429</f>
        <v>APAGADO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 t="str">
        <f>'RESUMEN TOTAL'!N439</f>
        <v>APAGADO</v>
      </c>
      <c r="I436" s="86" t="str">
        <f>'RESUMEN TOTAL'!O439</f>
        <v>APAGADO</v>
      </c>
      <c r="J436" s="86" t="str">
        <f>'RESUMEN TOTAL'!P439</f>
        <v>APAGADO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 t="str">
        <f>'RESUMEN TOTAL'!T441</f>
        <v>APAGADO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>
        <f>'RESUMEN TOTAL'!N442</f>
        <v>0</v>
      </c>
      <c r="I439" s="86">
        <f>'RESUMEN TOTAL'!O442</f>
        <v>0</v>
      </c>
      <c r="J439" s="86" t="str">
        <f>'RESUMEN TOTAL'!P442</f>
        <v>APAGADO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 t="str">
        <f>'RESUMEN TOTAL'!N446</f>
        <v>APAGADO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 t="str">
        <f>'RESUMEN TOTAL'!R453</f>
        <v>APAGADO</v>
      </c>
      <c r="M450" s="86" t="str">
        <f>'RESUMEN TOTAL'!S453</f>
        <v>APAGADO</v>
      </c>
      <c r="N450" s="86" t="str">
        <f>'RESUMEN TOTAL'!T453</f>
        <v>APAGADO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 t="str">
        <f>'RESUMEN TOTAL'!R454</f>
        <v>APAGADO</v>
      </c>
      <c r="M451" s="86" t="str">
        <f>'RESUMEN TOTAL'!S454</f>
        <v>APAGADO</v>
      </c>
      <c r="N451" s="86" t="str">
        <f>'RESUMEN TOTAL'!T454</f>
        <v>APAGADO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 t="str">
        <f>'RESUMEN TOTAL'!R455</f>
        <v>APAGADO</v>
      </c>
      <c r="M452" s="86" t="str">
        <f>'RESUMEN TOTAL'!S455</f>
        <v>APAGADO</v>
      </c>
      <c r="N452" s="86" t="str">
        <f>'RESUMEN TOTAL'!T455</f>
        <v>APAGADO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 t="str">
        <f>'RESUMEN TOTAL'!L456</f>
        <v>APAGADO</v>
      </c>
      <c r="G453" s="86" t="str">
        <f>'RESUMEN TOTAL'!M456</f>
        <v>APAGADO</v>
      </c>
      <c r="H453" s="86" t="str">
        <f>'RESUMEN TOTAL'!N456</f>
        <v>APAGADO</v>
      </c>
      <c r="I453" s="86" t="str">
        <f>'RESUMEN TOTAL'!O456</f>
        <v>APAGADO</v>
      </c>
      <c r="J453" s="86" t="str">
        <f>'RESUMEN TOTAL'!P456</f>
        <v>APAGADO</v>
      </c>
      <c r="K453" s="86" t="str">
        <f>'RESUMEN TOTAL'!Q456</f>
        <v>APAGADO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 t="str">
        <f>'RESUMEN TOTAL'!L457</f>
        <v>APAGADO</v>
      </c>
      <c r="G454" s="86" t="str">
        <f>'RESUMEN TOTAL'!M457</f>
        <v>APAGADO</v>
      </c>
      <c r="H454" s="86" t="str">
        <f>'RESUMEN TOTAL'!N457</f>
        <v>APAGADO</v>
      </c>
      <c r="I454" s="86" t="str">
        <f>'RESUMEN TOTAL'!O457</f>
        <v>APAGADO</v>
      </c>
      <c r="J454" s="86" t="str">
        <f>'RESUMEN TOTAL'!P457</f>
        <v>APAGADO</v>
      </c>
      <c r="K454" s="86" t="str">
        <f>'RESUMEN TOTAL'!Q457</f>
        <v>APAGADO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 t="str">
        <f>'RESUMEN TOTAL'!L458</f>
        <v>APAGADO</v>
      </c>
      <c r="G455" s="86" t="str">
        <f>'RESUMEN TOTAL'!M458</f>
        <v>APAGADO</v>
      </c>
      <c r="H455" s="86" t="str">
        <f>'RESUMEN TOTAL'!N458</f>
        <v>APAGADO</v>
      </c>
      <c r="I455" s="86" t="str">
        <f>'RESUMEN TOTAL'!O458</f>
        <v>APAGADO</v>
      </c>
      <c r="J455" s="86" t="str">
        <f>'RESUMEN TOTAL'!P458</f>
        <v>APAGADO</v>
      </c>
      <c r="K455" s="86" t="str">
        <f>'RESUMEN TOTAL'!Q458</f>
        <v>APAGADO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 t="str">
        <f>'RESUMEN TOTAL'!P459</f>
        <v>APAGADO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 t="str">
        <f>'RESUMEN TOTAL'!P460</f>
        <v>APAGADO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 t="str">
        <f>'RESUMEN TOTAL'!T465</f>
        <v>APAGADO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 t="str">
        <f>'RESUMEN TOTAL'!T466</f>
        <v>APAGADO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 t="str">
        <f>'RESUMEN TOTAL'!N467</f>
        <v>APAGADO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 t="str">
        <f>'RESUMEN TOTAL'!T467</f>
        <v>APAGADO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 t="str">
        <f>'RESUMEN TOTAL'!L473</f>
        <v>APAGADO</v>
      </c>
      <c r="G470" s="86" t="str">
        <f>'RESUMEN TOTAL'!M473</f>
        <v>APAGADO</v>
      </c>
      <c r="H470" s="86" t="str">
        <f>'RESUMEN TOTAL'!N473</f>
        <v>APAGADO</v>
      </c>
      <c r="I470" s="86" t="str">
        <f>'RESUMEN TOTAL'!O473</f>
        <v>APAGADO</v>
      </c>
      <c r="J470" s="86" t="str">
        <f>'RESUMEN TOTAL'!P473</f>
        <v>APAGADO</v>
      </c>
      <c r="K470" s="86" t="str">
        <f>'RESUMEN TOTAL'!Q473</f>
        <v>APAGADO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 t="str">
        <f>'RESUMEN TOTAL'!L474</f>
        <v>APAGADO</v>
      </c>
      <c r="G471" s="86" t="str">
        <f>'RESUMEN TOTAL'!M474</f>
        <v>APAGADO</v>
      </c>
      <c r="H471" s="86" t="str">
        <f>'RESUMEN TOTAL'!N474</f>
        <v>APAGADO</v>
      </c>
      <c r="I471" s="86" t="str">
        <f>'RESUMEN TOTAL'!O474</f>
        <v>APAGADO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 t="str">
        <f>'RESUMEN TOTAL'!O475</f>
        <v>APAGADO</v>
      </c>
      <c r="J472" s="86" t="str">
        <f>'RESUMEN TOTAL'!P475</f>
        <v>APAGADO</v>
      </c>
      <c r="K472" s="86" t="str">
        <f>'RESUMEN TOTAL'!Q475</f>
        <v>APAGADO</v>
      </c>
      <c r="L472" s="86" t="str">
        <f>'RESUMEN TOTAL'!R475</f>
        <v>APAGADO</v>
      </c>
      <c r="M472" s="86" t="str">
        <f>'RESUMEN TOTAL'!S475</f>
        <v>APAGADO</v>
      </c>
      <c r="N472" s="86" t="str">
        <f>'RESUMEN TOTAL'!T475</f>
        <v>APAGADO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 t="str">
        <f>'RESUMEN TOTAL'!O476</f>
        <v>APAGADO</v>
      </c>
      <c r="J473" s="86" t="str">
        <f>'RESUMEN TOTAL'!P476</f>
        <v>APAGADO</v>
      </c>
      <c r="K473" s="86" t="str">
        <f>'RESUMEN TOTAL'!Q476</f>
        <v>APAGADO</v>
      </c>
      <c r="L473" s="86" t="str">
        <f>'RESUMEN TOTAL'!R476</f>
        <v>APAGADO</v>
      </c>
      <c r="M473" s="86" t="str">
        <f>'RESUMEN TOTAL'!S476</f>
        <v>APAGADO</v>
      </c>
      <c r="N473" s="86" t="str">
        <f>'RESUMEN TOTAL'!T476</f>
        <v>APAGADO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 t="str">
        <f>'RESUMEN TOTAL'!Q484</f>
        <v>APAGADO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 t="str">
        <f>'RESUMEN TOTAL'!N485</f>
        <v>APAGADO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 t="str">
        <f>'RESUMEN TOTAL'!T485</f>
        <v>APAGADO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 t="str">
        <f>'RESUMEN TOTAL'!N486</f>
        <v>APAGADO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 t="str">
        <f>'RESUMEN TOTAL'!T486</f>
        <v>APAGADO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 t="str">
        <f>'RESUMEN TOTAL'!O487</f>
        <v>APAGADO</v>
      </c>
      <c r="J484" s="86" t="str">
        <f>'RESUMEN TOTAL'!P487</f>
        <v>APAGADO</v>
      </c>
      <c r="K484" s="86" t="str">
        <f>'RESUMEN TOTAL'!Q487</f>
        <v>APAGADO</v>
      </c>
      <c r="L484" s="86" t="str">
        <f>'RESUMEN TOTAL'!R487</f>
        <v>APAGADO</v>
      </c>
      <c r="M484" s="86" t="str">
        <f>'RESUMEN TOTAL'!S487</f>
        <v>APAGADO</v>
      </c>
      <c r="N484" s="86" t="str">
        <f>'RESUMEN TOTAL'!T487</f>
        <v>APAGADO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 t="str">
        <f>'RESUMEN TOTAL'!O488</f>
        <v>APAGADO</v>
      </c>
      <c r="J485" s="86" t="str">
        <f>'RESUMEN TOTAL'!P488</f>
        <v>APAGADO</v>
      </c>
      <c r="K485" s="86" t="str">
        <f>'RESUMEN TOTAL'!Q488</f>
        <v>APAGADO</v>
      </c>
      <c r="L485" s="86" t="str">
        <f>'RESUMEN TOTAL'!R488</f>
        <v>APAGADO</v>
      </c>
      <c r="M485" s="86" t="str">
        <f>'RESUMEN TOTAL'!S488</f>
        <v>APAGADO</v>
      </c>
      <c r="N485" s="86" t="str">
        <f>'RESUMEN TOTAL'!T488</f>
        <v>APAGADO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 t="str">
        <f>'RESUMEN TOTAL'!T489</f>
        <v>APAGADO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 t="str">
        <f>'RESUMEN TOTAL'!O490</f>
        <v>APAGADO</v>
      </c>
      <c r="J487" s="86" t="str">
        <f>'RESUMEN TOTAL'!P490</f>
        <v>APAGADO</v>
      </c>
      <c r="K487" s="86" t="str">
        <f>'RESUMEN TOTAL'!Q490</f>
        <v>APAGADO</v>
      </c>
      <c r="L487" s="86" t="str">
        <f>'RESUMEN TOTAL'!R490</f>
        <v>APAGADO</v>
      </c>
      <c r="M487" s="86" t="str">
        <f>'RESUMEN TOTAL'!S490</f>
        <v>APAGADO</v>
      </c>
      <c r="N487" s="86" t="str">
        <f>'RESUMEN TOTAL'!T490</f>
        <v>APAGADO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 t="str">
        <f>'RESUMEN TOTAL'!N491</f>
        <v>APAGADO</v>
      </c>
      <c r="I488" s="86" t="str">
        <f>'RESUMEN TOTAL'!O491</f>
        <v>APAGADO</v>
      </c>
      <c r="J488" s="86" t="str">
        <f>'RESUMEN TOTAL'!P491</f>
        <v>APAGADO</v>
      </c>
      <c r="K488" s="86" t="str">
        <f>'RESUMEN TOTAL'!Q491</f>
        <v>APAGADO</v>
      </c>
      <c r="L488" s="86" t="str">
        <f>'RESUMEN TOTAL'!R491</f>
        <v>APAGADO</v>
      </c>
      <c r="M488" s="86" t="str">
        <f>'RESUMEN TOTAL'!S491</f>
        <v>APAGADO</v>
      </c>
      <c r="N488" s="86" t="str">
        <f>'RESUMEN TOTAL'!T491</f>
        <v>APAGADO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 t="str">
        <f>'RESUMEN TOTAL'!N492</f>
        <v>APAGADO</v>
      </c>
      <c r="I489" s="86" t="str">
        <f>'RESUMEN TOTAL'!O492</f>
        <v>APAGADO</v>
      </c>
      <c r="J489" s="86" t="str">
        <f>'RESUMEN TOTAL'!P492</f>
        <v>APAGADO</v>
      </c>
      <c r="K489" s="86" t="str">
        <f>'RESUMEN TOTAL'!Q492</f>
        <v>APAGADO</v>
      </c>
      <c r="L489" s="86" t="str">
        <f>'RESUMEN TOTAL'!R492</f>
        <v>APAGADO</v>
      </c>
      <c r="M489" s="86" t="str">
        <f>'RESUMEN TOTAL'!S492</f>
        <v>APAGADO</v>
      </c>
      <c r="N489" s="86" t="str">
        <f>'RESUMEN TOTAL'!T492</f>
        <v>APAGADO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 t="str">
        <f>'RESUMEN TOTAL'!P499</f>
        <v>APAGADO</v>
      </c>
      <c r="K496" s="86" t="str">
        <f>'RESUMEN TOTAL'!Q499</f>
        <v>APAGADO</v>
      </c>
      <c r="L496" s="86" t="str">
        <f>'RESUMEN TOTAL'!R499</f>
        <v>APAGADO</v>
      </c>
      <c r="M496" s="86" t="str">
        <f>'RESUMEN TOTAL'!S499</f>
        <v>APAGADO</v>
      </c>
      <c r="N496" s="86" t="str">
        <f>'RESUMEN TOTAL'!T499</f>
        <v>APAGADO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 t="str">
        <f>'RESUMEN TOTAL'!O500</f>
        <v>APAGADO</v>
      </c>
      <c r="J497" s="86" t="str">
        <f>'RESUMEN TOTAL'!P500</f>
        <v>APAGADO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 t="str">
        <f>'RESUMEN TOTAL'!T500</f>
        <v>APAGADO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 t="str">
        <f>'RESUMEN TOTAL'!T501</f>
        <v>APAGADO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 t="str">
        <f>'RESUMEN TOTAL'!T502</f>
        <v>APAGADO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 t="str">
        <f>'RESUMEN TOTAL'!N505</f>
        <v>APAGADO</v>
      </c>
      <c r="I502" s="86" t="str">
        <f>'RESUMEN TOTAL'!O505</f>
        <v>APAGADO</v>
      </c>
      <c r="J502" s="86" t="str">
        <f>'RESUMEN TOTAL'!P505</f>
        <v>APAGADO</v>
      </c>
      <c r="K502" s="86" t="str">
        <f>'RESUMEN TOTAL'!Q505</f>
        <v>APAGADO</v>
      </c>
      <c r="L502" s="86" t="str">
        <f>'RESUMEN TOTAL'!R505</f>
        <v>APAGADO</v>
      </c>
      <c r="M502" s="86" t="str">
        <f>'RESUMEN TOTAL'!S505</f>
        <v>APAGADO</v>
      </c>
      <c r="N502" s="86" t="str">
        <f>'RESUMEN TOTAL'!T505</f>
        <v>APAGADO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 t="str">
        <f>'RESUMEN TOTAL'!P511</f>
        <v>APAGADO</v>
      </c>
      <c r="K508" s="86" t="str">
        <f>'RESUMEN TOTAL'!Q511</f>
        <v>APAGADO</v>
      </c>
      <c r="L508" s="86" t="str">
        <f>'RESUMEN TOTAL'!R511</f>
        <v>APAGADO</v>
      </c>
      <c r="M508" s="86" t="str">
        <f>'RESUMEN TOTAL'!S511</f>
        <v>APAGADO</v>
      </c>
      <c r="N508" s="86" t="str">
        <f>'RESUMEN TOTAL'!T511</f>
        <v>APAGADO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 t="str">
        <f>'RESUMEN TOTAL'!T512</f>
        <v>APAGADO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>
        <f>'RESUMEN TOTAL'!L519</f>
        <v>0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>
        <f>'RESUMEN TOTAL'!P519</f>
        <v>0</v>
      </c>
      <c r="K514" s="86" t="str">
        <f>'RESUMEN TOTAL'!Q519</f>
        <v>APAGADO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 t="str">
        <f>'RESUMEN TOTAL'!M520</f>
        <v>APAGADO</v>
      </c>
      <c r="H515" s="86" t="str">
        <f>'RESUMEN TOTAL'!N520</f>
        <v>APAGADO</v>
      </c>
      <c r="I515" s="86">
        <f>'RESUMEN TOTAL'!O520</f>
        <v>0</v>
      </c>
      <c r="J515" s="86" t="str">
        <f>'RESUMEN TOTAL'!P520</f>
        <v>APAGADO</v>
      </c>
      <c r="K515" s="86">
        <f>'RESUMEN TOTAL'!Q520</f>
        <v>0</v>
      </c>
      <c r="L515" s="86" t="str">
        <f>'RESUMEN TOTAL'!R520</f>
        <v>APAGADO</v>
      </c>
      <c r="M515" s="86" t="str">
        <f>'RESUMEN TOTAL'!S520</f>
        <v>APAGADO</v>
      </c>
      <c r="N515" s="86" t="str">
        <f>'RESUMEN TOTAL'!T520</f>
        <v>APAGADO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>
        <f>'RESUMEN TOTAL'!L523</f>
        <v>0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>
        <f>'RESUMEN TOTAL'!L524</f>
        <v>0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 t="str">
        <f>'RESUMEN TOTAL'!R527</f>
        <v>APAGADO</v>
      </c>
      <c r="M522" s="86" t="str">
        <f>'RESUMEN TOTAL'!S527</f>
        <v>APAGADO</v>
      </c>
      <c r="N522" s="86" t="str">
        <f>'RESUMEN TOTAL'!T527</f>
        <v>APAGADO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 t="str">
        <f>'RESUMEN TOTAL'!R528</f>
        <v>APAGADO</v>
      </c>
      <c r="M523" s="86" t="str">
        <f>'RESUMEN TOTAL'!S528</f>
        <v>APAGADO</v>
      </c>
      <c r="N523" s="86" t="str">
        <f>'RESUMEN TOTAL'!T528</f>
        <v>APAGADO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 t="str">
        <f>'RESUMEN TOTAL'!N533</f>
        <v>APAGADO</v>
      </c>
      <c r="I528" s="86" t="str">
        <f>'RESUMEN TOTAL'!O533</f>
        <v>APAGADO</v>
      </c>
      <c r="J528" s="86" t="str">
        <f>'RESUMEN TOTAL'!P533</f>
        <v>APAGADO</v>
      </c>
      <c r="K528" s="86" t="str">
        <f>'RESUMEN TOTAL'!Q533</f>
        <v>APAGADO</v>
      </c>
      <c r="L528" s="86" t="str">
        <f>'RESUMEN TOTAL'!R533</f>
        <v>APAGADO</v>
      </c>
      <c r="M528" s="86" t="str">
        <f>'RESUMEN TOTAL'!S533</f>
        <v>APAGADO</v>
      </c>
      <c r="N528" s="86" t="str">
        <f>'RESUMEN TOTAL'!T533</f>
        <v>APAGADO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 t="str">
        <f>'RESUMEN TOTAL'!N534</f>
        <v>APAGADO</v>
      </c>
      <c r="I529" s="86" t="str">
        <f>'RESUMEN TOTAL'!O534</f>
        <v>APAGADO</v>
      </c>
      <c r="J529" s="86" t="str">
        <f>'RESUMEN TOTAL'!P534</f>
        <v>APAGADO</v>
      </c>
      <c r="K529" s="86" t="str">
        <f>'RESUMEN TOTAL'!Q534</f>
        <v>APAGADO</v>
      </c>
      <c r="L529" s="86" t="str">
        <f>'RESUMEN TOTAL'!R534</f>
        <v>APAGADO</v>
      </c>
      <c r="M529" s="86" t="str">
        <f>'RESUMEN TOTAL'!S534</f>
        <v>APAGADO</v>
      </c>
      <c r="N529" s="86" t="str">
        <f>'RESUMEN TOTAL'!T534</f>
        <v>APAGADO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 t="str">
        <f>'RESUMEN TOTAL'!N537</f>
        <v>APAGADO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 t="str">
        <f>'RESUMEN TOTAL'!N538</f>
        <v>APAGADO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2024-06-10T10:28:46Z</dcterms:modified>
</cp:coreProperties>
</file>