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B5A322A9-E3EE-4C71-810F-ABC3B0D61B00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I75" i="24"/>
  <c r="F45" i="14"/>
  <c r="I76" i="2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<sst xmlns="http://schemas.openxmlformats.org/spreadsheetml/2006/main" count="4401" uniqueCount="1566">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</sst>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zoomScale="55" zoomScaleNormal="55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B536" sqref="B53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523</v>
      </c>
      <c r="S2" s="75">
        <f t="shared" si="4"/>
        <v>523</v>
      </c>
      <c r="T2" s="75">
        <f t="shared" si="4"/>
        <v>523</v>
      </c>
      <c r="U2" s="75">
        <f t="shared" si="4"/>
        <v>523</v>
      </c>
      <c r="V2" s="75">
        <f t="shared" si="4"/>
        <v>523</v>
      </c>
      <c r="W2" s="75">
        <f t="shared" si="4"/>
        <v>523</v>
      </c>
      <c r="X2" s="75">
        <f t="shared" si="4"/>
        <v>523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COUNTIF(X4:X517, "apagado")</f>
        <v>0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28</v>
      </c>
      <c r="J13" s="34">
        <f t="shared" si="9"/>
        <v>0</v>
      </c>
      <c r="K13" s="35">
        <f t="shared" si="10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22</v>
      </c>
      <c r="J15" s="34">
        <f t="shared" si="9"/>
        <v>6</v>
      </c>
      <c r="K15" s="35">
        <f t="shared" si="10"/>
        <v>0.7857142857142857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24</v>
      </c>
      <c r="J18" s="34">
        <f>COUNTIF(L18:AM18,"APAGADO")</f>
        <v>4</v>
      </c>
      <c r="K18" s="35">
        <f>(I18)/(J18+I18)</f>
        <v>0.8571428571428571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24</v>
      </c>
      <c r="J19" s="34">
        <f>COUNTIF(L19:AM19,"APAGADO")</f>
        <v>4</v>
      </c>
      <c r="K19" s="35">
        <f>(I19)/(J19+I19)</f>
        <v>0.8571428571428571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24</v>
      </c>
      <c r="J20" s="34">
        <f t="shared" ref="J20:J23" si="14">COUNTIF(L20:AM20,"APAGADO")</f>
        <v>4</v>
      </c>
      <c r="K20" s="35">
        <f t="shared" ref="K20:K23" si="15">(I20)/(J20+I20)</f>
        <v>0.8571428571428571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24</v>
      </c>
      <c r="J21" s="34">
        <f t="shared" si="14"/>
        <v>4</v>
      </c>
      <c r="K21" s="35">
        <f t="shared" si="15"/>
        <v>0.8571428571428571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23</v>
      </c>
      <c r="J25" s="34">
        <f t="shared" si="9"/>
        <v>5</v>
      </c>
      <c r="K25" s="35">
        <f t="shared" si="10"/>
        <v>0.8214285714285714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22</v>
      </c>
      <c r="J106" s="34">
        <f t="shared" ref="J106:J109" si="21">COUNTIF(L106:AM106,"APAGADO")</f>
        <v>6</v>
      </c>
      <c r="K106" s="35">
        <f t="shared" ref="K106:K109" si="22">(I106)/(J106+I106)</f>
        <v>0.7857142857142857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22</v>
      </c>
      <c r="J107" s="34">
        <f t="shared" si="21"/>
        <v>6</v>
      </c>
      <c r="K107" s="35">
        <f t="shared" si="22"/>
        <v>0.7857142857142857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22</v>
      </c>
      <c r="J132" s="34">
        <f t="shared" si="17"/>
        <v>6</v>
      </c>
      <c r="K132" s="35">
        <f t="shared" si="18"/>
        <v>0.7857142857142857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22</v>
      </c>
      <c r="J133" s="34">
        <f t="shared" si="17"/>
        <v>6</v>
      </c>
      <c r="K133" s="35">
        <f t="shared" si="18"/>
        <v>0.7857142857142857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22</v>
      </c>
      <c r="J148" s="34">
        <f t="shared" ref="J148:J252" si="24">COUNTIF(L148:AM148,"APAGADO")</f>
        <v>6</v>
      </c>
      <c r="K148" s="35">
        <f t="shared" ref="K148:K252" si="25">(I148)/(J148+I148)</f>
        <v>0.7857142857142857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28</v>
      </c>
      <c r="J191" s="34">
        <f t="shared" si="24"/>
        <v>0</v>
      </c>
      <c r="K191" s="35">
        <f t="shared" si="25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8">COUNTIF(L192:AM192,"APAGADO")</f>
        <v>0</v>
      </c>
      <c r="K192" s="35">
        <f t="shared" ref="K192" si="29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22</v>
      </c>
      <c r="J194" s="34">
        <f t="shared" si="24"/>
        <v>6</v>
      </c>
      <c r="K194" s="35">
        <f t="shared" si="25"/>
        <v>0.7857142857142857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22</v>
      </c>
      <c r="J196" s="34">
        <f t="shared" si="24"/>
        <v>6</v>
      </c>
      <c r="K196" s="35">
        <f t="shared" si="25"/>
        <v>0.7857142857142857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28</v>
      </c>
      <c r="J205" s="34">
        <f t="shared" si="24"/>
        <v>0</v>
      </c>
      <c r="K205" s="35">
        <f t="shared" si="25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28</v>
      </c>
      <c r="J207" s="34">
        <f t="shared" si="24"/>
        <v>0</v>
      </c>
      <c r="K207" s="35">
        <f t="shared" si="25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28</v>
      </c>
      <c r="J209" s="34">
        <f t="shared" si="24"/>
        <v>0</v>
      </c>
      <c r="K209" s="35">
        <f t="shared" si="25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28</v>
      </c>
      <c r="J211" s="34">
        <f t="shared" ref="J211" si="35">COUNTIF(L211:AM211,"APAGADO")</f>
        <v>0</v>
      </c>
      <c r="K211" s="35">
        <f t="shared" ref="K211" si="36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22</v>
      </c>
      <c r="J230" s="34">
        <f t="shared" si="24"/>
        <v>6</v>
      </c>
      <c r="K230" s="35">
        <f t="shared" si="25"/>
        <v>0.7857142857142857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22</v>
      </c>
      <c r="J231" s="34">
        <f t="shared" si="24"/>
        <v>6</v>
      </c>
      <c r="K231" s="35">
        <f t="shared" si="25"/>
        <v>0.7857142857142857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22</v>
      </c>
      <c r="J232" s="34">
        <f>COUNTIF(L232:AM232,"APAGADO")</f>
        <v>6</v>
      </c>
      <c r="K232" s="35">
        <f>(I232)/(J232+I232)</f>
        <v>0.7857142857142857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25</v>
      </c>
      <c r="J233" s="34">
        <f t="shared" si="24"/>
        <v>3</v>
      </c>
      <c r="K233" s="35">
        <f t="shared" si="25"/>
        <v>0.8928571428571429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27</v>
      </c>
      <c r="J234" s="34">
        <f t="shared" si="24"/>
        <v>1</v>
      </c>
      <c r="K234" s="35">
        <f t="shared" si="25"/>
        <v>0.9642857142857143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22</v>
      </c>
      <c r="J245" s="34">
        <f t="shared" si="24"/>
        <v>6</v>
      </c>
      <c r="K245" s="35">
        <f t="shared" si="25"/>
        <v>0.7857142857142857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28</v>
      </c>
      <c r="J250" s="34">
        <f t="shared" si="24"/>
        <v>0</v>
      </c>
      <c r="K250" s="35">
        <f t="shared" si="25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24</v>
      </c>
      <c r="J272" s="34">
        <f t="shared" si="37"/>
        <v>4</v>
      </c>
      <c r="K272" s="35">
        <f t="shared" si="38"/>
        <v>0.8571428571428571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28</v>
      </c>
      <c r="J347" s="34">
        <f t="shared" si="49"/>
        <v>0</v>
      </c>
      <c r="K347" s="35">
        <f t="shared" si="50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28</v>
      </c>
      <c r="J358" s="34">
        <f t="shared" si="49"/>
        <v>0</v>
      </c>
      <c r="K358" s="35">
        <f t="shared" si="50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26</v>
      </c>
      <c r="J380" s="34">
        <f t="shared" si="49"/>
        <v>2</v>
      </c>
      <c r="K380" s="35">
        <f t="shared" si="50"/>
        <v>0.9285714285714286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28</v>
      </c>
      <c r="J453" s="34">
        <f t="shared" ref="J453" si="63">COUNTIF(L453:AM453,"APAGADO")</f>
        <v>0</v>
      </c>
      <c r="K453" s="35">
        <f t="shared" ref="K453" si="64">(I453)/(J453+I453)</f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28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22</v>
      </c>
      <c r="J496" s="34">
        <f t="shared" si="71"/>
        <v>6</v>
      </c>
      <c r="K496" s="35">
        <f t="shared" si="72"/>
        <v>0.7857142857142857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22</v>
      </c>
      <c r="J497" s="34">
        <f t="shared" si="71"/>
        <v>6</v>
      </c>
      <c r="K497" s="35">
        <f t="shared" si="72"/>
        <v>0.7857142857142857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25</v>
      </c>
      <c r="J502" s="34">
        <f t="shared" si="71"/>
        <v>3</v>
      </c>
      <c r="K502" s="35">
        <f t="shared" si="72"/>
        <v>0.8928571428571429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25</v>
      </c>
      <c r="J505" s="34">
        <f t="shared" si="71"/>
        <v>3</v>
      </c>
      <c r="K505" s="35">
        <f t="shared" si="72"/>
        <v>0.8928571428571429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23</v>
      </c>
      <c r="J506" s="34">
        <f t="shared" si="71"/>
        <v>5</v>
      </c>
      <c r="K506" s="35">
        <f t="shared" si="72"/>
        <v>0.8214285714285714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25</v>
      </c>
      <c r="J512" s="34">
        <f t="shared" si="74"/>
        <v>3</v>
      </c>
      <c r="K512" s="35">
        <f t="shared" si="75"/>
        <v>0.8928571428571429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25</v>
      </c>
      <c r="J513" s="34">
        <f t="shared" si="74"/>
        <v>3</v>
      </c>
      <c r="K513" s="35">
        <f t="shared" si="75"/>
        <v>0.8928571428571429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25</v>
      </c>
      <c r="J515" s="34">
        <f t="shared" si="74"/>
        <v>3</v>
      </c>
      <c r="K515" s="35">
        <f t="shared" si="75"/>
        <v>0.8928571428571429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22</v>
      </c>
      <c r="J516" s="34">
        <f t="shared" si="74"/>
        <v>6</v>
      </c>
      <c r="K516" s="35">
        <f t="shared" si="75"/>
        <v>0.7857142857142857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22</v>
      </c>
      <c r="J517" s="34">
        <f t="shared" si="74"/>
        <v>6</v>
      </c>
      <c r="K517" s="35">
        <f t="shared" si="75"/>
        <v>0.7857142857142857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22</v>
      </c>
      <c r="J520" s="34">
        <f t="shared" si="74"/>
        <v>6</v>
      </c>
      <c r="K520" s="35">
        <f t="shared" si="75"/>
        <v>0.7857142857142857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22</v>
      </c>
      <c r="J521" s="34">
        <f t="shared" ref="J521:J527" si="77">COUNTIF(L521:AM521,"APAGADO")</f>
        <v>6</v>
      </c>
      <c r="K521" s="35">
        <f t="shared" ref="K521:K527" si="78">(I521)/(J521+I521)</f>
        <v>0.7857142857142857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>
        <f>'RESUMEN TOTAL'!R513</f>
        <v>0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>
        <f>'RESUMEN TOTAL'!R517</f>
        <v>0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>
        <f>'RESUMEN TOTAL'!R521</f>
        <v>0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>
        <f>'RESUMEN TOTAL'!R513</f>
        <v>0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>
        <f>'RESUMEN TOTAL'!R517</f>
        <v>0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>
        <f>'RESUMEN TOTAL'!R521</f>
        <v>0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>
        <f>'RESUMEN TOTAL'!R521</f>
        <v>0</v>
      </c>
      <c r="M500">
        <f>'RESUMEN TOTAL'!S521</f>
        <v>0</v>
      </c>
      <c r="N500">
        <f>'RESUMEN TOTAL'!T521</f>
        <v>0</v>
      </c>
      <c r="O500">
        <f>'RESUMEN TOTAL'!U521</f>
        <v>0</v>
      </c>
      <c r="P500">
        <f>'RESUMEN TOTAL'!V521</f>
        <v>0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>
        <f>'RESUMEN TOTAL'!R513</f>
        <v>0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>
        <f>'RESUMEN TOTAL'!R517</f>
        <v>0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>
        <f>'RESUMEN TOTAL'!R521</f>
        <v>0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28" workbookViewId="0">
      <selection activeCell="F37" sqref="F37:J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1">
        <v>0</v>
      </c>
      <c r="I75" s="125">
        <f>paradas!P2</f>
        <v>0</v>
      </c>
      <c r="J75" s="115" t="e">
        <f t="shared" ref="J75:J77" si="8">I75/H75</f>
        <v>#DIV/0!</v>
      </c>
    </row>
    <row r="76" spans="2:10" ht="16.5" thickBot="1" x14ac:dyDescent="0.3">
      <c r="B76" s="70" t="s">
        <v>16</v>
      </c>
      <c r="C76" s="71">
        <f>AUXILIAR!B12</f>
        <v>0</v>
      </c>
      <c r="D76" s="72">
        <v>0</v>
      </c>
      <c r="E76" s="92">
        <f>D76/C72</f>
        <v>0</v>
      </c>
      <c r="F76" s="133"/>
      <c r="G76" s="67" t="s">
        <v>1420</v>
      </c>
      <c r="H76" s="121">
        <v>0</v>
      </c>
      <c r="I76" s="126">
        <f>paradas!P3</f>
        <v>0</v>
      </c>
      <c r="J76" s="110" t="e">
        <f t="shared" si="8"/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v>0</v>
      </c>
      <c r="I77" s="127">
        <f t="shared" ref="I77" si="9">SUM(I75:I76)</f>
        <v>0</v>
      </c>
      <c r="J77" s="113" t="e">
        <f t="shared" si="8"/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523</v>
      </c>
      <c r="G8" s="36">
        <f t="shared" ref="G8:G18" si="7">E8/F8</f>
        <v>0</v>
      </c>
    </row>
    <row r="9" spans="1:7" x14ac:dyDescent="0.25">
      <c r="A9" s="17">
        <f>'APAGADOS RADIO'!M3</f>
        <v>45207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523</v>
      </c>
      <c r="G9" s="36">
        <f t="shared" si="7"/>
        <v>0</v>
      </c>
    </row>
    <row r="10" spans="1:7" x14ac:dyDescent="0.25">
      <c r="A10" s="17">
        <f>'APAGADOS RADIO'!N3</f>
        <v>45208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523</v>
      </c>
      <c r="G10" s="36">
        <f t="shared" si="7"/>
        <v>0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523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523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523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523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0</v>
      </c>
      <c r="M3" s="53">
        <f>COUNTIFS('RESUMEN TOTAL'!C5:C535, "=BONOMO",'RESUMEN TOTAL'!S5:S535,"=APAGADO")</f>
        <v>0</v>
      </c>
      <c r="N3" s="53">
        <f>COUNTIFS('RESUMEN TOTAL'!C5:C535, "=BONOMO",'RESUMEN TOTAL'!T5:T535,"=APAGADO")</f>
        <v>0</v>
      </c>
      <c r="O3" s="53">
        <f>COUNTIFS('RESUMEN TOTAL'!C5:C535, "=BONOMO",'RESUMEN TOTAL'!U5:U535,"=APAGADO")</f>
        <v>0</v>
      </c>
      <c r="P3" s="54">
        <f>COUNTIFS('RESUMEN TOTAL'!C5:C535, "=BONOMO",'RESUMEN TOTAL'!V5:V535,"=APAGADO")</f>
        <v>0</v>
      </c>
      <c r="Q3" s="54">
        <f>COUNTIFS('RESUMEN TOTAL'!C5:C535, "=BONOMO",'RESUMEN TOTAL'!W5:W535,"=APAGADO")</f>
        <v>0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0</v>
      </c>
      <c r="M5" s="56">
        <f>COUNTIFS('RESUMEN TOTAL'!C5:C521, "=COSEIDI",'RESUMEN TOTAL'!S5:S521,"=APAGADO")</f>
        <v>0</v>
      </c>
      <c r="N5" s="56">
        <f>COUNTIFS('RESUMEN TOTAL'!C5:C521, "=COSEIDI",'RESUMEN TOTAL'!T5:T521,"=APAGADO")</f>
        <v>0</v>
      </c>
      <c r="O5" s="56">
        <f>COUNTIFS('RESUMEN TOTAL'!C5:C521, "=COSEIDI",'RESUMEN TOTAL'!U5:U521,"=APAGADO")</f>
        <v>0</v>
      </c>
      <c r="P5" s="56">
        <f>COUNTIFS('RESUMEN TOTAL'!C5:C521, "=COSEIDI",'RESUMEN TOTAL'!V5:V521,"=APAGADO")</f>
        <v>0</v>
      </c>
      <c r="Q5" s="56">
        <f>COUNTIFS('RESUMEN TOTAL'!C5:C521, "=COSEIDI",'RESUMEN TOTAL'!W5:W521,"=APAGADO")</f>
        <v>0</v>
      </c>
      <c r="R5" s="56">
        <f>COUNTIFS('RESUMEN TOTAL'!C5:C521, "=COSEIDI",'RESUMEN TOTAL'!X5:X521,"=APAGADO")</f>
        <v>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>
        <f>'RESUMEN TOTAL'!R496</f>
        <v>0</v>
      </c>
      <c r="M475" s="19">
        <f>'RESUMEN TOTAL'!S496</f>
        <v>0</v>
      </c>
      <c r="N475" s="19">
        <f>'RESUMEN TOTAL'!T496</f>
        <v>0</v>
      </c>
      <c r="O475" s="19">
        <f>'RESUMEN TOTAL'!U496</f>
        <v>0</v>
      </c>
      <c r="P475" s="19">
        <f>'RESUMEN TOTAL'!V496</f>
        <v>0</v>
      </c>
      <c r="Q475" s="19">
        <f>'RESUMEN TOTAL'!W496</f>
        <v>0</v>
      </c>
      <c r="R475" s="19">
        <f>'RESUMEN TOTAL'!X496</f>
        <v>0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>
        <f>'RESUMEN TOTAL'!R497</f>
        <v>0</v>
      </c>
      <c r="M476" s="19">
        <f>'RESUMEN TOTAL'!S497</f>
        <v>0</v>
      </c>
      <c r="N476" s="19">
        <f>'RESUMEN TOTAL'!T497</f>
        <v>0</v>
      </c>
      <c r="O476" s="19">
        <f>'RESUMEN TOTAL'!U497</f>
        <v>0</v>
      </c>
      <c r="P476" s="19">
        <f>'RESUMEN TOTAL'!V497</f>
        <v>0</v>
      </c>
      <c r="Q476" s="19">
        <f>'RESUMEN TOTAL'!W497</f>
        <v>0</v>
      </c>
      <c r="R476" s="19">
        <f>'RESUMEN TOTAL'!X497</f>
        <v>0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>
        <f>'RESUMEN TOTAL'!R502</f>
        <v>0</v>
      </c>
      <c r="M481" s="19">
        <f>'RESUMEN TOTAL'!S502</f>
        <v>0</v>
      </c>
      <c r="N481" s="19">
        <f>'RESUMEN TOTAL'!T502</f>
        <v>0</v>
      </c>
      <c r="O481" s="19">
        <f>'RESUMEN TOTAL'!U502</f>
        <v>0</v>
      </c>
      <c r="P481" s="19">
        <f>'RESUMEN TOTAL'!V502</f>
        <v>0</v>
      </c>
      <c r="Q481" s="19">
        <f>'RESUMEN TOTAL'!W502</f>
        <v>0</v>
      </c>
      <c r="R481" s="19">
        <f>'RESUMEN TOTAL'!X502</f>
        <v>0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>
        <f>'RESUMEN TOTAL'!S505</f>
        <v>0</v>
      </c>
      <c r="N484" s="19">
        <f>'RESUMEN TOTAL'!T505</f>
        <v>0</v>
      </c>
      <c r="O484" s="19">
        <f>'RESUMEN TOTAL'!U505</f>
        <v>0</v>
      </c>
      <c r="P484" s="19">
        <f>'RESUMEN TOTAL'!V505</f>
        <v>0</v>
      </c>
      <c r="Q484" s="19">
        <f>'RESUMEN TOTAL'!W505</f>
        <v>0</v>
      </c>
      <c r="R484" s="19">
        <f>'RESUMEN TOTAL'!X505</f>
        <v>0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>
        <f>'RESUMEN TOTAL'!R506</f>
        <v>0</v>
      </c>
      <c r="M485" s="19">
        <f>'RESUMEN TOTAL'!S506</f>
        <v>0</v>
      </c>
      <c r="N485" s="19">
        <f>'RESUMEN TOTAL'!T506</f>
        <v>0</v>
      </c>
      <c r="O485" s="19">
        <f>'RESUMEN TOTAL'!U506</f>
        <v>0</v>
      </c>
      <c r="P485" s="19">
        <f>'RESUMEN TOTAL'!V506</f>
        <v>0</v>
      </c>
      <c r="Q485" s="19">
        <f>'RESUMEN TOTAL'!W506</f>
        <v>0</v>
      </c>
      <c r="R485" s="19">
        <f>'RESUMEN TOTAL'!X506</f>
        <v>0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>
        <f>'RESUMEN TOTAL'!R512</f>
        <v>0</v>
      </c>
      <c r="M493" s="19">
        <f>'RESUMEN TOTAL'!S512</f>
        <v>0</v>
      </c>
      <c r="N493" s="19">
        <f>'RESUMEN TOTAL'!T512</f>
        <v>0</v>
      </c>
      <c r="O493" s="19">
        <f>'RESUMEN TOTAL'!U512</f>
        <v>0</v>
      </c>
      <c r="P493" s="19">
        <f>'RESUMEN TOTAL'!V512</f>
        <v>0</v>
      </c>
      <c r="Q493" s="19">
        <f>'RESUMEN TOTAL'!W512</f>
        <v>0</v>
      </c>
      <c r="R493" s="19">
        <f>'RESUMEN TOTAL'!X512</f>
        <v>0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>
        <f>'RESUMEN TOTAL'!R513</f>
        <v>0</v>
      </c>
      <c r="M494" s="19">
        <f>'RESUMEN TOTAL'!S513</f>
        <v>0</v>
      </c>
      <c r="N494" s="19">
        <f>'RESUMEN TOTAL'!T513</f>
        <v>0</v>
      </c>
      <c r="O494" s="19">
        <f>'RESUMEN TOTAL'!U513</f>
        <v>0</v>
      </c>
      <c r="P494" s="19">
        <f>'RESUMEN TOTAL'!V513</f>
        <v>0</v>
      </c>
      <c r="Q494" s="19">
        <f>'RESUMEN TOTAL'!W513</f>
        <v>0</v>
      </c>
      <c r="R494" s="19">
        <f>'RESUMEN TOTAL'!X513</f>
        <v>0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>
        <f>'RESUMEN TOTAL'!V514</f>
        <v>0</v>
      </c>
      <c r="Q495" s="19">
        <f>'RESUMEN TOTAL'!W514</f>
        <v>0</v>
      </c>
      <c r="R495" s="19">
        <f>'RESUMEN TOTAL'!X514</f>
        <v>0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>
        <f>'RESUMEN TOTAL'!V515</f>
        <v>0</v>
      </c>
      <c r="Q496" s="19">
        <f>'RESUMEN TOTAL'!W515</f>
        <v>0</v>
      </c>
      <c r="R496" s="19">
        <f>'RESUMEN TOTAL'!X515</f>
        <v>0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>
        <f>'RESUMEN TOTAL'!R516</f>
        <v>0</v>
      </c>
      <c r="M497" s="19">
        <f>'RESUMEN TOTAL'!S516</f>
        <v>0</v>
      </c>
      <c r="N497" s="19">
        <f>'RESUMEN TOTAL'!T516</f>
        <v>0</v>
      </c>
      <c r="O497" s="19">
        <f>'RESUMEN TOTAL'!U516</f>
        <v>0</v>
      </c>
      <c r="P497" s="19">
        <f>'RESUMEN TOTAL'!V516</f>
        <v>0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>
        <f>'RESUMEN TOTAL'!R517</f>
        <v>0</v>
      </c>
      <c r="M498" s="19">
        <f>'RESUMEN TOTAL'!S517</f>
        <v>0</v>
      </c>
      <c r="N498" s="19">
        <f>'RESUMEN TOTAL'!T517</f>
        <v>0</v>
      </c>
      <c r="O498" s="19">
        <f>'RESUMEN TOTAL'!U517</f>
        <v>0</v>
      </c>
      <c r="P498" s="19">
        <f>'RESUMEN TOTAL'!V517</f>
        <v>0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>
        <f>'RESUMEN TOTAL'!R520</f>
        <v>0</v>
      </c>
      <c r="M501" s="19">
        <f>'RESUMEN TOTAL'!S520</f>
        <v>0</v>
      </c>
      <c r="N501" s="19">
        <f>'RESUMEN TOTAL'!T520</f>
        <v>0</v>
      </c>
      <c r="O501" s="19">
        <f>'RESUMEN TOTAL'!U520</f>
        <v>0</v>
      </c>
      <c r="P501" s="19">
        <f>'RESUMEN TOTAL'!V520</f>
        <v>0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>
        <f>'RESUMEN TOTAL'!R521</f>
        <v>0</v>
      </c>
      <c r="M502" s="19">
        <f>'RESUMEN TOTAL'!S521</f>
        <v>0</v>
      </c>
      <c r="N502" s="19">
        <f>'RESUMEN TOTAL'!T521</f>
        <v>0</v>
      </c>
      <c r="O502" s="19">
        <f>'RESUMEN TOTAL'!U521</f>
        <v>0</v>
      </c>
      <c r="P502" s="19">
        <f>'RESUMEN TOTAL'!V521</f>
        <v>0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2023-10-06T10:58:52Z</dcterms:modified>
</cp:coreProperties>
</file>