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996D3E3C-E046-4E56-9459-C47032895CB4}"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<sst xmlns="http://schemas.openxmlformats.org/spreadsheetml/2006/main" count="6183" uniqueCount="1597">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</sst>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Z500" activePane="bottomRight" state="frozen"/>
      <selection pane="topRight" activeCell="M1" sqref="M1"/>
      <selection pane="bottomLeft" activeCell="A5" sqref="A5"/>
      <selection pane="bottomRight" activeCell="F519" sqref="F519"/>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135</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27</v>
      </c>
      <c r="J5" s="34">
        <f>COUNTIF(L5:AM5,"APAGADO")</f>
        <v>1</v>
      </c>
      <c r="K5" s="35">
        <f>(I5)/(J5+I5)</f>
        <v>0.9642857142857143</v>
      </c>
      <c r="L5" s="86"/>
      <c r="M5" s="86"/>
      <c r="N5" s="86"/>
      <c r="O5" s="86"/>
      <c r="P5" s="86"/>
      <c r="Q5" s="86"/>
      <c r="R5" s="86"/>
      <c r="S5" s="86"/>
      <c r="T5" s="86"/>
      <c r="U5" s="86"/>
      <c r="V5" s="86"/>
      <c r="W5" s="86"/>
      <c r="X5" s="86"/>
      <c r="Y5" s="86" t="s">
        <v>1596</v>
      </c>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27</v>
      </c>
      <c r="J6" s="34">
        <f>COUNTIF(L6:AM6,"APAGADO")</f>
        <v>1</v>
      </c>
      <c r="K6" s="35">
        <f>(I6)/(J6+I6)</f>
        <v>0.9642857142857143</v>
      </c>
      <c r="L6" s="86"/>
      <c r="M6" s="86"/>
      <c r="N6" s="86"/>
      <c r="O6" s="86"/>
      <c r="P6" s="86"/>
      <c r="Q6" s="86"/>
      <c r="R6" s="86"/>
      <c r="S6" s="86"/>
      <c r="T6" s="86"/>
      <c r="U6" s="86"/>
      <c r="V6" s="86"/>
      <c r="W6" s="86"/>
      <c r="X6" s="86"/>
      <c r="Y6" s="86" t="s">
        <v>1596</v>
      </c>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27</v>
      </c>
      <c r="J7" s="34">
        <f t="shared" ref="J7:J77" si="7">COUNTIF(L7:AM7,"APAGADO")</f>
        <v>1</v>
      </c>
      <c r="K7" s="35">
        <f t="shared" ref="K7:K77" si="8">(I7)/(J7+I7)</f>
        <v>0.9642857142857143</v>
      </c>
      <c r="L7" s="86"/>
      <c r="M7" s="86"/>
      <c r="N7" s="86"/>
      <c r="O7" s="86"/>
      <c r="P7" s="86"/>
      <c r="Q7" s="86"/>
      <c r="R7" s="86"/>
      <c r="S7" s="86"/>
      <c r="T7" s="86"/>
      <c r="U7" s="86"/>
      <c r="V7" s="86"/>
      <c r="W7" s="86"/>
      <c r="X7" s="86"/>
      <c r="Y7" s="86" t="s">
        <v>1596</v>
      </c>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27</v>
      </c>
      <c r="J8" s="34">
        <f t="shared" si="7"/>
        <v>1</v>
      </c>
      <c r="K8" s="35">
        <f t="shared" si="8"/>
        <v>0.9642857142857143</v>
      </c>
      <c r="L8" s="86"/>
      <c r="M8" s="86"/>
      <c r="N8" s="86"/>
      <c r="O8" s="86"/>
      <c r="P8" s="86"/>
      <c r="Q8" s="86"/>
      <c r="R8" s="86"/>
      <c r="S8" s="86"/>
      <c r="T8" s="86"/>
      <c r="U8" s="86"/>
      <c r="V8" s="86"/>
      <c r="W8" s="86"/>
      <c r="X8" s="86"/>
      <c r="Y8" s="86" t="s">
        <v>1596</v>
      </c>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27</v>
      </c>
      <c r="J9" s="34">
        <f>COUNTIF(L9:AM9,"APAGADO")</f>
        <v>1</v>
      </c>
      <c r="K9" s="35">
        <f>(I9)/(J9+I9)</f>
        <v>0.9642857142857143</v>
      </c>
      <c r="L9" s="86"/>
      <c r="M9" s="86"/>
      <c r="N9" s="86"/>
      <c r="O9" s="86"/>
      <c r="P9" s="86"/>
      <c r="Q9" s="86"/>
      <c r="R9" s="86"/>
      <c r="S9" s="86"/>
      <c r="T9" s="86"/>
      <c r="U9" s="86"/>
      <c r="V9" s="86"/>
      <c r="W9" s="86"/>
      <c r="X9" s="86"/>
      <c r="Y9" s="86" t="s">
        <v>1596</v>
      </c>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27</v>
      </c>
      <c r="J10" s="34">
        <f t="shared" si="7"/>
        <v>1</v>
      </c>
      <c r="K10" s="35">
        <f t="shared" si="8"/>
        <v>0.9642857142857143</v>
      </c>
      <c r="L10" s="86"/>
      <c r="M10" s="86"/>
      <c r="N10" s="86"/>
      <c r="O10" s="86"/>
      <c r="P10" s="86"/>
      <c r="Q10" s="86"/>
      <c r="R10" s="86"/>
      <c r="S10" s="86"/>
      <c r="T10" s="86"/>
      <c r="U10" s="86"/>
      <c r="V10" s="86"/>
      <c r="W10" s="86"/>
      <c r="X10" s="86"/>
      <c r="Y10" s="86" t="s">
        <v>1596</v>
      </c>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27</v>
      </c>
      <c r="J11" s="34">
        <f>COUNTIF(L11:AM11,"APAGADO")</f>
        <v>1</v>
      </c>
      <c r="K11" s="35">
        <f>(I11)/(J11+I11)</f>
        <v>0.9642857142857143</v>
      </c>
      <c r="L11" s="86"/>
      <c r="M11" s="86"/>
      <c r="N11" s="86"/>
      <c r="O11" s="86"/>
      <c r="P11" s="86"/>
      <c r="Q11" s="86"/>
      <c r="R11" s="86"/>
      <c r="S11" s="86"/>
      <c r="T11" s="86"/>
      <c r="U11" s="86"/>
      <c r="V11" s="86"/>
      <c r="W11" s="86"/>
      <c r="X11" s="86"/>
      <c r="Y11" s="86" t="s">
        <v>1596</v>
      </c>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27</v>
      </c>
      <c r="J12" s="34">
        <f t="shared" si="7"/>
        <v>1</v>
      </c>
      <c r="K12" s="35">
        <f t="shared" si="8"/>
        <v>0.9642857142857143</v>
      </c>
      <c r="L12" s="86"/>
      <c r="M12" s="86"/>
      <c r="N12" s="86"/>
      <c r="O12" s="86"/>
      <c r="P12" s="86"/>
      <c r="Q12" s="86"/>
      <c r="R12" s="86"/>
      <c r="S12" s="86"/>
      <c r="T12" s="86"/>
      <c r="U12" s="86"/>
      <c r="V12" s="86"/>
      <c r="W12" s="86"/>
      <c r="X12" s="86"/>
      <c r="Y12" s="86" t="s">
        <v>1596</v>
      </c>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14</v>
      </c>
      <c r="J13" s="34">
        <f t="shared" si="7"/>
        <v>14</v>
      </c>
      <c r="K13" s="35">
        <f t="shared" si="8"/>
        <v>0.5</v>
      </c>
      <c r="L13" s="86" t="s">
        <v>1596</v>
      </c>
      <c r="M13" s="86" t="s">
        <v>1596</v>
      </c>
      <c r="N13" s="86" t="s">
        <v>1596</v>
      </c>
      <c r="O13" s="86" t="s">
        <v>1596</v>
      </c>
      <c r="P13" s="86" t="s">
        <v>1596</v>
      </c>
      <c r="Q13" s="86" t="s">
        <v>1596</v>
      </c>
      <c r="R13" s="86" t="s">
        <v>1596</v>
      </c>
      <c r="S13" s="86" t="s">
        <v>1596</v>
      </c>
      <c r="T13" s="86" t="s">
        <v>1596</v>
      </c>
      <c r="U13" s="86" t="s">
        <v>1596</v>
      </c>
      <c r="V13" s="86" t="s">
        <v>1596</v>
      </c>
      <c r="W13" s="86" t="s">
        <v>1596</v>
      </c>
      <c r="X13" s="86"/>
      <c r="Y13" s="86" t="s">
        <v>1596</v>
      </c>
      <c r="Z13" s="86" t="s">
        <v>1596</v>
      </c>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27</v>
      </c>
      <c r="J14" s="34">
        <f t="shared" si="7"/>
        <v>1</v>
      </c>
      <c r="K14" s="35">
        <f t="shared" si="8"/>
        <v>0.9642857142857143</v>
      </c>
      <c r="L14" s="86"/>
      <c r="M14" s="86"/>
      <c r="N14" s="86"/>
      <c r="O14" s="86"/>
      <c r="P14" s="86"/>
      <c r="Q14" s="86"/>
      <c r="R14" s="86"/>
      <c r="S14" s="86"/>
      <c r="T14" s="86"/>
      <c r="U14" s="86"/>
      <c r="V14" s="86"/>
      <c r="W14" s="86"/>
      <c r="X14" s="86"/>
      <c r="Y14" s="86" t="s">
        <v>1596</v>
      </c>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14</v>
      </c>
      <c r="J15" s="34">
        <f t="shared" si="7"/>
        <v>14</v>
      </c>
      <c r="K15" s="35">
        <f t="shared" si="8"/>
        <v>0.5</v>
      </c>
      <c r="L15" s="86" t="s">
        <v>1596</v>
      </c>
      <c r="M15" s="86" t="s">
        <v>1596</v>
      </c>
      <c r="N15" s="86" t="s">
        <v>1596</v>
      </c>
      <c r="O15" s="86" t="s">
        <v>1596</v>
      </c>
      <c r="P15" s="86" t="s">
        <v>1596</v>
      </c>
      <c r="Q15" s="86" t="s">
        <v>1596</v>
      </c>
      <c r="R15" s="86" t="s">
        <v>1596</v>
      </c>
      <c r="S15" s="86" t="s">
        <v>1596</v>
      </c>
      <c r="T15" s="86" t="s">
        <v>1596</v>
      </c>
      <c r="U15" s="86" t="s">
        <v>1596</v>
      </c>
      <c r="V15" s="86" t="s">
        <v>1596</v>
      </c>
      <c r="W15" s="86" t="s">
        <v>1596</v>
      </c>
      <c r="X15" s="86"/>
      <c r="Y15" s="87" t="s">
        <v>1596</v>
      </c>
      <c r="Z15" s="86" t="s">
        <v>1596</v>
      </c>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14</v>
      </c>
      <c r="J24" s="34">
        <f t="shared" si="7"/>
        <v>14</v>
      </c>
      <c r="K24" s="35">
        <f t="shared" si="8"/>
        <v>0.5</v>
      </c>
      <c r="L24" s="86" t="s">
        <v>1596</v>
      </c>
      <c r="M24" s="86" t="s">
        <v>1596</v>
      </c>
      <c r="N24" s="86" t="s">
        <v>1596</v>
      </c>
      <c r="O24" s="86" t="s">
        <v>1596</v>
      </c>
      <c r="P24" s="86" t="s">
        <v>1596</v>
      </c>
      <c r="Q24" s="86" t="s">
        <v>1596</v>
      </c>
      <c r="R24" s="86" t="s">
        <v>1596</v>
      </c>
      <c r="S24" s="86" t="s">
        <v>1596</v>
      </c>
      <c r="T24" s="86" t="s">
        <v>1596</v>
      </c>
      <c r="U24" s="86" t="s">
        <v>1596</v>
      </c>
      <c r="V24" s="86" t="s">
        <v>1596</v>
      </c>
      <c r="W24" s="86" t="s">
        <v>1596</v>
      </c>
      <c r="X24" s="86"/>
      <c r="Y24" s="86" t="s">
        <v>1596</v>
      </c>
      <c r="Z24" s="86" t="s">
        <v>1596</v>
      </c>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14</v>
      </c>
      <c r="J25" s="34">
        <f t="shared" si="7"/>
        <v>14</v>
      </c>
      <c r="K25" s="35">
        <f t="shared" si="8"/>
        <v>0.5</v>
      </c>
      <c r="L25" s="86" t="s">
        <v>1596</v>
      </c>
      <c r="M25" s="86" t="s">
        <v>1596</v>
      </c>
      <c r="N25" s="86" t="s">
        <v>1596</v>
      </c>
      <c r="O25" s="86" t="s">
        <v>1596</v>
      </c>
      <c r="P25" s="86" t="s">
        <v>1596</v>
      </c>
      <c r="Q25" s="86" t="s">
        <v>1596</v>
      </c>
      <c r="R25" s="86" t="s">
        <v>1596</v>
      </c>
      <c r="S25" s="86" t="s">
        <v>1596</v>
      </c>
      <c r="T25" s="86" t="s">
        <v>1596</v>
      </c>
      <c r="U25" s="86" t="s">
        <v>1596</v>
      </c>
      <c r="V25" s="86" t="s">
        <v>1596</v>
      </c>
      <c r="W25" s="86" t="s">
        <v>1596</v>
      </c>
      <c r="X25" s="86"/>
      <c r="Y25" s="86" t="s">
        <v>1596</v>
      </c>
      <c r="Z25" s="86" t="s">
        <v>1596</v>
      </c>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14</v>
      </c>
      <c r="J28" s="34">
        <f>COUNTIF(L28:AM28,"APAGADO")</f>
        <v>14</v>
      </c>
      <c r="K28" s="35">
        <f>(I28)/(J28+I28)</f>
        <v>0.5</v>
      </c>
      <c r="L28" s="86" t="s">
        <v>1596</v>
      </c>
      <c r="M28" s="86" t="s">
        <v>1596</v>
      </c>
      <c r="N28" s="86" t="s">
        <v>1596</v>
      </c>
      <c r="O28" s="86" t="s">
        <v>1596</v>
      </c>
      <c r="P28" s="86" t="s">
        <v>1596</v>
      </c>
      <c r="Q28" s="86" t="s">
        <v>1596</v>
      </c>
      <c r="R28" s="86" t="s">
        <v>1596</v>
      </c>
      <c r="S28" s="86" t="s">
        <v>1596</v>
      </c>
      <c r="T28" s="86" t="s">
        <v>1596</v>
      </c>
      <c r="U28" s="86" t="s">
        <v>1596</v>
      </c>
      <c r="V28" s="86" t="s">
        <v>1596</v>
      </c>
      <c r="W28" s="86" t="s">
        <v>1596</v>
      </c>
      <c r="X28" s="86"/>
      <c r="Y28" s="86" t="s">
        <v>1596</v>
      </c>
      <c r="Z28" s="86" t="s">
        <v>1596</v>
      </c>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14</v>
      </c>
      <c r="J29" s="34">
        <f t="shared" si="7"/>
        <v>14</v>
      </c>
      <c r="K29" s="35">
        <f t="shared" si="8"/>
        <v>0.5</v>
      </c>
      <c r="L29" s="86" t="s">
        <v>1596</v>
      </c>
      <c r="M29" s="86" t="s">
        <v>1596</v>
      </c>
      <c r="N29" s="86" t="s">
        <v>1596</v>
      </c>
      <c r="O29" s="86" t="s">
        <v>1596</v>
      </c>
      <c r="P29" s="86" t="s">
        <v>1596</v>
      </c>
      <c r="Q29" s="86" t="s">
        <v>1596</v>
      </c>
      <c r="R29" s="86" t="s">
        <v>1596</v>
      </c>
      <c r="S29" s="86" t="s">
        <v>1596</v>
      </c>
      <c r="T29" s="86" t="s">
        <v>1596</v>
      </c>
      <c r="U29" s="86" t="s">
        <v>1596</v>
      </c>
      <c r="V29" s="86" t="s">
        <v>1596</v>
      </c>
      <c r="W29" s="86" t="s">
        <v>1596</v>
      </c>
      <c r="X29" s="86"/>
      <c r="Y29" s="86" t="s">
        <v>1596</v>
      </c>
      <c r="Z29" s="86" t="s">
        <v>1596</v>
      </c>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27</v>
      </c>
      <c r="J55" s="34">
        <f t="shared" si="7"/>
        <v>1</v>
      </c>
      <c r="K55" s="35">
        <f t="shared" si="8"/>
        <v>0.9642857142857143</v>
      </c>
      <c r="L55" s="86"/>
      <c r="M55" s="86"/>
      <c r="N55" s="86"/>
      <c r="O55" s="86"/>
      <c r="P55" s="86"/>
      <c r="Q55" s="86"/>
      <c r="R55" s="86"/>
      <c r="S55" s="86"/>
      <c r="T55" s="86"/>
      <c r="U55" s="86"/>
      <c r="V55" s="86"/>
      <c r="W55" s="86"/>
      <c r="X55" s="86"/>
      <c r="Y55" s="86"/>
      <c r="Z55" s="86" t="s">
        <v>1596</v>
      </c>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14</v>
      </c>
      <c r="J65" s="34">
        <f t="shared" si="7"/>
        <v>14</v>
      </c>
      <c r="K65" s="35">
        <f t="shared" si="8"/>
        <v>0.5</v>
      </c>
      <c r="L65" s="86" t="s">
        <v>1596</v>
      </c>
      <c r="M65" s="86" t="s">
        <v>1596</v>
      </c>
      <c r="N65" s="86" t="s">
        <v>1596</v>
      </c>
      <c r="O65" s="86" t="s">
        <v>1596</v>
      </c>
      <c r="P65" s="86" t="s">
        <v>1596</v>
      </c>
      <c r="Q65" s="86" t="s">
        <v>1596</v>
      </c>
      <c r="R65" s="86" t="s">
        <v>1596</v>
      </c>
      <c r="S65" s="86" t="s">
        <v>1596</v>
      </c>
      <c r="T65" s="86" t="s">
        <v>1596</v>
      </c>
      <c r="U65" s="86" t="s">
        <v>1596</v>
      </c>
      <c r="V65" s="86" t="s">
        <v>1596</v>
      </c>
      <c r="W65" s="86" t="s">
        <v>1596</v>
      </c>
      <c r="X65" s="86"/>
      <c r="Y65" s="86" t="s">
        <v>1596</v>
      </c>
      <c r="Z65" s="86" t="s">
        <v>1596</v>
      </c>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14</v>
      </c>
      <c r="J90" s="34">
        <f t="shared" si="15"/>
        <v>14</v>
      </c>
      <c r="K90" s="35">
        <f t="shared" si="16"/>
        <v>0.5</v>
      </c>
      <c r="L90" s="86" t="s">
        <v>1596</v>
      </c>
      <c r="M90" s="86" t="s">
        <v>1596</v>
      </c>
      <c r="N90" s="86" t="s">
        <v>1596</v>
      </c>
      <c r="O90" s="86" t="s">
        <v>1596</v>
      </c>
      <c r="P90" s="86" t="s">
        <v>1596</v>
      </c>
      <c r="Q90" s="86" t="s">
        <v>1596</v>
      </c>
      <c r="R90" s="86" t="s">
        <v>1596</v>
      </c>
      <c r="S90" s="86" t="s">
        <v>1596</v>
      </c>
      <c r="T90" s="86" t="s">
        <v>1596</v>
      </c>
      <c r="U90" s="86" t="s">
        <v>1596</v>
      </c>
      <c r="V90" s="86" t="s">
        <v>1596</v>
      </c>
      <c r="W90" s="86" t="s">
        <v>1596</v>
      </c>
      <c r="X90" s="86"/>
      <c r="Y90" s="86" t="s">
        <v>1596</v>
      </c>
      <c r="Z90" s="86" t="s">
        <v>1596</v>
      </c>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14</v>
      </c>
      <c r="J91" s="34">
        <f t="shared" si="15"/>
        <v>14</v>
      </c>
      <c r="K91" s="35">
        <f t="shared" si="16"/>
        <v>0.5</v>
      </c>
      <c r="L91" s="86" t="s">
        <v>1596</v>
      </c>
      <c r="M91" s="86" t="s">
        <v>1596</v>
      </c>
      <c r="N91" s="86" t="s">
        <v>1596</v>
      </c>
      <c r="O91" s="86" t="s">
        <v>1596</v>
      </c>
      <c r="P91" s="86" t="s">
        <v>1596</v>
      </c>
      <c r="Q91" s="86" t="s">
        <v>1596</v>
      </c>
      <c r="R91" s="86" t="s">
        <v>1596</v>
      </c>
      <c r="S91" s="86" t="s">
        <v>1596</v>
      </c>
      <c r="T91" s="86" t="s">
        <v>1596</v>
      </c>
      <c r="U91" s="86" t="s">
        <v>1596</v>
      </c>
      <c r="V91" s="86" t="s">
        <v>1596</v>
      </c>
      <c r="W91" s="86" t="s">
        <v>1596</v>
      </c>
      <c r="X91" s="86"/>
      <c r="Y91" s="86" t="s">
        <v>1596</v>
      </c>
      <c r="Z91" s="86" t="s">
        <v>1596</v>
      </c>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14</v>
      </c>
      <c r="J106" s="34">
        <f t="shared" ref="J106:J110" si="19">COUNTIF(L106:AM106,"APAGADO")</f>
        <v>14</v>
      </c>
      <c r="K106" s="35">
        <f t="shared" ref="K106:K110" si="20">(I106)/(J106+I106)</f>
        <v>0.5</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t="s">
        <v>1596</v>
      </c>
      <c r="X106" s="86"/>
      <c r="Y106" s="86" t="s">
        <v>1596</v>
      </c>
      <c r="Z106" s="86" t="s">
        <v>1596</v>
      </c>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16</v>
      </c>
      <c r="J110" s="34">
        <f t="shared" si="19"/>
        <v>12</v>
      </c>
      <c r="K110" s="35">
        <f t="shared" si="20"/>
        <v>0.5714285714285714</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t="s">
        <v>1596</v>
      </c>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14</v>
      </c>
      <c r="J112" s="34">
        <f t="shared" si="15"/>
        <v>14</v>
      </c>
      <c r="K112" s="35">
        <f t="shared" si="16"/>
        <v>0.5</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t="s">
        <v>1596</v>
      </c>
      <c r="X112" s="86"/>
      <c r="Y112" s="86" t="s">
        <v>1596</v>
      </c>
      <c r="Z112" s="86" t="s">
        <v>1596</v>
      </c>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14</v>
      </c>
      <c r="J114" s="34">
        <f t="shared" si="15"/>
        <v>14</v>
      </c>
      <c r="K114" s="35">
        <f t="shared" si="16"/>
        <v>0.5</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t="s">
        <v>1596</v>
      </c>
      <c r="X114" s="86"/>
      <c r="Y114" s="86" t="s">
        <v>1596</v>
      </c>
      <c r="Z114" s="86" t="s">
        <v>1596</v>
      </c>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1596</v>
      </c>
      <c r="M115" s="86" t="s">
        <v>1596</v>
      </c>
      <c r="N115" s="86" t="s">
        <v>1596</v>
      </c>
      <c r="O115" s="86" t="s">
        <v>1596</v>
      </c>
      <c r="P115" s="86"/>
      <c r="Q115" s="86"/>
      <c r="R115" s="86"/>
      <c r="S115" s="86" t="s">
        <v>1596</v>
      </c>
      <c r="T115" s="86"/>
      <c r="U115" s="86"/>
      <c r="V115" s="86"/>
      <c r="W115" s="86"/>
      <c r="X115" s="86"/>
      <c r="Y115" s="86" t="s">
        <v>1596</v>
      </c>
      <c r="Z115" s="86" t="s">
        <v>1596</v>
      </c>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1596</v>
      </c>
      <c r="M116" s="86" t="s">
        <v>1596</v>
      </c>
      <c r="N116" s="86" t="s">
        <v>1596</v>
      </c>
      <c r="O116" s="86" t="s">
        <v>1596</v>
      </c>
      <c r="P116" s="86"/>
      <c r="Q116" s="86"/>
      <c r="R116" s="86"/>
      <c r="S116" s="86" t="s">
        <v>1596</v>
      </c>
      <c r="T116" s="86"/>
      <c r="U116" s="86" t="s">
        <v>1596</v>
      </c>
      <c r="V116" s="86"/>
      <c r="W116" s="86"/>
      <c r="X116" s="86"/>
      <c r="Y116" s="86" t="s">
        <v>1596</v>
      </c>
      <c r="Z116" s="86" t="s">
        <v>1596</v>
      </c>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23</v>
      </c>
      <c r="J117" s="34">
        <f t="shared" si="15"/>
        <v>5</v>
      </c>
      <c r="K117" s="35">
        <f t="shared" si="16"/>
        <v>0.8214285714285714</v>
      </c>
      <c r="L117" s="86"/>
      <c r="M117" s="86"/>
      <c r="N117" s="86"/>
      <c r="O117" s="86"/>
      <c r="P117" s="86"/>
      <c r="Q117" s="86"/>
      <c r="R117" s="86"/>
      <c r="S117" s="86" t="s">
        <v>1596</v>
      </c>
      <c r="T117" s="86" t="s">
        <v>1596</v>
      </c>
      <c r="U117" s="86" t="s">
        <v>1596</v>
      </c>
      <c r="V117" s="86" t="s">
        <v>1596</v>
      </c>
      <c r="W117" s="86" t="s">
        <v>1596</v>
      </c>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21</v>
      </c>
      <c r="J118" s="34">
        <f t="shared" si="15"/>
        <v>7</v>
      </c>
      <c r="K118" s="35">
        <f t="shared" si="16"/>
        <v>0.75</v>
      </c>
      <c r="L118" s="86"/>
      <c r="M118" s="86" t="s">
        <v>1596</v>
      </c>
      <c r="N118" s="86" t="s">
        <v>1596</v>
      </c>
      <c r="O118" s="86" t="s">
        <v>1596</v>
      </c>
      <c r="P118" s="86"/>
      <c r="Q118" s="86"/>
      <c r="R118" s="86"/>
      <c r="S118" s="86" t="s">
        <v>1596</v>
      </c>
      <c r="T118" s="86"/>
      <c r="U118" s="86" t="s">
        <v>1596</v>
      </c>
      <c r="V118" s="86"/>
      <c r="W118" s="86"/>
      <c r="X118" s="86"/>
      <c r="Y118" s="86" t="s">
        <v>1596</v>
      </c>
      <c r="Z118" s="86" t="s">
        <v>1596</v>
      </c>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1596</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14</v>
      </c>
      <c r="J127" s="34">
        <f t="shared" si="15"/>
        <v>14</v>
      </c>
      <c r="K127" s="35">
        <f t="shared" si="16"/>
        <v>0.5</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t="s">
        <v>1596</v>
      </c>
      <c r="X127" s="86"/>
      <c r="Y127" s="86" t="s">
        <v>1596</v>
      </c>
      <c r="Z127" s="86" t="s">
        <v>1596</v>
      </c>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14</v>
      </c>
      <c r="J129" s="34">
        <f t="shared" si="15"/>
        <v>14</v>
      </c>
      <c r="K129" s="35">
        <f t="shared" si="16"/>
        <v>0.5</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t="s">
        <v>1596</v>
      </c>
      <c r="X129" s="86"/>
      <c r="Y129" s="86" t="s">
        <v>1596</v>
      </c>
      <c r="Z129" s="86" t="s">
        <v>1596</v>
      </c>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14</v>
      </c>
      <c r="J134" s="34">
        <f t="shared" si="15"/>
        <v>14</v>
      </c>
      <c r="K134" s="35">
        <f t="shared" si="16"/>
        <v>0.5</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t="s">
        <v>1596</v>
      </c>
      <c r="X134" s="86"/>
      <c r="Y134" s="86" t="s">
        <v>1596</v>
      </c>
      <c r="Z134" s="86" t="s">
        <v>1596</v>
      </c>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14</v>
      </c>
      <c r="J135" s="34">
        <f t="shared" si="15"/>
        <v>14</v>
      </c>
      <c r="K135" s="35">
        <f t="shared" si="16"/>
        <v>0.5</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t="s">
        <v>1596</v>
      </c>
      <c r="X135" s="86"/>
      <c r="Y135" s="86" t="s">
        <v>1596</v>
      </c>
      <c r="Z135" s="86" t="s">
        <v>1596</v>
      </c>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1596</v>
      </c>
      <c r="M145" s="86" t="s">
        <v>1596</v>
      </c>
      <c r="N145" s="86" t="s">
        <v>1596</v>
      </c>
      <c r="O145" s="86" t="s">
        <v>1596</v>
      </c>
      <c r="P145" s="86" t="s">
        <v>1596</v>
      </c>
      <c r="Q145" s="86"/>
      <c r="R145" s="86" t="s">
        <v>1596</v>
      </c>
      <c r="S145" s="86" t="s">
        <v>1596</v>
      </c>
      <c r="T145" s="86" t="s">
        <v>1596</v>
      </c>
      <c r="U145" s="86" t="s">
        <v>1596</v>
      </c>
      <c r="V145" s="86" t="s">
        <v>1596</v>
      </c>
      <c r="W145" s="86" t="s">
        <v>1596</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1596</v>
      </c>
      <c r="M146" s="86" t="s">
        <v>1596</v>
      </c>
      <c r="N146" s="86" t="s">
        <v>1596</v>
      </c>
      <c r="O146" s="86" t="s">
        <v>1596</v>
      </c>
      <c r="P146" s="86" t="s">
        <v>1596</v>
      </c>
      <c r="Q146" s="86"/>
      <c r="R146" s="86" t="s">
        <v>1596</v>
      </c>
      <c r="S146" s="86" t="s">
        <v>1596</v>
      </c>
      <c r="T146" s="86" t="s">
        <v>1596</v>
      </c>
      <c r="U146" s="86" t="s">
        <v>1596</v>
      </c>
      <c r="V146" s="86" t="s">
        <v>1596</v>
      </c>
      <c r="W146" s="86" t="s">
        <v>1596</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14</v>
      </c>
      <c r="J148" s="34">
        <f t="shared" si="15"/>
        <v>14</v>
      </c>
      <c r="K148" s="35">
        <f t="shared" si="16"/>
        <v>0.5</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t="s">
        <v>1596</v>
      </c>
      <c r="X148" s="86"/>
      <c r="Y148" s="86" t="s">
        <v>1596</v>
      </c>
      <c r="Z148" s="86" t="s">
        <v>1596</v>
      </c>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1596</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25</v>
      </c>
      <c r="J167" s="34">
        <f t="shared" si="24"/>
        <v>3</v>
      </c>
      <c r="K167" s="35">
        <f t="shared" si="25"/>
        <v>0.8928571428571429</v>
      </c>
      <c r="L167" s="86" t="s">
        <v>1596</v>
      </c>
      <c r="M167" s="86"/>
      <c r="N167" s="86"/>
      <c r="O167" s="86"/>
      <c r="P167" s="86"/>
      <c r="Q167" s="86"/>
      <c r="R167" s="86"/>
      <c r="S167" s="86"/>
      <c r="T167" s="86"/>
      <c r="U167" s="86"/>
      <c r="V167" s="86"/>
      <c r="W167" s="86"/>
      <c r="X167" s="86"/>
      <c r="Y167" s="86" t="s">
        <v>1596</v>
      </c>
      <c r="Z167" s="86" t="s">
        <v>1596</v>
      </c>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14</v>
      </c>
      <c r="J169" s="34">
        <f t="shared" si="22"/>
        <v>14</v>
      </c>
      <c r="K169" s="35">
        <f t="shared" si="23"/>
        <v>0.5</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t="s">
        <v>1596</v>
      </c>
      <c r="X169" s="86"/>
      <c r="Y169" s="86" t="s">
        <v>1596</v>
      </c>
      <c r="Z169" s="86" t="s">
        <v>1596</v>
      </c>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14</v>
      </c>
      <c r="J170" s="34">
        <f t="shared" si="22"/>
        <v>14</v>
      </c>
      <c r="K170" s="35">
        <f t="shared" si="23"/>
        <v>0.5</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t="s">
        <v>1596</v>
      </c>
      <c r="X170" s="86"/>
      <c r="Y170" s="86" t="s">
        <v>1596</v>
      </c>
      <c r="Z170" s="86" t="s">
        <v>1596</v>
      </c>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20</v>
      </c>
      <c r="J178" s="34">
        <f t="shared" si="22"/>
        <v>8</v>
      </c>
      <c r="K178" s="35">
        <f t="shared" si="23"/>
        <v>0.7142857142857143</v>
      </c>
      <c r="L178" s="86" t="s">
        <v>1596</v>
      </c>
      <c r="M178" s="86" t="s">
        <v>1596</v>
      </c>
      <c r="N178" s="86" t="s">
        <v>1596</v>
      </c>
      <c r="O178" s="86" t="s">
        <v>1596</v>
      </c>
      <c r="P178" s="86"/>
      <c r="Q178" s="86"/>
      <c r="R178" s="86"/>
      <c r="S178" s="86" t="s">
        <v>1596</v>
      </c>
      <c r="T178" s="86"/>
      <c r="U178" s="86" t="s">
        <v>1596</v>
      </c>
      <c r="V178" s="86"/>
      <c r="W178" s="86"/>
      <c r="X178" s="86"/>
      <c r="Y178" s="86" t="s">
        <v>1596</v>
      </c>
      <c r="Z178" s="86" t="s">
        <v>1596</v>
      </c>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20</v>
      </c>
      <c r="J179" s="34">
        <f t="shared" si="22"/>
        <v>8</v>
      </c>
      <c r="K179" s="35">
        <f t="shared" si="23"/>
        <v>0.7142857142857143</v>
      </c>
      <c r="L179" s="86" t="s">
        <v>1596</v>
      </c>
      <c r="M179" s="86" t="s">
        <v>1596</v>
      </c>
      <c r="N179" s="86" t="s">
        <v>1596</v>
      </c>
      <c r="O179" s="86" t="s">
        <v>1596</v>
      </c>
      <c r="P179" s="86"/>
      <c r="Q179" s="86"/>
      <c r="R179" s="86"/>
      <c r="S179" s="86" t="s">
        <v>1596</v>
      </c>
      <c r="T179" s="86"/>
      <c r="U179" s="86" t="s">
        <v>1596</v>
      </c>
      <c r="V179" s="86"/>
      <c r="W179" s="86"/>
      <c r="X179" s="86"/>
      <c r="Y179" s="86" t="s">
        <v>1596</v>
      </c>
      <c r="Z179" s="86" t="s">
        <v>1596</v>
      </c>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20</v>
      </c>
      <c r="J180" s="34">
        <f t="shared" si="22"/>
        <v>8</v>
      </c>
      <c r="K180" s="35">
        <f t="shared" si="23"/>
        <v>0.7142857142857143</v>
      </c>
      <c r="L180" s="86" t="s">
        <v>1596</v>
      </c>
      <c r="M180" s="86" t="s">
        <v>1596</v>
      </c>
      <c r="N180" s="86" t="s">
        <v>1596</v>
      </c>
      <c r="O180" s="86" t="s">
        <v>1596</v>
      </c>
      <c r="P180" s="86"/>
      <c r="Q180" s="86"/>
      <c r="R180" s="86"/>
      <c r="S180" s="86" t="s">
        <v>1596</v>
      </c>
      <c r="T180" s="86"/>
      <c r="U180" s="86" t="s">
        <v>1596</v>
      </c>
      <c r="V180" s="86"/>
      <c r="W180" s="86"/>
      <c r="X180" s="86"/>
      <c r="Y180" s="86" t="s">
        <v>1596</v>
      </c>
      <c r="Z180" s="86" t="s">
        <v>1596</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27</v>
      </c>
      <c r="J181" s="34">
        <f t="shared" si="22"/>
        <v>1</v>
      </c>
      <c r="K181" s="35">
        <f t="shared" si="23"/>
        <v>0.9642857142857143</v>
      </c>
      <c r="L181" s="86"/>
      <c r="M181" s="86"/>
      <c r="N181" s="86"/>
      <c r="O181" s="86"/>
      <c r="P181" s="86"/>
      <c r="Q181" s="86"/>
      <c r="R181" s="86"/>
      <c r="S181" s="86"/>
      <c r="T181" s="86"/>
      <c r="U181" s="86"/>
      <c r="V181" s="86"/>
      <c r="W181" s="86"/>
      <c r="X181" s="86"/>
      <c r="Y181" s="86" t="s">
        <v>1596</v>
      </c>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1596</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1596</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1596</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1596</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17</v>
      </c>
      <c r="J189" s="34">
        <f t="shared" si="22"/>
        <v>11</v>
      </c>
      <c r="K189" s="35">
        <f t="shared" si="23"/>
        <v>0.6071428571428571</v>
      </c>
      <c r="L189" s="86"/>
      <c r="M189" s="86"/>
      <c r="N189" s="86"/>
      <c r="O189" s="86" t="s">
        <v>1596</v>
      </c>
      <c r="P189" s="86" t="s">
        <v>1596</v>
      </c>
      <c r="Q189" s="86" t="s">
        <v>1596</v>
      </c>
      <c r="R189" s="86" t="s">
        <v>1596</v>
      </c>
      <c r="S189" s="86" t="s">
        <v>1596</v>
      </c>
      <c r="T189" s="86" t="s">
        <v>1596</v>
      </c>
      <c r="U189" s="86" t="s">
        <v>1596</v>
      </c>
      <c r="V189" s="86" t="s">
        <v>1596</v>
      </c>
      <c r="W189" s="86" t="s">
        <v>1596</v>
      </c>
      <c r="X189" s="86"/>
      <c r="Y189" s="86" t="s">
        <v>1596</v>
      </c>
      <c r="Z189" s="86" t="s">
        <v>1596</v>
      </c>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26</v>
      </c>
      <c r="J190" s="34">
        <f t="shared" si="22"/>
        <v>2</v>
      </c>
      <c r="K190" s="35">
        <f t="shared" si="23"/>
        <v>0.9285714285714286</v>
      </c>
      <c r="L190" s="86"/>
      <c r="M190" s="86"/>
      <c r="N190" s="86"/>
      <c r="O190" s="86"/>
      <c r="P190" s="86"/>
      <c r="Q190" s="86"/>
      <c r="R190" s="86"/>
      <c r="S190" s="86"/>
      <c r="T190" s="86"/>
      <c r="U190" s="86"/>
      <c r="V190" s="86"/>
      <c r="W190" s="86"/>
      <c r="X190" s="86"/>
      <c r="Y190" s="86" t="s">
        <v>1596</v>
      </c>
      <c r="Z190" s="86" t="s">
        <v>1596</v>
      </c>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1596</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1596</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1596</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1596</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14</v>
      </c>
      <c r="J199" s="34">
        <f t="shared" si="22"/>
        <v>14</v>
      </c>
      <c r="K199" s="35">
        <f t="shared" si="23"/>
        <v>0.5</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t="s">
        <v>1596</v>
      </c>
      <c r="X199" s="86"/>
      <c r="Y199" s="86" t="s">
        <v>1596</v>
      </c>
      <c r="Z199" s="86" t="s">
        <v>1596</v>
      </c>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14</v>
      </c>
      <c r="J204" s="34">
        <f t="shared" si="22"/>
        <v>14</v>
      </c>
      <c r="K204" s="35">
        <f t="shared" si="23"/>
        <v>0.5</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t="s">
        <v>1596</v>
      </c>
      <c r="X204" s="86"/>
      <c r="Y204" s="86" t="s">
        <v>1596</v>
      </c>
      <c r="Z204" s="86" t="s">
        <v>1596</v>
      </c>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14</v>
      </c>
      <c r="J205" s="34">
        <f t="shared" si="22"/>
        <v>14</v>
      </c>
      <c r="K205" s="35">
        <f t="shared" si="23"/>
        <v>0.5</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t="s">
        <v>1596</v>
      </c>
      <c r="X205" s="86"/>
      <c r="Y205" s="86" t="s">
        <v>1596</v>
      </c>
      <c r="Z205" s="86" t="s">
        <v>1596</v>
      </c>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27</v>
      </c>
      <c r="J208" s="34">
        <f t="shared" si="22"/>
        <v>1</v>
      </c>
      <c r="K208" s="35">
        <f t="shared" si="23"/>
        <v>0.9642857142857143</v>
      </c>
      <c r="L208" s="86"/>
      <c r="M208" s="86"/>
      <c r="N208" s="86"/>
      <c r="O208" s="86"/>
      <c r="P208" s="86"/>
      <c r="Q208" s="86"/>
      <c r="R208" s="86"/>
      <c r="S208" s="86"/>
      <c r="T208" s="86"/>
      <c r="U208" s="86"/>
      <c r="V208" s="86"/>
      <c r="W208" s="86"/>
      <c r="X208" s="86"/>
      <c r="Y208" s="86" t="s">
        <v>1596</v>
      </c>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1596</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27</v>
      </c>
      <c r="J210" s="34">
        <f>COUNTIF(L210:AM210,"APAGADO")</f>
        <v>1</v>
      </c>
      <c r="K210" s="35">
        <f>(I210)/(J210+I210)</f>
        <v>0.9642857142857143</v>
      </c>
      <c r="L210" s="86"/>
      <c r="M210" s="86"/>
      <c r="N210" s="86"/>
      <c r="O210" s="86"/>
      <c r="P210" s="86"/>
      <c r="Q210" s="86"/>
      <c r="R210" s="86"/>
      <c r="S210" s="86"/>
      <c r="T210" s="86"/>
      <c r="U210" s="86"/>
      <c r="V210" s="86"/>
      <c r="W210" s="86"/>
      <c r="X210" s="86"/>
      <c r="Y210" s="86" t="s">
        <v>1596</v>
      </c>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1596</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27</v>
      </c>
      <c r="J212" s="34">
        <f>COUNTIF(L212:AM212,"APAGADO")</f>
        <v>1</v>
      </c>
      <c r="K212" s="35">
        <f>(I212)/(J212+I212)</f>
        <v>0.9642857142857143</v>
      </c>
      <c r="L212" s="86"/>
      <c r="M212" s="86"/>
      <c r="N212" s="86"/>
      <c r="O212" s="86"/>
      <c r="P212" s="86"/>
      <c r="Q212" s="86"/>
      <c r="R212" s="86"/>
      <c r="S212" s="86"/>
      <c r="T212" s="86"/>
      <c r="U212" s="86"/>
      <c r="V212" s="86"/>
      <c r="W212" s="86"/>
      <c r="X212" s="86"/>
      <c r="Y212" s="86" t="s">
        <v>1596</v>
      </c>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14</v>
      </c>
      <c r="J213" s="34">
        <f t="shared" si="22"/>
        <v>14</v>
      </c>
      <c r="K213" s="35">
        <f t="shared" si="23"/>
        <v>0.5</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t="s">
        <v>1596</v>
      </c>
      <c r="X213" s="86"/>
      <c r="Y213" s="86" t="s">
        <v>1596</v>
      </c>
      <c r="Z213" s="86" t="s">
        <v>1596</v>
      </c>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1596</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1596</v>
      </c>
      <c r="R220" s="86" t="s">
        <v>1596</v>
      </c>
      <c r="S220" s="86" t="s">
        <v>1596</v>
      </c>
      <c r="T220" s="86" t="s">
        <v>1596</v>
      </c>
      <c r="U220" s="86" t="s">
        <v>1596</v>
      </c>
      <c r="V220" s="86" t="s">
        <v>1596</v>
      </c>
      <c r="W220" s="86" t="s">
        <v>1596</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1596</v>
      </c>
      <c r="R222" s="86" t="s">
        <v>1596</v>
      </c>
      <c r="S222" s="86" t="s">
        <v>1596</v>
      </c>
      <c r="T222" s="86" t="s">
        <v>1596</v>
      </c>
      <c r="U222" s="86" t="s">
        <v>1596</v>
      </c>
      <c r="V222" s="86" t="s">
        <v>1596</v>
      </c>
      <c r="W222" s="86" t="s">
        <v>1596</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20</v>
      </c>
      <c r="J229" s="34">
        <f t="shared" si="22"/>
        <v>8</v>
      </c>
      <c r="K229" s="35">
        <f t="shared" si="23"/>
        <v>0.7142857142857143</v>
      </c>
      <c r="L229" s="86" t="s">
        <v>1596</v>
      </c>
      <c r="M229" s="86" t="s">
        <v>1596</v>
      </c>
      <c r="N229" s="86" t="s">
        <v>1596</v>
      </c>
      <c r="O229" s="86" t="s">
        <v>1596</v>
      </c>
      <c r="P229" s="86"/>
      <c r="Q229" s="86"/>
      <c r="R229" s="86"/>
      <c r="S229" s="86" t="s">
        <v>1596</v>
      </c>
      <c r="T229" s="86"/>
      <c r="U229" s="86" t="s">
        <v>1596</v>
      </c>
      <c r="V229" s="86"/>
      <c r="W229" s="86"/>
      <c r="X229" s="86"/>
      <c r="Y229" s="86" t="s">
        <v>1596</v>
      </c>
      <c r="Z229" s="86" t="s">
        <v>1596</v>
      </c>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20</v>
      </c>
      <c r="J230" s="34">
        <f t="shared" si="22"/>
        <v>8</v>
      </c>
      <c r="K230" s="35">
        <f t="shared" si="23"/>
        <v>0.7142857142857143</v>
      </c>
      <c r="L230" s="86" t="s">
        <v>1596</v>
      </c>
      <c r="M230" s="86" t="s">
        <v>1596</v>
      </c>
      <c r="N230" s="86" t="s">
        <v>1596</v>
      </c>
      <c r="O230" s="86" t="s">
        <v>1596</v>
      </c>
      <c r="P230" s="86"/>
      <c r="Q230" s="86"/>
      <c r="R230" s="86"/>
      <c r="S230" s="86" t="s">
        <v>1596</v>
      </c>
      <c r="T230" s="86"/>
      <c r="U230" s="86" t="s">
        <v>1596</v>
      </c>
      <c r="V230" s="86"/>
      <c r="W230" s="86"/>
      <c r="X230" s="86"/>
      <c r="Y230" s="86" t="s">
        <v>1596</v>
      </c>
      <c r="Z230" s="86" t="s">
        <v>1596</v>
      </c>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20</v>
      </c>
      <c r="J231" s="34">
        <f t="shared" si="22"/>
        <v>8</v>
      </c>
      <c r="K231" s="35">
        <f t="shared" si="23"/>
        <v>0.7142857142857143</v>
      </c>
      <c r="L231" s="86" t="s">
        <v>1596</v>
      </c>
      <c r="M231" s="86" t="s">
        <v>1596</v>
      </c>
      <c r="N231" s="86" t="s">
        <v>1596</v>
      </c>
      <c r="O231" s="86" t="s">
        <v>1596</v>
      </c>
      <c r="P231" s="86"/>
      <c r="Q231" s="86"/>
      <c r="R231" s="86"/>
      <c r="S231" s="86" t="s">
        <v>1596</v>
      </c>
      <c r="T231" s="86"/>
      <c r="U231" s="86" t="s">
        <v>1596</v>
      </c>
      <c r="V231" s="86"/>
      <c r="W231" s="86"/>
      <c r="X231" s="86"/>
      <c r="Y231" s="86" t="s">
        <v>1596</v>
      </c>
      <c r="Z231" s="86" t="s">
        <v>1596</v>
      </c>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20</v>
      </c>
      <c r="J232" s="34">
        <f t="shared" si="22"/>
        <v>8</v>
      </c>
      <c r="K232" s="35">
        <f t="shared" si="23"/>
        <v>0.7142857142857143</v>
      </c>
      <c r="L232" s="86" t="s">
        <v>1596</v>
      </c>
      <c r="M232" s="86" t="s">
        <v>1596</v>
      </c>
      <c r="N232" s="86" t="s">
        <v>1596</v>
      </c>
      <c r="O232" s="86" t="s">
        <v>1596</v>
      </c>
      <c r="P232" s="86"/>
      <c r="Q232" s="86"/>
      <c r="R232" s="86"/>
      <c r="S232" s="86" t="s">
        <v>1596</v>
      </c>
      <c r="T232" s="86"/>
      <c r="U232" s="86" t="s">
        <v>1596</v>
      </c>
      <c r="V232" s="86"/>
      <c r="W232" s="86"/>
      <c r="X232" s="86"/>
      <c r="Y232" s="86" t="s">
        <v>1596</v>
      </c>
      <c r="Z232" s="86" t="s">
        <v>1596</v>
      </c>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20</v>
      </c>
      <c r="J233" s="34">
        <f t="shared" si="22"/>
        <v>8</v>
      </c>
      <c r="K233" s="35">
        <f t="shared" si="23"/>
        <v>0.7142857142857143</v>
      </c>
      <c r="L233" s="86" t="s">
        <v>1596</v>
      </c>
      <c r="M233" s="86" t="s">
        <v>1596</v>
      </c>
      <c r="N233" s="86" t="s">
        <v>1596</v>
      </c>
      <c r="O233" s="86" t="s">
        <v>1596</v>
      </c>
      <c r="P233" s="86"/>
      <c r="Q233" s="86"/>
      <c r="R233" s="86"/>
      <c r="S233" s="86" t="s">
        <v>1596</v>
      </c>
      <c r="T233" s="86"/>
      <c r="U233" s="86" t="s">
        <v>1596</v>
      </c>
      <c r="V233" s="86"/>
      <c r="W233" s="86"/>
      <c r="X233" s="86"/>
      <c r="Y233" s="86" t="s">
        <v>1596</v>
      </c>
      <c r="Z233" s="86" t="s">
        <v>1596</v>
      </c>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14</v>
      </c>
      <c r="J237" s="34">
        <f t="shared" si="22"/>
        <v>14</v>
      </c>
      <c r="K237" s="35">
        <f t="shared" si="23"/>
        <v>0.5</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t="s">
        <v>1596</v>
      </c>
      <c r="X237" s="86"/>
      <c r="Y237" s="86" t="s">
        <v>1596</v>
      </c>
      <c r="Z237" s="86" t="s">
        <v>1596</v>
      </c>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16</v>
      </c>
      <c r="J239" s="34">
        <f>COUNTIF(L239:AM239,"APAGADO")</f>
        <v>12</v>
      </c>
      <c r="K239" s="35">
        <f>(I239)/(J239+I239)</f>
        <v>0.5714285714285714</v>
      </c>
      <c r="L239" s="86" t="s">
        <v>1596</v>
      </c>
      <c r="M239" s="86" t="s">
        <v>1596</v>
      </c>
      <c r="N239" s="86" t="s">
        <v>1596</v>
      </c>
      <c r="O239" s="86" t="s">
        <v>1596</v>
      </c>
      <c r="P239" s="86"/>
      <c r="Q239" s="86"/>
      <c r="R239" s="86" t="s">
        <v>1596</v>
      </c>
      <c r="S239" s="86" t="s">
        <v>1596</v>
      </c>
      <c r="T239" s="86" t="s">
        <v>1596</v>
      </c>
      <c r="U239" s="86" t="s">
        <v>1596</v>
      </c>
      <c r="V239" s="86" t="s">
        <v>1596</v>
      </c>
      <c r="W239" s="86" t="s">
        <v>1596</v>
      </c>
      <c r="X239" s="86"/>
      <c r="Y239" s="86" t="s">
        <v>1596</v>
      </c>
      <c r="Z239" s="86" t="s">
        <v>1596</v>
      </c>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23</v>
      </c>
      <c r="J241" s="34">
        <f t="shared" si="22"/>
        <v>5</v>
      </c>
      <c r="K241" s="35">
        <f t="shared" si="23"/>
        <v>0.8214285714285714</v>
      </c>
      <c r="L241" s="86"/>
      <c r="M241" s="86"/>
      <c r="N241" s="86"/>
      <c r="O241" s="86"/>
      <c r="P241" s="86"/>
      <c r="Q241" s="86" t="s">
        <v>1596</v>
      </c>
      <c r="R241" s="86" t="s">
        <v>1596</v>
      </c>
      <c r="S241" s="86" t="s">
        <v>1596</v>
      </c>
      <c r="T241" s="86" t="s">
        <v>1596</v>
      </c>
      <c r="U241" s="86" t="s">
        <v>1596</v>
      </c>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25</v>
      </c>
      <c r="J243" s="34">
        <f t="shared" si="22"/>
        <v>3</v>
      </c>
      <c r="K243" s="35">
        <f t="shared" si="23"/>
        <v>0.8928571428571429</v>
      </c>
      <c r="L243" s="86"/>
      <c r="M243" s="86"/>
      <c r="N243" s="86"/>
      <c r="O243" s="86"/>
      <c r="P243" s="86"/>
      <c r="Q243" s="86"/>
      <c r="R243" s="86"/>
      <c r="S243" s="86"/>
      <c r="T243" s="86"/>
      <c r="U243" s="86"/>
      <c r="V243" s="86"/>
      <c r="W243" s="86" t="s">
        <v>1596</v>
      </c>
      <c r="X243" s="86"/>
      <c r="Y243" s="86" t="s">
        <v>1596</v>
      </c>
      <c r="Z243" s="86" t="s">
        <v>1596</v>
      </c>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1596</v>
      </c>
      <c r="M246" s="86" t="s">
        <v>1596</v>
      </c>
      <c r="N246" s="86" t="s">
        <v>1596</v>
      </c>
      <c r="O246" s="86" t="s">
        <v>1596</v>
      </c>
      <c r="P246" s="86"/>
      <c r="Q246" s="86"/>
      <c r="R246" s="86"/>
      <c r="S246" s="86" t="s">
        <v>1596</v>
      </c>
      <c r="T246" s="86" t="s">
        <v>1596</v>
      </c>
      <c r="U246" s="86" t="s">
        <v>1596</v>
      </c>
      <c r="V246" s="86" t="s">
        <v>1596</v>
      </c>
      <c r="W246" s="86" t="s">
        <v>1596</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19</v>
      </c>
      <c r="J249" s="34">
        <f t="shared" si="22"/>
        <v>9</v>
      </c>
      <c r="K249" s="35">
        <f t="shared" si="23"/>
        <v>0.6785714285714286</v>
      </c>
      <c r="L249" s="86" t="s">
        <v>1596</v>
      </c>
      <c r="M249" s="86" t="s">
        <v>1596</v>
      </c>
      <c r="N249" s="86" t="s">
        <v>1596</v>
      </c>
      <c r="O249" s="86" t="s">
        <v>1596</v>
      </c>
      <c r="P249" s="86"/>
      <c r="Q249" s="86" t="s">
        <v>1596</v>
      </c>
      <c r="R249" s="86" t="s">
        <v>1596</v>
      </c>
      <c r="S249" s="86" t="s">
        <v>1596</v>
      </c>
      <c r="T249" s="86"/>
      <c r="U249" s="86"/>
      <c r="V249" s="86"/>
      <c r="W249" s="86"/>
      <c r="X249" s="86"/>
      <c r="Y249" s="86" t="s">
        <v>1596</v>
      </c>
      <c r="Z249" s="86" t="s">
        <v>1596</v>
      </c>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24</v>
      </c>
      <c r="J250" s="34">
        <f t="shared" si="22"/>
        <v>4</v>
      </c>
      <c r="K250" s="35">
        <f t="shared" si="23"/>
        <v>0.8571428571428571</v>
      </c>
      <c r="L250" s="86"/>
      <c r="M250" s="86"/>
      <c r="N250" s="86"/>
      <c r="O250" s="86"/>
      <c r="P250" s="86"/>
      <c r="Q250" s="86" t="s">
        <v>1596</v>
      </c>
      <c r="R250" s="86" t="s">
        <v>1596</v>
      </c>
      <c r="S250" s="86"/>
      <c r="T250" s="86"/>
      <c r="U250" s="86"/>
      <c r="V250" s="86"/>
      <c r="W250" s="86"/>
      <c r="X250" s="86"/>
      <c r="Y250" s="86" t="s">
        <v>1596</v>
      </c>
      <c r="Z250" s="86" t="s">
        <v>1596</v>
      </c>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14</v>
      </c>
      <c r="J251" s="34">
        <f t="shared" si="22"/>
        <v>14</v>
      </c>
      <c r="K251" s="35">
        <f t="shared" si="23"/>
        <v>0.5</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t="s">
        <v>1596</v>
      </c>
      <c r="X251" s="86"/>
      <c r="Y251" s="86" t="s">
        <v>1596</v>
      </c>
      <c r="Z251" s="86" t="s">
        <v>1596</v>
      </c>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16</v>
      </c>
      <c r="J252" s="34">
        <f>COUNTIF(L252:AM252,"APAGADO")</f>
        <v>12</v>
      </c>
      <c r="K252" s="35">
        <f>(I252)/(J252+I252)</f>
        <v>0.5714285714285714</v>
      </c>
      <c r="L252" s="86" t="s">
        <v>1596</v>
      </c>
      <c r="M252" s="86" t="s">
        <v>1596</v>
      </c>
      <c r="N252" s="86" t="s">
        <v>1596</v>
      </c>
      <c r="O252" s="86" t="s">
        <v>1596</v>
      </c>
      <c r="P252" s="86" t="s">
        <v>1596</v>
      </c>
      <c r="Q252" s="86"/>
      <c r="R252" s="86"/>
      <c r="S252" s="86" t="s">
        <v>1596</v>
      </c>
      <c r="T252" s="86" t="s">
        <v>1596</v>
      </c>
      <c r="U252" s="86" t="s">
        <v>1596</v>
      </c>
      <c r="V252" s="86" t="s">
        <v>1596</v>
      </c>
      <c r="W252" s="86" t="s">
        <v>1596</v>
      </c>
      <c r="X252" s="86"/>
      <c r="Y252" s="86" t="s">
        <v>1596</v>
      </c>
      <c r="Z252" s="86" t="s">
        <v>1596</v>
      </c>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20</v>
      </c>
      <c r="J253" s="34">
        <f t="shared" si="22"/>
        <v>8</v>
      </c>
      <c r="K253" s="35">
        <f t="shared" si="23"/>
        <v>0.7142857142857143</v>
      </c>
      <c r="L253" s="86" t="s">
        <v>1596</v>
      </c>
      <c r="M253" s="86" t="s">
        <v>1596</v>
      </c>
      <c r="N253" s="86" t="s">
        <v>1596</v>
      </c>
      <c r="O253" s="86"/>
      <c r="P253" s="86"/>
      <c r="Q253" s="86" t="s">
        <v>1596</v>
      </c>
      <c r="R253" s="86" t="s">
        <v>1596</v>
      </c>
      <c r="S253" s="86" t="s">
        <v>1596</v>
      </c>
      <c r="T253" s="86" t="s">
        <v>1596</v>
      </c>
      <c r="U253" s="86"/>
      <c r="V253" s="86"/>
      <c r="W253" s="86"/>
      <c r="X253" s="86"/>
      <c r="Y253" s="86"/>
      <c r="Z253" s="86" t="s">
        <v>1596</v>
      </c>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24</v>
      </c>
      <c r="J254" s="34">
        <f t="shared" si="22"/>
        <v>4</v>
      </c>
      <c r="K254" s="35">
        <f t="shared" si="23"/>
        <v>0.8571428571428571</v>
      </c>
      <c r="L254" s="86"/>
      <c r="M254" s="86"/>
      <c r="N254" s="86"/>
      <c r="O254" s="86"/>
      <c r="P254" s="86"/>
      <c r="Q254" s="86" t="s">
        <v>1596</v>
      </c>
      <c r="R254" s="86" t="s">
        <v>1596</v>
      </c>
      <c r="S254" s="86" t="s">
        <v>1596</v>
      </c>
      <c r="T254" s="86"/>
      <c r="U254" s="86"/>
      <c r="V254" s="86"/>
      <c r="W254" s="86"/>
      <c r="X254" s="86"/>
      <c r="Y254" s="86"/>
      <c r="Z254" s="86" t="s">
        <v>1596</v>
      </c>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24</v>
      </c>
      <c r="J255" s="34">
        <f>COUNTIF(L255:AM255,"APAGADO")</f>
        <v>4</v>
      </c>
      <c r="K255" s="35">
        <f>(I255)/(J255+I255)</f>
        <v>0.8571428571428571</v>
      </c>
      <c r="L255" s="86"/>
      <c r="M255" s="86"/>
      <c r="N255" s="86"/>
      <c r="O255" s="86"/>
      <c r="P255" s="86"/>
      <c r="Q255" s="86" t="s">
        <v>1596</v>
      </c>
      <c r="R255" s="86" t="s">
        <v>1596</v>
      </c>
      <c r="S255" s="86" t="s">
        <v>1596</v>
      </c>
      <c r="T255" s="86"/>
      <c r="U255" s="86"/>
      <c r="V255" s="86"/>
      <c r="W255" s="86"/>
      <c r="X255" s="86"/>
      <c r="Y255" s="86"/>
      <c r="Z255" s="86" t="s">
        <v>1596</v>
      </c>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18</v>
      </c>
      <c r="J256" s="34">
        <f t="shared" si="22"/>
        <v>10</v>
      </c>
      <c r="K256" s="35">
        <f t="shared" si="23"/>
        <v>0.6428571428571429</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t="s">
        <v>1596</v>
      </c>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14</v>
      </c>
      <c r="J257" s="34">
        <f t="shared" ref="J257:J321" si="38">COUNTIF(L257:AM257,"APAGADO")</f>
        <v>14</v>
      </c>
      <c r="K257" s="35">
        <f t="shared" ref="K257:K321" si="39">(I257)/(J257+I257)</f>
        <v>0.5</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t="s">
        <v>1596</v>
      </c>
      <c r="X257" s="86"/>
      <c r="Y257" s="86" t="s">
        <v>1596</v>
      </c>
      <c r="Z257" s="86" t="s">
        <v>1596</v>
      </c>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26</v>
      </c>
      <c r="J266" s="34">
        <f t="shared" si="38"/>
        <v>2</v>
      </c>
      <c r="K266" s="35">
        <f t="shared" si="39"/>
        <v>0.9285714285714286</v>
      </c>
      <c r="L266" s="86"/>
      <c r="M266" s="86"/>
      <c r="N266" s="86"/>
      <c r="O266" s="86"/>
      <c r="P266" s="86"/>
      <c r="Q266" s="86"/>
      <c r="R266" s="86"/>
      <c r="S266" s="86"/>
      <c r="T266" s="86"/>
      <c r="U266" s="86"/>
      <c r="V266" s="86"/>
      <c r="W266" s="86"/>
      <c r="X266" s="86"/>
      <c r="Y266" s="86" t="s">
        <v>1596</v>
      </c>
      <c r="Z266" s="86" t="s">
        <v>1596</v>
      </c>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26</v>
      </c>
      <c r="J267" s="34">
        <f t="shared" si="38"/>
        <v>2</v>
      </c>
      <c r="K267" s="35">
        <f t="shared" si="39"/>
        <v>0.9285714285714286</v>
      </c>
      <c r="L267" s="86"/>
      <c r="M267" s="86"/>
      <c r="N267" s="86"/>
      <c r="O267" s="86"/>
      <c r="P267" s="86"/>
      <c r="Q267" s="86"/>
      <c r="R267" s="86"/>
      <c r="S267" s="86"/>
      <c r="T267" s="86"/>
      <c r="U267" s="86"/>
      <c r="V267" s="86"/>
      <c r="W267" s="86"/>
      <c r="X267" s="86"/>
      <c r="Y267" s="86" t="s">
        <v>1596</v>
      </c>
      <c r="Z267" s="86" t="s">
        <v>1596</v>
      </c>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14</v>
      </c>
      <c r="J276" s="34">
        <f t="shared" si="38"/>
        <v>14</v>
      </c>
      <c r="K276" s="35">
        <f t="shared" si="39"/>
        <v>0.5</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t="s">
        <v>1596</v>
      </c>
      <c r="X276" s="86"/>
      <c r="Y276" s="86" t="s">
        <v>1596</v>
      </c>
      <c r="Z276" s="86" t="s">
        <v>1596</v>
      </c>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14</v>
      </c>
      <c r="J281" s="34">
        <f t="shared" si="38"/>
        <v>14</v>
      </c>
      <c r="K281" s="35">
        <f t="shared" si="39"/>
        <v>0.5</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t="s">
        <v>1596</v>
      </c>
      <c r="X281" s="86"/>
      <c r="Y281" s="86" t="s">
        <v>1596</v>
      </c>
      <c r="Z281" s="86" t="s">
        <v>1596</v>
      </c>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14</v>
      </c>
      <c r="J282" s="34">
        <f t="shared" si="38"/>
        <v>14</v>
      </c>
      <c r="K282" s="35">
        <f t="shared" si="39"/>
        <v>0.5</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t="s">
        <v>1596</v>
      </c>
      <c r="X282" s="86"/>
      <c r="Y282" s="86" t="s">
        <v>1596</v>
      </c>
      <c r="Z282" s="86" t="s">
        <v>1596</v>
      </c>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1596</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26</v>
      </c>
      <c r="J292" s="34">
        <f t="shared" ref="J292:J293" si="48">COUNTIF(L292:AM292,"APAGADO")</f>
        <v>2</v>
      </c>
      <c r="K292" s="35">
        <f t="shared" ref="K292:K293" si="49">(I292)/(J292+I292)</f>
        <v>0.9285714285714286</v>
      </c>
      <c r="L292" s="86"/>
      <c r="M292" s="86"/>
      <c r="N292" s="86"/>
      <c r="O292" s="86"/>
      <c r="P292" s="86"/>
      <c r="Q292" s="86"/>
      <c r="R292" s="86"/>
      <c r="S292" s="86"/>
      <c r="T292" s="86"/>
      <c r="U292" s="86"/>
      <c r="V292" s="86"/>
      <c r="W292" s="86"/>
      <c r="X292" s="86"/>
      <c r="Y292" s="86" t="s">
        <v>1596</v>
      </c>
      <c r="Z292" s="86" t="s">
        <v>1596</v>
      </c>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26</v>
      </c>
      <c r="J293" s="34">
        <f t="shared" si="48"/>
        <v>2</v>
      </c>
      <c r="K293" s="35">
        <f t="shared" si="49"/>
        <v>0.9285714285714286</v>
      </c>
      <c r="L293" s="86"/>
      <c r="M293" s="86"/>
      <c r="N293" s="86"/>
      <c r="O293" s="86"/>
      <c r="P293" s="86"/>
      <c r="Q293" s="86"/>
      <c r="R293" s="86"/>
      <c r="S293" s="86"/>
      <c r="T293" s="86"/>
      <c r="U293" s="86"/>
      <c r="V293" s="86"/>
      <c r="W293" s="86"/>
      <c r="X293" s="86"/>
      <c r="Y293" s="86" t="s">
        <v>1596</v>
      </c>
      <c r="Z293" s="86" t="s">
        <v>1596</v>
      </c>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27</v>
      </c>
      <c r="J298" s="34">
        <f>COUNTIF(L298:AM298,"APAGADO")</f>
        <v>1</v>
      </c>
      <c r="K298" s="35">
        <f>(I298)/(J298+I298)</f>
        <v>0.9642857142857143</v>
      </c>
      <c r="L298" s="86"/>
      <c r="M298" s="86"/>
      <c r="N298" s="86"/>
      <c r="O298" s="86"/>
      <c r="P298" s="86"/>
      <c r="Q298" s="86"/>
      <c r="R298" s="86"/>
      <c r="S298" s="86"/>
      <c r="T298" s="86"/>
      <c r="U298" s="86"/>
      <c r="V298" s="86"/>
      <c r="W298" s="86"/>
      <c r="X298" s="86"/>
      <c r="Y298" s="86" t="s">
        <v>1596</v>
      </c>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14</v>
      </c>
      <c r="J324" s="34">
        <f t="shared" si="50"/>
        <v>14</v>
      </c>
      <c r="K324" s="35">
        <f t="shared" si="51"/>
        <v>0.5</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t="s">
        <v>1596</v>
      </c>
      <c r="X324" s="86"/>
      <c r="Y324" s="86" t="s">
        <v>1596</v>
      </c>
      <c r="Z324" s="86" t="s">
        <v>1596</v>
      </c>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14</v>
      </c>
      <c r="J325" s="34">
        <f t="shared" si="50"/>
        <v>14</v>
      </c>
      <c r="K325" s="35">
        <f t="shared" si="51"/>
        <v>0.5</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t="s">
        <v>1596</v>
      </c>
      <c r="X325" s="86"/>
      <c r="Y325" s="86" t="s">
        <v>1596</v>
      </c>
      <c r="Z325" s="86" t="s">
        <v>1596</v>
      </c>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14</v>
      </c>
      <c r="J326" s="34">
        <f t="shared" si="50"/>
        <v>14</v>
      </c>
      <c r="K326" s="35">
        <f t="shared" si="51"/>
        <v>0.5</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t="s">
        <v>1596</v>
      </c>
      <c r="X326" s="86"/>
      <c r="Y326" s="86" t="s">
        <v>1596</v>
      </c>
      <c r="Z326" s="86" t="s">
        <v>1596</v>
      </c>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14</v>
      </c>
      <c r="J327" s="34">
        <f t="shared" si="50"/>
        <v>14</v>
      </c>
      <c r="K327" s="35">
        <f t="shared" si="51"/>
        <v>0.5</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t="s">
        <v>1596</v>
      </c>
      <c r="X327" s="86"/>
      <c r="Y327" s="86" t="s">
        <v>1596</v>
      </c>
      <c r="Z327" s="86" t="s">
        <v>1596</v>
      </c>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14</v>
      </c>
      <c r="J330" s="34">
        <f t="shared" si="50"/>
        <v>14</v>
      </c>
      <c r="K330" s="35">
        <f t="shared" si="51"/>
        <v>0.5</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t="s">
        <v>1596</v>
      </c>
      <c r="X330" s="86"/>
      <c r="Y330" s="86" t="s">
        <v>1596</v>
      </c>
      <c r="Z330" s="86" t="s">
        <v>1596</v>
      </c>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14</v>
      </c>
      <c r="J336" s="34">
        <f t="shared" si="50"/>
        <v>14</v>
      </c>
      <c r="K336" s="35">
        <f t="shared" si="51"/>
        <v>0.5</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t="s">
        <v>1596</v>
      </c>
      <c r="X336" s="86"/>
      <c r="Y336" s="86" t="s">
        <v>1596</v>
      </c>
      <c r="Z336" s="86" t="s">
        <v>1596</v>
      </c>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14</v>
      </c>
      <c r="J337" s="34">
        <f t="shared" si="50"/>
        <v>14</v>
      </c>
      <c r="K337" s="35">
        <f t="shared" si="51"/>
        <v>0.5</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t="s">
        <v>1596</v>
      </c>
      <c r="X337" s="86"/>
      <c r="Y337" s="86" t="s">
        <v>1596</v>
      </c>
      <c r="Z337" s="86" t="s">
        <v>1596</v>
      </c>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14</v>
      </c>
      <c r="J338" s="34">
        <f t="shared" si="50"/>
        <v>14</v>
      </c>
      <c r="K338" s="35">
        <f t="shared" si="51"/>
        <v>0.5</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t="s">
        <v>1596</v>
      </c>
      <c r="X338" s="86"/>
      <c r="Y338" s="86" t="s">
        <v>1596</v>
      </c>
      <c r="Z338" s="86" t="s">
        <v>1596</v>
      </c>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14</v>
      </c>
      <c r="J339" s="34">
        <f t="shared" si="50"/>
        <v>14</v>
      </c>
      <c r="K339" s="35">
        <f t="shared" si="51"/>
        <v>0.5</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t="s">
        <v>1596</v>
      </c>
      <c r="X339" s="86"/>
      <c r="Y339" s="86" t="s">
        <v>1596</v>
      </c>
      <c r="Z339" s="86" t="s">
        <v>1596</v>
      </c>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14</v>
      </c>
      <c r="J340" s="34">
        <f>COUNTIF(L340:AM340,"APAGADO")</f>
        <v>14</v>
      </c>
      <c r="K340" s="35">
        <f>(I340)/(J340+I340)</f>
        <v>0.5</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t="s">
        <v>1596</v>
      </c>
      <c r="X340" s="86"/>
      <c r="Y340" s="86" t="s">
        <v>1596</v>
      </c>
      <c r="Z340" s="86" t="s">
        <v>1596</v>
      </c>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14</v>
      </c>
      <c r="J341" s="34">
        <f>COUNTIF(L341:AM341,"APAGADO")</f>
        <v>14</v>
      </c>
      <c r="K341" s="35">
        <f>(I341)/(J341+I341)</f>
        <v>0.5</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t="s">
        <v>1596</v>
      </c>
      <c r="X341" s="86"/>
      <c r="Y341" s="86" t="s">
        <v>1596</v>
      </c>
      <c r="Z341" s="86" t="s">
        <v>1596</v>
      </c>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22</v>
      </c>
      <c r="J342" s="34">
        <f>COUNTIF(L342:AM342,"APAGADO")</f>
        <v>6</v>
      </c>
      <c r="K342" s="35">
        <f>(I342)/(J342+I342)</f>
        <v>0.7857142857142857</v>
      </c>
      <c r="L342" s="86" t="s">
        <v>1596</v>
      </c>
      <c r="M342" s="86" t="s">
        <v>1596</v>
      </c>
      <c r="N342" s="86" t="s">
        <v>1596</v>
      </c>
      <c r="O342" s="86" t="s">
        <v>1596</v>
      </c>
      <c r="P342" s="86"/>
      <c r="Q342" s="86"/>
      <c r="R342" s="86"/>
      <c r="S342" s="86"/>
      <c r="T342" s="86"/>
      <c r="U342" s="86" t="s">
        <v>1596</v>
      </c>
      <c r="V342" s="86"/>
      <c r="W342" s="86"/>
      <c r="X342" s="86"/>
      <c r="Y342" s="86"/>
      <c r="Z342" s="86" t="s">
        <v>1596</v>
      </c>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23</v>
      </c>
      <c r="J354" s="34">
        <f t="shared" si="50"/>
        <v>5</v>
      </c>
      <c r="K354" s="35">
        <f t="shared" si="51"/>
        <v>0.8214285714285714</v>
      </c>
      <c r="L354" s="86" t="s">
        <v>1596</v>
      </c>
      <c r="M354" s="86" t="s">
        <v>1596</v>
      </c>
      <c r="N354" s="86" t="s">
        <v>1596</v>
      </c>
      <c r="O354" s="86" t="s">
        <v>1596</v>
      </c>
      <c r="P354" s="86"/>
      <c r="Q354" s="86"/>
      <c r="R354" s="86"/>
      <c r="S354" s="86"/>
      <c r="T354" s="86"/>
      <c r="U354" s="86"/>
      <c r="V354" s="86"/>
      <c r="W354" s="86"/>
      <c r="X354" s="86"/>
      <c r="Y354" s="86"/>
      <c r="Z354" s="86" t="s">
        <v>1596</v>
      </c>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23</v>
      </c>
      <c r="J355" s="34">
        <f t="shared" si="50"/>
        <v>5</v>
      </c>
      <c r="K355" s="35">
        <f t="shared" si="51"/>
        <v>0.8214285714285714</v>
      </c>
      <c r="L355" s="86" t="s">
        <v>1596</v>
      </c>
      <c r="M355" s="86" t="s">
        <v>1596</v>
      </c>
      <c r="N355" s="86" t="s">
        <v>1596</v>
      </c>
      <c r="O355" s="86" t="s">
        <v>1596</v>
      </c>
      <c r="P355" s="86"/>
      <c r="Q355" s="86"/>
      <c r="R355" s="86"/>
      <c r="S355" s="86"/>
      <c r="T355" s="86"/>
      <c r="U355" s="86"/>
      <c r="V355" s="86"/>
      <c r="W355" s="86"/>
      <c r="X355" s="86"/>
      <c r="Y355" s="86"/>
      <c r="Z355" s="86" t="s">
        <v>1596</v>
      </c>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14</v>
      </c>
      <c r="J356" s="34">
        <f>COUNTIF(L356:AM356,"APAGADO")</f>
        <v>14</v>
      </c>
      <c r="K356" s="35">
        <f>(I356)/(J356+I356)</f>
        <v>0.5</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t="s">
        <v>1596</v>
      </c>
      <c r="X356" s="86"/>
      <c r="Y356" s="86" t="s">
        <v>1596</v>
      </c>
      <c r="Z356" s="86" t="s">
        <v>1596</v>
      </c>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14</v>
      </c>
      <c r="J363" s="34">
        <f t="shared" si="50"/>
        <v>14</v>
      </c>
      <c r="K363" s="35">
        <f t="shared" si="51"/>
        <v>0.5</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t="s">
        <v>1596</v>
      </c>
      <c r="X363" s="86"/>
      <c r="Y363" s="86" t="s">
        <v>1596</v>
      </c>
      <c r="Z363" s="86" t="s">
        <v>1596</v>
      </c>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14</v>
      </c>
      <c r="J364" s="34">
        <f t="shared" si="50"/>
        <v>14</v>
      </c>
      <c r="K364" s="35">
        <f t="shared" si="51"/>
        <v>0.5</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t="s">
        <v>1596</v>
      </c>
      <c r="X364" s="86"/>
      <c r="Y364" s="86" t="s">
        <v>1596</v>
      </c>
      <c r="Z364" s="86" t="s">
        <v>1596</v>
      </c>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1596</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1596</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14</v>
      </c>
      <c r="J371" s="34">
        <f t="shared" si="50"/>
        <v>14</v>
      </c>
      <c r="K371" s="35">
        <f t="shared" si="51"/>
        <v>0.5</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t="s">
        <v>1596</v>
      </c>
      <c r="X371" s="86"/>
      <c r="Y371" s="86" t="s">
        <v>1596</v>
      </c>
      <c r="Z371" s="86" t="s">
        <v>1596</v>
      </c>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14</v>
      </c>
      <c r="J377" s="34">
        <f t="shared" si="50"/>
        <v>14</v>
      </c>
      <c r="K377" s="35">
        <f t="shared" si="51"/>
        <v>0.5</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t="s">
        <v>1596</v>
      </c>
      <c r="X377" s="86"/>
      <c r="Y377" s="86" t="s">
        <v>1596</v>
      </c>
      <c r="Z377" s="86" t="s">
        <v>1596</v>
      </c>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14</v>
      </c>
      <c r="J378" s="34">
        <f t="shared" si="50"/>
        <v>14</v>
      </c>
      <c r="K378" s="35">
        <f t="shared" si="51"/>
        <v>0.5</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t="s">
        <v>1596</v>
      </c>
      <c r="X378" s="86"/>
      <c r="Y378" s="86" t="s">
        <v>1596</v>
      </c>
      <c r="Z378" s="86" t="s">
        <v>1596</v>
      </c>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1596</v>
      </c>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15</v>
      </c>
      <c r="J392" s="34">
        <f t="shared" ref="J392" si="56">COUNTIF(L392:AM392,"APAGADO")</f>
        <v>13</v>
      </c>
      <c r="K392" s="35">
        <f t="shared" ref="K392" si="57">(I392)/(J392+I392)</f>
        <v>0.5357142857142857</v>
      </c>
      <c r="L392" s="86" t="s">
        <v>1596</v>
      </c>
      <c r="M392" s="86" t="s">
        <v>1596</v>
      </c>
      <c r="N392" s="86"/>
      <c r="O392" s="86" t="s">
        <v>1596</v>
      </c>
      <c r="P392" s="86" t="s">
        <v>1596</v>
      </c>
      <c r="Q392" s="86" t="s">
        <v>1596</v>
      </c>
      <c r="R392" s="86" t="s">
        <v>1596</v>
      </c>
      <c r="S392" s="86" t="s">
        <v>1596</v>
      </c>
      <c r="T392" s="86" t="s">
        <v>1596</v>
      </c>
      <c r="U392" s="86" t="s">
        <v>1596</v>
      </c>
      <c r="V392" s="86" t="s">
        <v>1596</v>
      </c>
      <c r="W392" s="86" t="s">
        <v>1596</v>
      </c>
      <c r="X392" s="86"/>
      <c r="Y392" s="86" t="s">
        <v>1596</v>
      </c>
      <c r="Z392" s="86" t="s">
        <v>1596</v>
      </c>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16</v>
      </c>
      <c r="J393" s="34">
        <f t="shared" si="50"/>
        <v>12</v>
      </c>
      <c r="K393" s="35">
        <f t="shared" si="51"/>
        <v>0.5714285714285714</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t="s">
        <v>1596</v>
      </c>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14</v>
      </c>
      <c r="J394" s="34">
        <f t="shared" si="50"/>
        <v>14</v>
      </c>
      <c r="K394" s="35">
        <f t="shared" si="51"/>
        <v>0.5</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t="s">
        <v>1596</v>
      </c>
      <c r="X394" s="86"/>
      <c r="Y394" s="86" t="s">
        <v>1596</v>
      </c>
      <c r="Z394" s="86" t="s">
        <v>1596</v>
      </c>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14</v>
      </c>
      <c r="J400" s="34">
        <f t="shared" ref="J400:J461" si="58">COUNTIF(L400:AM400,"APAGADO")</f>
        <v>14</v>
      </c>
      <c r="K400" s="35">
        <f t="shared" ref="K400:K461" si="59">(I400)/(J400+I400)</f>
        <v>0.5</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t="s">
        <v>1596</v>
      </c>
      <c r="X400" s="86"/>
      <c r="Y400" s="86" t="s">
        <v>1596</v>
      </c>
      <c r="Z400" s="86" t="s">
        <v>1596</v>
      </c>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t="s">
        <v>1596</v>
      </c>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14</v>
      </c>
      <c r="J404" s="34">
        <f t="shared" si="58"/>
        <v>14</v>
      </c>
      <c r="K404" s="35">
        <f t="shared" si="59"/>
        <v>0.5</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t="s">
        <v>1596</v>
      </c>
      <c r="X404" s="86"/>
      <c r="Y404" s="86" t="s">
        <v>1596</v>
      </c>
      <c r="Z404" s="86" t="s">
        <v>1596</v>
      </c>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14</v>
      </c>
      <c r="J405" s="34">
        <f t="shared" si="58"/>
        <v>14</v>
      </c>
      <c r="K405" s="35">
        <f t="shared" si="59"/>
        <v>0.5</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t="s">
        <v>1596</v>
      </c>
      <c r="X405" s="86"/>
      <c r="Y405" s="86" t="s">
        <v>1596</v>
      </c>
      <c r="Z405" s="86" t="s">
        <v>1596</v>
      </c>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t="s">
        <v>1596</v>
      </c>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t="s">
        <v>1596</v>
      </c>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t="s">
        <v>1596</v>
      </c>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t="s">
        <v>1596</v>
      </c>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14</v>
      </c>
      <c r="J419" s="34">
        <f>COUNTIF(L419:AM419,"APAGADO")</f>
        <v>14</v>
      </c>
      <c r="K419" s="35">
        <f>(I419)/(J419+I419)</f>
        <v>0.5</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t="s">
        <v>1596</v>
      </c>
      <c r="X419" s="86"/>
      <c r="Y419" s="86" t="s">
        <v>1596</v>
      </c>
      <c r="Z419" s="86" t="s">
        <v>1596</v>
      </c>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27</v>
      </c>
      <c r="J436" s="34">
        <f t="shared" si="58"/>
        <v>1</v>
      </c>
      <c r="K436" s="35">
        <f t="shared" si="59"/>
        <v>0.9642857142857143</v>
      </c>
      <c r="L436" s="86"/>
      <c r="M436" s="86"/>
      <c r="N436" s="86"/>
      <c r="O436" s="86"/>
      <c r="P436" s="86"/>
      <c r="Q436" s="86"/>
      <c r="R436" s="86"/>
      <c r="S436" s="86"/>
      <c r="T436" s="86"/>
      <c r="U436" s="86"/>
      <c r="V436" s="86"/>
      <c r="W436" s="86"/>
      <c r="X436" s="86"/>
      <c r="Y436" s="86"/>
      <c r="Z436" s="86" t="s">
        <v>1596</v>
      </c>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27</v>
      </c>
      <c r="J437" s="34">
        <f t="shared" si="58"/>
        <v>1</v>
      </c>
      <c r="K437" s="35">
        <f t="shared" si="59"/>
        <v>0.9642857142857143</v>
      </c>
      <c r="L437" s="86"/>
      <c r="M437" s="86"/>
      <c r="N437" s="86"/>
      <c r="O437" s="86"/>
      <c r="P437" s="86"/>
      <c r="Q437" s="86"/>
      <c r="R437" s="86"/>
      <c r="S437" s="86"/>
      <c r="T437" s="86"/>
      <c r="U437" s="86"/>
      <c r="V437" s="86"/>
      <c r="W437" s="86"/>
      <c r="X437" s="86"/>
      <c r="Y437" s="86"/>
      <c r="Z437" s="86" t="s">
        <v>1596</v>
      </c>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14</v>
      </c>
      <c r="J439" s="34">
        <f t="shared" si="58"/>
        <v>14</v>
      </c>
      <c r="K439" s="35">
        <f t="shared" si="59"/>
        <v>0.5</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t="s">
        <v>1596</v>
      </c>
      <c r="X439" s="86"/>
      <c r="Y439" s="86" t="s">
        <v>1596</v>
      </c>
      <c r="Z439" s="86" t="s">
        <v>1596</v>
      </c>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14</v>
      </c>
      <c r="J441" s="34">
        <f t="shared" si="58"/>
        <v>14</v>
      </c>
      <c r="K441" s="35">
        <f t="shared" si="59"/>
        <v>0.5</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t="s">
        <v>1596</v>
      </c>
      <c r="X441" s="86"/>
      <c r="Y441" s="86" t="s">
        <v>1596</v>
      </c>
      <c r="Z441" s="86" t="s">
        <v>1596</v>
      </c>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14</v>
      </c>
      <c r="J442" s="34">
        <f t="shared" si="58"/>
        <v>14</v>
      </c>
      <c r="K442" s="35">
        <f t="shared" si="59"/>
        <v>0.5</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t="s">
        <v>1596</v>
      </c>
      <c r="X442" s="86"/>
      <c r="Y442" s="86" t="s">
        <v>1596</v>
      </c>
      <c r="Z442" s="86" t="s">
        <v>1596</v>
      </c>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19</v>
      </c>
      <c r="J444" s="34">
        <f t="shared" si="58"/>
        <v>9</v>
      </c>
      <c r="K444" s="35">
        <f t="shared" si="59"/>
        <v>0.6785714285714286</v>
      </c>
      <c r="L444" s="86" t="s">
        <v>1596</v>
      </c>
      <c r="M444" s="86" t="s">
        <v>1596</v>
      </c>
      <c r="N444" s="86" t="s">
        <v>1596</v>
      </c>
      <c r="O444" s="86" t="s">
        <v>1596</v>
      </c>
      <c r="P444" s="86" t="s">
        <v>1596</v>
      </c>
      <c r="Q444" s="86"/>
      <c r="R444" s="86"/>
      <c r="S444" s="86" t="s">
        <v>1596</v>
      </c>
      <c r="T444" s="86"/>
      <c r="U444" s="86" t="s">
        <v>1596</v>
      </c>
      <c r="V444" s="86"/>
      <c r="W444" s="86"/>
      <c r="X444" s="86"/>
      <c r="Y444" s="86" t="s">
        <v>1596</v>
      </c>
      <c r="Z444" s="86" t="s">
        <v>1596</v>
      </c>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19</v>
      </c>
      <c r="J445" s="34">
        <f t="shared" si="58"/>
        <v>9</v>
      </c>
      <c r="K445" s="35">
        <f t="shared" si="59"/>
        <v>0.6785714285714286</v>
      </c>
      <c r="L445" s="86" t="s">
        <v>1596</v>
      </c>
      <c r="M445" s="86" t="s">
        <v>1596</v>
      </c>
      <c r="N445" s="86" t="s">
        <v>1596</v>
      </c>
      <c r="O445" s="86" t="s">
        <v>1596</v>
      </c>
      <c r="P445" s="86" t="s">
        <v>1596</v>
      </c>
      <c r="Q445" s="86"/>
      <c r="R445" s="86"/>
      <c r="S445" s="86" t="s">
        <v>1596</v>
      </c>
      <c r="T445" s="86"/>
      <c r="U445" s="86" t="s">
        <v>1596</v>
      </c>
      <c r="V445" s="86"/>
      <c r="W445" s="86"/>
      <c r="X445" s="86"/>
      <c r="Y445" s="86" t="s">
        <v>1596</v>
      </c>
      <c r="Z445" s="86" t="s">
        <v>1596</v>
      </c>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18</v>
      </c>
      <c r="J446" s="34">
        <f t="shared" si="58"/>
        <v>10</v>
      </c>
      <c r="K446" s="35">
        <f t="shared" si="59"/>
        <v>0.6428571428571429</v>
      </c>
      <c r="L446" s="86" t="s">
        <v>1596</v>
      </c>
      <c r="M446" s="86" t="s">
        <v>1596</v>
      </c>
      <c r="N446" s="86" t="s">
        <v>1596</v>
      </c>
      <c r="O446" s="86" t="s">
        <v>1596</v>
      </c>
      <c r="P446" s="86" t="s">
        <v>1596</v>
      </c>
      <c r="Q446" s="86"/>
      <c r="R446" s="86"/>
      <c r="S446" s="86" t="s">
        <v>1596</v>
      </c>
      <c r="T446" s="86"/>
      <c r="U446" s="86" t="s">
        <v>1596</v>
      </c>
      <c r="V446" s="86"/>
      <c r="W446" s="86" t="s">
        <v>1596</v>
      </c>
      <c r="X446" s="86"/>
      <c r="Y446" s="86" t="s">
        <v>1596</v>
      </c>
      <c r="Z446" s="86" t="s">
        <v>1596</v>
      </c>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14</v>
      </c>
      <c r="J447" s="34">
        <f t="shared" si="58"/>
        <v>14</v>
      </c>
      <c r="K447" s="35">
        <f t="shared" si="59"/>
        <v>0.5</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t="s">
        <v>1596</v>
      </c>
      <c r="X447" s="86"/>
      <c r="Y447" s="86" t="s">
        <v>1596</v>
      </c>
      <c r="Z447" s="86" t="s">
        <v>1596</v>
      </c>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19</v>
      </c>
      <c r="J448" s="34">
        <f>COUNTIF(L448:AM448,"APAGADO")</f>
        <v>9</v>
      </c>
      <c r="K448" s="35">
        <f>(I448)/(J448+I448)</f>
        <v>0.6785714285714286</v>
      </c>
      <c r="L448" s="86" t="s">
        <v>1596</v>
      </c>
      <c r="M448" s="86" t="s">
        <v>1596</v>
      </c>
      <c r="N448" s="86" t="s">
        <v>1596</v>
      </c>
      <c r="O448" s="86" t="s">
        <v>1596</v>
      </c>
      <c r="P448" s="86" t="s">
        <v>1596</v>
      </c>
      <c r="Q448" s="86"/>
      <c r="R448" s="86"/>
      <c r="S448" s="86" t="s">
        <v>1596</v>
      </c>
      <c r="T448" s="86"/>
      <c r="U448" s="86" t="s">
        <v>1596</v>
      </c>
      <c r="V448" s="86"/>
      <c r="W448" s="86"/>
      <c r="X448" s="86"/>
      <c r="Y448" s="86" t="s">
        <v>1596</v>
      </c>
      <c r="Z448" s="86" t="s">
        <v>1596</v>
      </c>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19</v>
      </c>
      <c r="J449" s="34">
        <f t="shared" si="58"/>
        <v>9</v>
      </c>
      <c r="K449" s="35">
        <f t="shared" si="59"/>
        <v>0.6785714285714286</v>
      </c>
      <c r="L449" s="86" t="s">
        <v>1596</v>
      </c>
      <c r="M449" s="86" t="s">
        <v>1596</v>
      </c>
      <c r="N449" s="86" t="s">
        <v>1596</v>
      </c>
      <c r="O449" s="86" t="s">
        <v>1596</v>
      </c>
      <c r="P449" s="86" t="s">
        <v>1596</v>
      </c>
      <c r="Q449" s="86"/>
      <c r="R449" s="86"/>
      <c r="S449" s="86" t="s">
        <v>1596</v>
      </c>
      <c r="T449" s="86"/>
      <c r="U449" s="86" t="s">
        <v>1596</v>
      </c>
      <c r="V449" s="86"/>
      <c r="W449" s="86"/>
      <c r="X449" s="86"/>
      <c r="Y449" s="86" t="s">
        <v>1596</v>
      </c>
      <c r="Z449" s="86" t="s">
        <v>1596</v>
      </c>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19</v>
      </c>
      <c r="J450" s="34">
        <f t="shared" si="58"/>
        <v>9</v>
      </c>
      <c r="K450" s="35">
        <f t="shared" si="59"/>
        <v>0.6785714285714286</v>
      </c>
      <c r="L450" s="86" t="s">
        <v>1596</v>
      </c>
      <c r="M450" s="86" t="s">
        <v>1596</v>
      </c>
      <c r="N450" s="86" t="s">
        <v>1596</v>
      </c>
      <c r="O450" s="86" t="s">
        <v>1596</v>
      </c>
      <c r="P450" s="86" t="s">
        <v>1596</v>
      </c>
      <c r="Q450" s="86"/>
      <c r="R450" s="86"/>
      <c r="S450" s="86" t="s">
        <v>1596</v>
      </c>
      <c r="T450" s="86"/>
      <c r="U450" s="86" t="s">
        <v>1596</v>
      </c>
      <c r="V450" s="86"/>
      <c r="W450" s="86"/>
      <c r="X450" s="86"/>
      <c r="Y450" s="86" t="s">
        <v>1596</v>
      </c>
      <c r="Z450" s="86" t="s">
        <v>1596</v>
      </c>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19</v>
      </c>
      <c r="J451" s="34">
        <f t="shared" si="58"/>
        <v>9</v>
      </c>
      <c r="K451" s="35">
        <f t="shared" si="59"/>
        <v>0.6785714285714286</v>
      </c>
      <c r="L451" s="86" t="s">
        <v>1596</v>
      </c>
      <c r="M451" s="86" t="s">
        <v>1596</v>
      </c>
      <c r="N451" s="86" t="s">
        <v>1596</v>
      </c>
      <c r="O451" s="86" t="s">
        <v>1596</v>
      </c>
      <c r="P451" s="86" t="s">
        <v>1596</v>
      </c>
      <c r="Q451" s="86"/>
      <c r="R451" s="86"/>
      <c r="S451" s="86" t="s">
        <v>1596</v>
      </c>
      <c r="T451" s="86"/>
      <c r="U451" s="86" t="s">
        <v>1596</v>
      </c>
      <c r="V451" s="86"/>
      <c r="W451" s="86"/>
      <c r="X451" s="86"/>
      <c r="Y451" s="86" t="s">
        <v>1596</v>
      </c>
      <c r="Z451" s="86" t="s">
        <v>1596</v>
      </c>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14</v>
      </c>
      <c r="J465" s="34">
        <f t="shared" si="66"/>
        <v>14</v>
      </c>
      <c r="K465" s="35">
        <f t="shared" si="67"/>
        <v>0.5</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t="s">
        <v>1596</v>
      </c>
      <c r="X465" s="86"/>
      <c r="Y465" s="86" t="s">
        <v>1596</v>
      </c>
      <c r="Z465" s="86" t="s">
        <v>1596</v>
      </c>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14</v>
      </c>
      <c r="J466" s="34">
        <f t="shared" si="66"/>
        <v>14</v>
      </c>
      <c r="K466" s="35">
        <f t="shared" si="67"/>
        <v>0.5</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t="s">
        <v>1596</v>
      </c>
      <c r="X466" s="86"/>
      <c r="Y466" s="86" t="s">
        <v>1596</v>
      </c>
      <c r="Z466" s="86" t="s">
        <v>1596</v>
      </c>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14</v>
      </c>
      <c r="J467" s="34">
        <f t="shared" si="66"/>
        <v>14</v>
      </c>
      <c r="K467" s="35">
        <f t="shared" si="67"/>
        <v>0.5</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t="s">
        <v>1596</v>
      </c>
      <c r="X467" s="86"/>
      <c r="Y467" s="86" t="s">
        <v>1596</v>
      </c>
      <c r="Z467" s="86" t="s">
        <v>1596</v>
      </c>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14</v>
      </c>
      <c r="J481" s="34">
        <f t="shared" si="68"/>
        <v>14</v>
      </c>
      <c r="K481" s="35">
        <f t="shared" si="69"/>
        <v>0.5</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t="s">
        <v>1596</v>
      </c>
      <c r="X481" s="86"/>
      <c r="Y481" s="86" t="s">
        <v>1596</v>
      </c>
      <c r="Z481" s="86" t="s">
        <v>1596</v>
      </c>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14</v>
      </c>
      <c r="J482" s="34">
        <f t="shared" si="68"/>
        <v>14</v>
      </c>
      <c r="K482" s="35">
        <f t="shared" si="69"/>
        <v>0.5</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t="s">
        <v>1596</v>
      </c>
      <c r="X482" s="86"/>
      <c r="Y482" s="86" t="s">
        <v>1596</v>
      </c>
      <c r="Z482" s="86" t="s">
        <v>1596</v>
      </c>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14</v>
      </c>
      <c r="J485" s="34">
        <f t="shared" si="71"/>
        <v>14</v>
      </c>
      <c r="K485" s="35">
        <f t="shared" si="72"/>
        <v>0.5</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t="s">
        <v>1596</v>
      </c>
      <c r="X485" s="86"/>
      <c r="Y485" s="86" t="s">
        <v>1596</v>
      </c>
      <c r="Z485" s="86" t="s">
        <v>1596</v>
      </c>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14</v>
      </c>
      <c r="J486" s="34">
        <f t="shared" si="71"/>
        <v>14</v>
      </c>
      <c r="K486" s="35">
        <f t="shared" si="72"/>
        <v>0.5</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t="s">
        <v>1596</v>
      </c>
      <c r="X486" s="86"/>
      <c r="Y486" s="86" t="s">
        <v>1596</v>
      </c>
      <c r="Z486" s="86" t="s">
        <v>1596</v>
      </c>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17</v>
      </c>
      <c r="J487" s="34">
        <f t="shared" si="71"/>
        <v>11</v>
      </c>
      <c r="K487" s="35">
        <f t="shared" si="72"/>
        <v>0.6071428571428571</v>
      </c>
      <c r="L487" s="86"/>
      <c r="M487" s="86"/>
      <c r="N487" s="86"/>
      <c r="O487" s="86" t="s">
        <v>1596</v>
      </c>
      <c r="P487" s="86" t="s">
        <v>1596</v>
      </c>
      <c r="Q487" s="86" t="s">
        <v>1596</v>
      </c>
      <c r="R487" s="86" t="s">
        <v>1596</v>
      </c>
      <c r="S487" s="86" t="s">
        <v>1596</v>
      </c>
      <c r="T487" s="86" t="s">
        <v>1596</v>
      </c>
      <c r="U487" s="86" t="s">
        <v>1596</v>
      </c>
      <c r="V487" s="86" t="s">
        <v>1596</v>
      </c>
      <c r="W487" s="86" t="s">
        <v>1596</v>
      </c>
      <c r="X487" s="86"/>
      <c r="Y487" s="86" t="s">
        <v>1596</v>
      </c>
      <c r="Z487" s="86" t="s">
        <v>1596</v>
      </c>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14</v>
      </c>
      <c r="J488" s="34">
        <f t="shared" si="71"/>
        <v>14</v>
      </c>
      <c r="K488" s="35">
        <f t="shared" si="72"/>
        <v>0.5</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t="s">
        <v>1596</v>
      </c>
      <c r="X488" s="86"/>
      <c r="Y488" s="86" t="s">
        <v>1596</v>
      </c>
      <c r="Z488" s="86" t="s">
        <v>1596</v>
      </c>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14</v>
      </c>
      <c r="J489" s="34">
        <f t="shared" si="71"/>
        <v>14</v>
      </c>
      <c r="K489" s="35">
        <f t="shared" si="72"/>
        <v>0.5</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t="s">
        <v>1596</v>
      </c>
      <c r="X489" s="86"/>
      <c r="Y489" s="86" t="s">
        <v>1596</v>
      </c>
      <c r="Z489" s="86" t="s">
        <v>1596</v>
      </c>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14</v>
      </c>
      <c r="J490" s="34">
        <f t="shared" si="71"/>
        <v>14</v>
      </c>
      <c r="K490" s="35">
        <f t="shared" si="72"/>
        <v>0.5</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t="s">
        <v>1596</v>
      </c>
      <c r="X490" s="86"/>
      <c r="Y490" s="86" t="s">
        <v>1596</v>
      </c>
      <c r="Z490" s="86" t="s">
        <v>1596</v>
      </c>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14</v>
      </c>
      <c r="J491" s="34">
        <f t="shared" si="71"/>
        <v>14</v>
      </c>
      <c r="K491" s="35">
        <f t="shared" si="72"/>
        <v>0.5</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t="s">
        <v>1596</v>
      </c>
      <c r="X491" s="86"/>
      <c r="Y491" s="86" t="s">
        <v>1596</v>
      </c>
      <c r="Z491" s="86" t="s">
        <v>1596</v>
      </c>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14</v>
      </c>
      <c r="J492" s="34">
        <f t="shared" si="71"/>
        <v>14</v>
      </c>
      <c r="K492" s="35">
        <f t="shared" si="72"/>
        <v>0.5</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t="s">
        <v>1596</v>
      </c>
      <c r="X492" s="86"/>
      <c r="Y492" s="86" t="s">
        <v>1596</v>
      </c>
      <c r="Z492" s="86" t="s">
        <v>1596</v>
      </c>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1596</v>
      </c>
      <c r="V494" s="86" t="s">
        <v>1596</v>
      </c>
      <c r="W494" s="86" t="s">
        <v>1596</v>
      </c>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1596</v>
      </c>
      <c r="M496" s="86" t="s">
        <v>1596</v>
      </c>
      <c r="N496" s="86" t="s">
        <v>1596</v>
      </c>
      <c r="O496" s="86"/>
      <c r="P496" s="86"/>
      <c r="Q496" s="86"/>
      <c r="R496" s="86"/>
      <c r="S496" s="86"/>
      <c r="T496" s="86"/>
      <c r="U496" s="86" t="s">
        <v>1596</v>
      </c>
      <c r="V496" s="86" t="s">
        <v>1596</v>
      </c>
      <c r="W496" s="86" t="s">
        <v>1596</v>
      </c>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1596</v>
      </c>
      <c r="M498" s="86" t="s">
        <v>1596</v>
      </c>
      <c r="N498" s="86" t="s">
        <v>1596</v>
      </c>
      <c r="O498" s="86"/>
      <c r="P498" s="86"/>
      <c r="Q498" s="86"/>
      <c r="R498" s="86"/>
      <c r="S498" s="86"/>
      <c r="T498" s="86"/>
      <c r="U498" s="86" t="s">
        <v>1596</v>
      </c>
      <c r="V498" s="86" t="s">
        <v>1596</v>
      </c>
      <c r="W498" s="86" t="s">
        <v>1596</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14</v>
      </c>
      <c r="J499" s="34">
        <f t="shared" si="74"/>
        <v>14</v>
      </c>
      <c r="K499" s="35">
        <f t="shared" si="75"/>
        <v>0.5</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t="s">
        <v>1596</v>
      </c>
      <c r="X499" s="86"/>
      <c r="Y499" s="86" t="s">
        <v>1596</v>
      </c>
      <c r="Z499" s="86" t="s">
        <v>1596</v>
      </c>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14</v>
      </c>
      <c r="J500" s="34">
        <f t="shared" si="74"/>
        <v>14</v>
      </c>
      <c r="K500" s="35">
        <f t="shared" si="75"/>
        <v>0.5</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t="s">
        <v>1596</v>
      </c>
      <c r="X500" s="86"/>
      <c r="Y500" s="86" t="s">
        <v>1596</v>
      </c>
      <c r="Z500" s="86" t="s">
        <v>1596</v>
      </c>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14</v>
      </c>
      <c r="J501" s="34">
        <f t="shared" si="74"/>
        <v>14</v>
      </c>
      <c r="K501" s="35">
        <f t="shared" si="75"/>
        <v>0.5</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t="s">
        <v>1596</v>
      </c>
      <c r="X501" s="86"/>
      <c r="Y501" s="86" t="s">
        <v>1596</v>
      </c>
      <c r="Z501" s="86" t="s">
        <v>1596</v>
      </c>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14</v>
      </c>
      <c r="J502" s="34">
        <f t="shared" si="74"/>
        <v>14</v>
      </c>
      <c r="K502" s="35">
        <f t="shared" si="75"/>
        <v>0.5</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t="s">
        <v>1596</v>
      </c>
      <c r="X502" s="86"/>
      <c r="Y502" s="86" t="s">
        <v>1596</v>
      </c>
      <c r="Z502" s="86" t="s">
        <v>1596</v>
      </c>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14</v>
      </c>
      <c r="J503" s="34">
        <f t="shared" si="74"/>
        <v>14</v>
      </c>
      <c r="K503" s="35">
        <f t="shared" si="75"/>
        <v>0.5</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t="s">
        <v>1596</v>
      </c>
      <c r="X503" s="86"/>
      <c r="Y503" s="86" t="s">
        <v>1596</v>
      </c>
      <c r="Z503" s="86" t="s">
        <v>1596</v>
      </c>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14</v>
      </c>
      <c r="J504" s="34">
        <f t="shared" si="74"/>
        <v>14</v>
      </c>
      <c r="K504" s="35">
        <f t="shared" si="75"/>
        <v>0.5</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t="s">
        <v>1596</v>
      </c>
      <c r="X504" s="86"/>
      <c r="Y504" s="86" t="s">
        <v>1596</v>
      </c>
      <c r="Z504" s="86" t="s">
        <v>1596</v>
      </c>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14</v>
      </c>
      <c r="J507" s="34">
        <f t="shared" si="74"/>
        <v>14</v>
      </c>
      <c r="K507" s="35">
        <f t="shared" si="75"/>
        <v>0.5</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t="s">
        <v>1596</v>
      </c>
      <c r="X507" s="86"/>
      <c r="Y507" s="86" t="s">
        <v>1596</v>
      </c>
      <c r="Z507" s="86" t="s">
        <v>1596</v>
      </c>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14</v>
      </c>
      <c r="J508" s="34">
        <f t="shared" si="74"/>
        <v>14</v>
      </c>
      <c r="K508" s="35">
        <f t="shared" si="75"/>
        <v>0.5</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t="s">
        <v>1596</v>
      </c>
      <c r="X508" s="86"/>
      <c r="Y508" s="86" t="s">
        <v>1596</v>
      </c>
      <c r="Z508" s="86" t="s">
        <v>1596</v>
      </c>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14</v>
      </c>
      <c r="J509" s="34">
        <f t="shared" si="74"/>
        <v>14</v>
      </c>
      <c r="K509" s="35">
        <f t="shared" si="75"/>
        <v>0.5</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t="s">
        <v>1596</v>
      </c>
      <c r="X509" s="86"/>
      <c r="Y509" s="86" t="s">
        <v>1596</v>
      </c>
      <c r="Z509" s="86" t="s">
        <v>1596</v>
      </c>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14</v>
      </c>
      <c r="J510" s="34">
        <f t="shared" si="74"/>
        <v>14</v>
      </c>
      <c r="K510" s="35">
        <f t="shared" si="75"/>
        <v>0.5</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t="s">
        <v>1596</v>
      </c>
      <c r="X510" s="86"/>
      <c r="Y510" s="86" t="s">
        <v>1596</v>
      </c>
      <c r="Z510" s="86" t="s">
        <v>1596</v>
      </c>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14</v>
      </c>
      <c r="J511" s="34">
        <f t="shared" si="74"/>
        <v>14</v>
      </c>
      <c r="K511" s="35">
        <f t="shared" si="75"/>
        <v>0.5</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t="s">
        <v>1596</v>
      </c>
      <c r="X511" s="86"/>
      <c r="Y511" s="86" t="s">
        <v>1596</v>
      </c>
      <c r="Z511" s="86" t="s">
        <v>1596</v>
      </c>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14</v>
      </c>
      <c r="J512" s="34">
        <f t="shared" si="74"/>
        <v>14</v>
      </c>
      <c r="K512" s="35">
        <f t="shared" si="75"/>
        <v>0.5</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t="s">
        <v>1596</v>
      </c>
      <c r="X512" s="86"/>
      <c r="Y512" s="86" t="s">
        <v>1596</v>
      </c>
      <c r="Z512" s="86" t="s">
        <v>1596</v>
      </c>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14</v>
      </c>
      <c r="J513" s="34">
        <f t="shared" si="74"/>
        <v>14</v>
      </c>
      <c r="K513" s="35">
        <f t="shared" si="75"/>
        <v>0.5</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t="s">
        <v>1596</v>
      </c>
      <c r="X513" s="86"/>
      <c r="Y513" s="86" t="s">
        <v>1596</v>
      </c>
      <c r="Z513" s="86" t="s">
        <v>1596</v>
      </c>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14</v>
      </c>
      <c r="J514" s="34">
        <f t="shared" si="74"/>
        <v>14</v>
      </c>
      <c r="K514" s="35">
        <f t="shared" si="75"/>
        <v>0.5</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t="s">
        <v>1596</v>
      </c>
      <c r="X514" s="86"/>
      <c r="Y514" s="86" t="s">
        <v>1596</v>
      </c>
      <c r="Z514" s="86" t="s">
        <v>1596</v>
      </c>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14</v>
      </c>
      <c r="J519" s="34">
        <f t="shared" si="77"/>
        <v>14</v>
      </c>
      <c r="K519" s="35">
        <f t="shared" si="78"/>
        <v>0.5</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t="s">
        <v>1596</v>
      </c>
      <c r="X519" s="86"/>
      <c r="Y519" s="86" t="s">
        <v>1596</v>
      </c>
      <c r="Z519" s="86" t="s">
        <v>1596</v>
      </c>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14</v>
      </c>
      <c r="J520" s="34">
        <f t="shared" si="77"/>
        <v>14</v>
      </c>
      <c r="K520" s="35">
        <f t="shared" si="78"/>
        <v>0.5</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t="s">
        <v>1596</v>
      </c>
      <c r="X520" s="86"/>
      <c r="Y520" s="86" t="s">
        <v>1596</v>
      </c>
      <c r="Z520" s="86" t="s">
        <v>1596</v>
      </c>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14</v>
      </c>
      <c r="J523" s="34">
        <f t="shared" si="77"/>
        <v>14</v>
      </c>
      <c r="K523" s="35">
        <f t="shared" si="78"/>
        <v>0.5</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t="s">
        <v>1596</v>
      </c>
      <c r="X523" s="86"/>
      <c r="Y523" s="86" t="s">
        <v>1596</v>
      </c>
      <c r="Z523" s="86" t="s">
        <v>1596</v>
      </c>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14</v>
      </c>
      <c r="J524" s="34">
        <f t="shared" si="77"/>
        <v>14</v>
      </c>
      <c r="K524" s="35">
        <f t="shared" si="78"/>
        <v>0.5</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t="s">
        <v>1596</v>
      </c>
      <c r="X524" s="86"/>
      <c r="Y524" s="86" t="s">
        <v>1596</v>
      </c>
      <c r="Z524" s="86" t="s">
        <v>1596</v>
      </c>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14</v>
      </c>
      <c r="J529" s="34">
        <f t="shared" si="80"/>
        <v>14</v>
      </c>
      <c r="K529" s="35">
        <f t="shared" si="81"/>
        <v>0.5</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t="s">
        <v>1596</v>
      </c>
      <c r="X529" s="86"/>
      <c r="Y529" s="86" t="s">
        <v>1596</v>
      </c>
      <c r="Z529" s="86" t="s">
        <v>1596</v>
      </c>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14</v>
      </c>
      <c r="J530" s="34">
        <f t="shared" si="80"/>
        <v>14</v>
      </c>
      <c r="K530" s="35">
        <f t="shared" si="81"/>
        <v>0.5</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t="s">
        <v>1596</v>
      </c>
      <c r="X530" s="86"/>
      <c r="Y530" s="86" t="s">
        <v>1596</v>
      </c>
      <c r="Z530" s="86" t="s">
        <v>1596</v>
      </c>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14</v>
      </c>
      <c r="J531" s="34">
        <f t="shared" si="80"/>
        <v>14</v>
      </c>
      <c r="K531" s="35">
        <f t="shared" si="81"/>
        <v>0.5</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t="s">
        <v>1596</v>
      </c>
      <c r="X531" s="86"/>
      <c r="Y531" s="86" t="s">
        <v>1596</v>
      </c>
      <c r="Z531" s="86" t="s">
        <v>1596</v>
      </c>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14</v>
      </c>
      <c r="J532" s="34">
        <f t="shared" si="80"/>
        <v>14</v>
      </c>
      <c r="K532" s="35">
        <f t="shared" si="81"/>
        <v>0.5</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t="s">
        <v>1596</v>
      </c>
      <c r="X532" s="86"/>
      <c r="Y532" s="86" t="s">
        <v>1596</v>
      </c>
      <c r="Z532" s="86" t="s">
        <v>1596</v>
      </c>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14</v>
      </c>
      <c r="J535" s="34">
        <f t="shared" ref="J535:J540" si="83">COUNTIF(L535:AM535,"APAGADO")</f>
        <v>14</v>
      </c>
      <c r="K535" s="35">
        <f t="shared" ref="K535:K540" si="84">(I535)/(J535+I535)</f>
        <v>0.5</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t="s">
        <v>1596</v>
      </c>
      <c r="X535" s="86"/>
      <c r="Y535" s="86" t="s">
        <v>1596</v>
      </c>
      <c r="Z535" s="86" t="s">
        <v>1596</v>
      </c>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14</v>
      </c>
      <c r="J536" s="34">
        <f t="shared" si="83"/>
        <v>14</v>
      </c>
      <c r="K536" s="35">
        <f t="shared" si="84"/>
        <v>0.5</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t="s">
        <v>1596</v>
      </c>
      <c r="X536" s="86"/>
      <c r="Y536" s="86" t="s">
        <v>1596</v>
      </c>
      <c r="Z536" s="86" t="s">
        <v>1596</v>
      </c>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18</v>
      </c>
      <c r="J539" s="34">
        <f t="shared" si="83"/>
        <v>10</v>
      </c>
      <c r="K539" s="35">
        <f t="shared" si="84"/>
        <v>0.6428571428571429</v>
      </c>
      <c r="L539" s="86" t="s">
        <v>1596</v>
      </c>
      <c r="M539" s="88" t="s">
        <v>1596</v>
      </c>
      <c r="N539" s="86" t="s">
        <v>1596</v>
      </c>
      <c r="O539" s="86" t="s">
        <v>1596</v>
      </c>
      <c r="P539" s="86" t="s">
        <v>1596</v>
      </c>
      <c r="Q539" s="86" t="s">
        <v>1596</v>
      </c>
      <c r="R539" s="86" t="s">
        <v>1596</v>
      </c>
      <c r="S539" s="86" t="s">
        <v>1596</v>
      </c>
      <c r="T539" s="86"/>
      <c r="U539" s="86"/>
      <c r="V539" s="86"/>
      <c r="W539" s="86"/>
      <c r="X539" s="86"/>
      <c r="Y539" s="86" t="s">
        <v>1596</v>
      </c>
      <c r="Z539" s="86" t="s">
        <v>1596</v>
      </c>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18</v>
      </c>
      <c r="J540" s="34">
        <f t="shared" si="83"/>
        <v>10</v>
      </c>
      <c r="K540" s="35">
        <f t="shared" si="84"/>
        <v>0.6428571428571429</v>
      </c>
      <c r="L540" s="88" t="s">
        <v>1596</v>
      </c>
      <c r="M540" s="88" t="s">
        <v>1596</v>
      </c>
      <c r="N540" s="86" t="s">
        <v>1596</v>
      </c>
      <c r="O540" s="86" t="s">
        <v>1596</v>
      </c>
      <c r="P540" s="86" t="s">
        <v>1596</v>
      </c>
      <c r="Q540" s="86" t="s">
        <v>1596</v>
      </c>
      <c r="R540" s="86" t="s">
        <v>1596</v>
      </c>
      <c r="S540" s="86" t="s">
        <v>1596</v>
      </c>
      <c r="T540" s="86"/>
      <c r="U540" s="86"/>
      <c r="V540" s="86"/>
      <c r="W540" s="86"/>
      <c r="X540" s="86"/>
      <c r="Y540" s="86" t="s">
        <v>1596</v>
      </c>
      <c r="Z540" s="86" t="s">
        <v>1596</v>
      </c>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t="str">
        <f>'RESUMEN TOTAL'!Z392</f>
        <v>APAGADO</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t="str">
        <f>'RESUMEN TOTAL'!Z394</f>
        <v>APAGADO</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t="str">
        <f>'RESUMEN TOTAL'!Z400</f>
        <v>APAGADO</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t="str">
        <f>'RESUMEN TOTAL'!Z404</f>
        <v>APAGADO</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t="str">
        <f>'RESUMEN TOTAL'!Z405</f>
        <v>APAGADO</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t="str">
        <f>'RESUMEN TOTAL'!Z419</f>
        <v>APAGADO</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t="str">
        <f>'RESUMEN TOTAL'!Z436</f>
        <v>APAGADO</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t="str">
        <f>'RESUMEN TOTAL'!Z437</f>
        <v>APAGADO</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t="str">
        <f>'RESUMEN TOTAL'!Z439</f>
        <v>APAGADO</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t="str">
        <f>'RESUMEN TOTAL'!Z441</f>
        <v>APAGADO</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t="str">
        <f>'RESUMEN TOTAL'!Z442</f>
        <v>APAGADO</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t="str">
        <f>'RESUMEN TOTAL'!Z444</f>
        <v>APAGADO</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t="str">
        <f>'RESUMEN TOTAL'!Z445</f>
        <v>APAGADO</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t="str">
        <f>'RESUMEN TOTAL'!Z446</f>
        <v>APAGADO</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t="str">
        <f>'RESUMEN TOTAL'!Z447</f>
        <v>APAGADO</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t="str">
        <f>'RESUMEN TOTAL'!Z448</f>
        <v>APAGADO</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t="str">
        <f>'RESUMEN TOTAL'!Z449</f>
        <v>APAGADO</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t="str">
        <f>'RESUMEN TOTAL'!Z450</f>
        <v>APAGADO</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t="str">
        <f>'RESUMEN TOTAL'!Z451</f>
        <v>APAGADO</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t="str">
        <f>'RESUMEN TOTAL'!Z465</f>
        <v>APAGADO</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t="str">
        <f>'RESUMEN TOTAL'!Z466</f>
        <v>APAGADO</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t="str">
        <f>'RESUMEN TOTAL'!Z467</f>
        <v>APAGADO</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t="str">
        <f>'RESUMEN TOTAL'!Z481</f>
        <v>APAGADO</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t="str">
        <f>'RESUMEN TOTAL'!Z482</f>
        <v>APAGADO</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t="str">
        <f>'RESUMEN TOTAL'!Z485</f>
        <v>APAGADO</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t="str">
        <f>'RESUMEN TOTAL'!Z486</f>
        <v>APAGADO</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t="str">
        <f>'RESUMEN TOTAL'!Z487</f>
        <v>APAGADO</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t="str">
        <f>'RESUMEN TOTAL'!Z488</f>
        <v>APAGADO</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t="str">
        <f>'RESUMEN TOTAL'!Z489</f>
        <v>APAGADO</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t="str">
        <f>'RESUMEN TOTAL'!Z490</f>
        <v>APAGADO</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t="str">
        <f>'RESUMEN TOTAL'!Z491</f>
        <v>APAGADO</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t="str">
        <f>'RESUMEN TOTAL'!Z492</f>
        <v>APAGADO</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t="str">
        <f>'RESUMEN TOTAL'!Z499</f>
        <v>APAGADO</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t="str">
        <f>'RESUMEN TOTAL'!Z500</f>
        <v>APAGADO</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t="str">
        <f>'RESUMEN TOTAL'!Z501</f>
        <v>APAGADO</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t="str">
        <f>'RESUMEN TOTAL'!Z502</f>
        <v>APAGADO</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t="str">
        <f>'RESUMEN TOTAL'!Z503</f>
        <v>APAGADO</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t="str">
        <f>'RESUMEN TOTAL'!Z504</f>
        <v>APAGADO</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t="str">
        <f>'RESUMEN TOTAL'!Z507</f>
        <v>APAGADO</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t="str">
        <f>'RESUMEN TOTAL'!Z508</f>
        <v>APAGADO</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t="str">
        <f>'RESUMEN TOTAL'!Z509</f>
        <v>APAGADO</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t="str">
        <f>'RESUMEN TOTAL'!Z510</f>
        <v>APAGADO</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t="str">
        <f>'RESUMEN TOTAL'!Z511</f>
        <v>APAGADO</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t="str">
        <f>'RESUMEN TOTAL'!Z512</f>
        <v>APAGADO</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t="str">
        <f>'RESUMEN TOTAL'!Z513</f>
        <v>APAGADO</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t="str">
        <f>'RESUMEN TOTAL'!Z514</f>
        <v>APAGADO</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t="str">
        <f>'RESUMEN TOTAL'!Z519</f>
        <v>APAGADO</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t="str">
        <f>'RESUMEN TOTAL'!Z520</f>
        <v>APAGADO</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t="str">
        <f>'RESUMEN TOTAL'!Z523</f>
        <v>APAGADO</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t="str">
        <f>'RESUMEN TOTAL'!Z524</f>
        <v>APAGADO</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t="str">
        <f>'RESUMEN TOTAL'!Z529</f>
        <v>APAGADO</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t="str">
        <f>'RESUMEN TOTAL'!Z530</f>
        <v>APAGADO</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t="str">
        <f>'RESUMEN TOTAL'!Z531</f>
        <v>APAGADO</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t="str">
        <f>'RESUMEN TOTAL'!Z532</f>
        <v>APAGADO</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t="str">
        <f>'RESUMEN TOTAL'!Z535</f>
        <v>APAGADO</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t="str">
        <f>'RESUMEN TOTAL'!Z536</f>
        <v>APAGADO</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t="str">
        <f>'RESUMEN TOTAL'!Z539</f>
        <v>APAGADO</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t="str">
        <f>'RESUMEN TOTAL'!Z540</f>
        <v>APAGADO</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t="str">
        <f>'RESUMEN TOTAL'!Z392</f>
        <v>APAGADO</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t="str">
        <f>'RESUMEN TOTAL'!Z394</f>
        <v>APAGADO</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t="str">
        <f>'RESUMEN TOTAL'!Z400</f>
        <v>APAGADO</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t="str">
        <f>'RESUMEN TOTAL'!Z404</f>
        <v>APAGADO</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t="str">
        <f>'RESUMEN TOTAL'!Z405</f>
        <v>APAGADO</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t="str">
        <f>'RESUMEN TOTAL'!Z419</f>
        <v>APAGADO</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t="str">
        <f>'RESUMEN TOTAL'!Z436</f>
        <v>APAGADO</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t="str">
        <f>'RESUMEN TOTAL'!Z437</f>
        <v>APAGADO</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t="str">
        <f>'RESUMEN TOTAL'!Z439</f>
        <v>APAGADO</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t="str">
        <f>'RESUMEN TOTAL'!Z441</f>
        <v>APAGADO</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t="str">
        <f>'RESUMEN TOTAL'!Z442</f>
        <v>APAGADO</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t="str">
        <f>'RESUMEN TOTAL'!Z444</f>
        <v>APAGADO</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t="str">
        <f>'RESUMEN TOTAL'!Z445</f>
        <v>APAGADO</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t="str">
        <f>'RESUMEN TOTAL'!Z446</f>
        <v>APAGADO</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t="str">
        <f>'RESUMEN TOTAL'!Z447</f>
        <v>APAGADO</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t="str">
        <f>'RESUMEN TOTAL'!Z448</f>
        <v>APAGADO</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t="str">
        <f>'RESUMEN TOTAL'!Z449</f>
        <v>APAGADO</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t="str">
        <f>'RESUMEN TOTAL'!Z450</f>
        <v>APAGADO</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t="str">
        <f>'RESUMEN TOTAL'!Z451</f>
        <v>APAGADO</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t="str">
        <f>'RESUMEN TOTAL'!Z485</f>
        <v>APAGADO</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t="str">
        <f>'RESUMEN TOTAL'!Z486</f>
        <v>APAGADO</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t="str">
        <f>'RESUMEN TOTAL'!Z487</f>
        <v>APAGADO</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t="str">
        <f>'RESUMEN TOTAL'!Z488</f>
        <v>APAGADO</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t="str">
        <f>'RESUMEN TOTAL'!Z489</f>
        <v>APAGADO</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t="str">
        <f>'RESUMEN TOTAL'!Z490</f>
        <v>APAGADO</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t="str">
        <f>'RESUMEN TOTAL'!Z491</f>
        <v>APAGADO</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t="str">
        <f>'RESUMEN TOTAL'!Z492</f>
        <v>APAGADO</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t="str">
        <f>'RESUMEN TOTAL'!Z499</f>
        <v>APAGADO</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t="str">
        <f>'RESUMEN TOTAL'!Z500</f>
        <v>APAGADO</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t="str">
        <f>'RESUMEN TOTAL'!Z501</f>
        <v>APAGADO</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t="str">
        <f>'RESUMEN TOTAL'!Z502</f>
        <v>APAGADO</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t="str">
        <f>'RESUMEN TOTAL'!Z503</f>
        <v>APAGADO</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t="str">
        <f>'RESUMEN TOTAL'!Z504</f>
        <v>APAGADO</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t="str">
        <f>'RESUMEN TOTAL'!Z507</f>
        <v>APAGADO</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t="str">
        <f>'RESUMEN TOTAL'!Z508</f>
        <v>APAGADO</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t="str">
        <f>'RESUMEN TOTAL'!Z509</f>
        <v>APAGADO</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t="str">
        <f>'RESUMEN TOTAL'!Z510</f>
        <v>APAGADO</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t="str">
        <f>'RESUMEN TOTAL'!Z511</f>
        <v>APAGADO</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t="str">
        <f>'RESUMEN TOTAL'!Z512</f>
        <v>APAGADO</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t="str">
        <f>'RESUMEN TOTAL'!Z519</f>
        <v>APAGADO</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t="str">
        <f>'RESUMEN TOTAL'!Z520</f>
        <v>APAGADO</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t="str">
        <f>'RESUMEN TOTAL'!Z523</f>
        <v>APAGADO</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t="str">
        <f>'RESUMEN TOTAL'!Z524</f>
        <v>APAGADO</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t="str">
        <f>'RESUMEN TOTAL'!Z529</f>
        <v>APAGADO</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t="str">
        <f>'RESUMEN TOTAL'!Z530</f>
        <v>APAGADO</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t="str">
        <f>'RESUMEN TOTAL'!Z531</f>
        <v>APAGADO</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t="str">
        <f>'RESUMEN TOTAL'!Z532</f>
        <v>APAGADO</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t="str">
        <f>'RESUMEN TOTAL'!Z535</f>
        <v>APAGADO</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t="str">
        <f>'RESUMEN TOTAL'!Z536</f>
        <v>APAGADO</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t="str">
        <f>'RESUMEN TOTAL'!Z539</f>
        <v>APAGADO</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t="str">
        <f>'RESUMEN TOTAL'!Z540</f>
        <v>APAGADO</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00" zoomScaleNormal="100" workbookViewId="0">
      <selection activeCell="L105" sqref="L105"/>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96</v>
      </c>
      <c r="D101" s="66">
        <v>96</v>
      </c>
      <c r="E101" s="67">
        <v>0.17910000000000001</v>
      </c>
      <c r="F101" s="144"/>
      <c r="G101" s="105"/>
      <c r="H101" s="116" t="s">
        <v>1328</v>
      </c>
      <c r="I101" s="120" t="s">
        <v>1421</v>
      </c>
      <c r="J101" s="109" t="s">
        <v>993</v>
      </c>
    </row>
    <row r="102" spans="2:10" ht="17.25" thickTop="1" thickBot="1" x14ac:dyDescent="0.3">
      <c r="B102" s="65" t="s">
        <v>1329</v>
      </c>
      <c r="C102" s="83">
        <v>6</v>
      </c>
      <c r="D102" s="66">
        <v>90</v>
      </c>
      <c r="E102" s="67">
        <v>0.16789999999999999</v>
      </c>
      <c r="F102" s="144"/>
      <c r="G102" s="114" t="s">
        <v>1415</v>
      </c>
      <c r="H102" s="117">
        <v>76</v>
      </c>
      <c r="I102" s="121"/>
      <c r="J102" s="113"/>
    </row>
    <row r="103" spans="2:10" ht="16.5" thickTop="1" x14ac:dyDescent="0.25">
      <c r="B103" s="65" t="s">
        <v>1330</v>
      </c>
      <c r="C103" s="83">
        <v>1</v>
      </c>
      <c r="D103" s="66">
        <v>95</v>
      </c>
      <c r="E103" s="67">
        <v>0.1772</v>
      </c>
      <c r="F103" s="144"/>
      <c r="G103" s="65" t="s">
        <v>1152</v>
      </c>
      <c r="H103" s="118">
        <v>38</v>
      </c>
      <c r="I103" s="122">
        <v>20</v>
      </c>
      <c r="J103" s="112">
        <f>I103/H103</f>
        <v>0.52631578947368418</v>
      </c>
    </row>
    <row r="104" spans="2:10" ht="16.5" thickBot="1" x14ac:dyDescent="0.3">
      <c r="B104" s="68" t="s">
        <v>16</v>
      </c>
      <c r="C104" s="69">
        <v>10</v>
      </c>
      <c r="D104" s="70">
        <v>86</v>
      </c>
      <c r="E104" s="90">
        <v>0.16039999999999999</v>
      </c>
      <c r="F104" s="144"/>
      <c r="G104" s="65" t="s">
        <v>1417</v>
      </c>
      <c r="H104" s="118">
        <v>38</v>
      </c>
      <c r="I104" s="123">
        <v>19</v>
      </c>
      <c r="J104" s="107">
        <f>I104/H104</f>
        <v>0.5</v>
      </c>
    </row>
    <row r="105" spans="2:10" ht="17.25" thickTop="1" thickBot="1" x14ac:dyDescent="0.3">
      <c r="B105" s="93" t="s">
        <v>1143</v>
      </c>
      <c r="C105" s="94">
        <f>Hoja1!T3</f>
        <v>29</v>
      </c>
      <c r="D105" s="94"/>
      <c r="E105" s="95">
        <v>0.12</v>
      </c>
      <c r="F105" s="144"/>
      <c r="G105" s="65" t="s">
        <v>1423</v>
      </c>
      <c r="H105" s="118">
        <v>76</v>
      </c>
      <c r="I105" s="124">
        <v>39</v>
      </c>
      <c r="J105" s="110">
        <f>I105/H105</f>
        <v>0.51315789473684215</v>
      </c>
    </row>
    <row r="106" spans="2:10" ht="17.25" thickTop="1" thickBot="1" x14ac:dyDescent="0.3">
      <c r="B106" s="93" t="s">
        <v>1144</v>
      </c>
      <c r="C106" s="94">
        <v>67</v>
      </c>
      <c r="D106" s="94"/>
      <c r="E106" s="96">
        <v>0.32</v>
      </c>
      <c r="F106" s="145"/>
      <c r="G106" s="68" t="s">
        <v>1422</v>
      </c>
      <c r="H106" s="119">
        <v>39</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0</v>
      </c>
      <c r="D108" s="66">
        <v>0</v>
      </c>
      <c r="E108" s="67">
        <v>0</v>
      </c>
      <c r="F108" s="144"/>
      <c r="G108" s="105"/>
      <c r="H108" s="116" t="s">
        <v>1328</v>
      </c>
      <c r="I108" s="120" t="s">
        <v>1421</v>
      </c>
      <c r="J108" s="109" t="s">
        <v>993</v>
      </c>
    </row>
    <row r="109" spans="2:10" ht="17.25" thickTop="1" thickBot="1" x14ac:dyDescent="0.3">
      <c r="B109" s="65" t="s">
        <v>1329</v>
      </c>
      <c r="C109" s="83">
        <v>0</v>
      </c>
      <c r="D109" s="66">
        <v>0</v>
      </c>
      <c r="E109" s="67">
        <v>0</v>
      </c>
      <c r="F109" s="144"/>
      <c r="G109" s="114" t="s">
        <v>1415</v>
      </c>
      <c r="H109" s="117">
        <v>76</v>
      </c>
      <c r="I109" s="121"/>
      <c r="J109" s="113"/>
    </row>
    <row r="110" spans="2:10" ht="16.5" thickTop="1" x14ac:dyDescent="0.25">
      <c r="B110" s="65" t="s">
        <v>1330</v>
      </c>
      <c r="C110" s="83">
        <v>0</v>
      </c>
      <c r="D110" s="66">
        <v>0</v>
      </c>
      <c r="E110" s="67">
        <v>0</v>
      </c>
      <c r="F110" s="144"/>
      <c r="G110" s="65" t="s">
        <v>1152</v>
      </c>
      <c r="H110" s="118">
        <v>38</v>
      </c>
      <c r="I110" s="122">
        <v>0</v>
      </c>
      <c r="J110" s="112">
        <f>I110/H110</f>
        <v>0</v>
      </c>
    </row>
    <row r="111" spans="2:10" ht="16.5" thickBot="1" x14ac:dyDescent="0.3">
      <c r="B111" s="68" t="s">
        <v>16</v>
      </c>
      <c r="C111" s="69">
        <v>0</v>
      </c>
      <c r="D111" s="70">
        <v>0</v>
      </c>
      <c r="E111" s="90">
        <f>D111/C107</f>
        <v>0</v>
      </c>
      <c r="F111" s="144"/>
      <c r="G111" s="65" t="s">
        <v>1417</v>
      </c>
      <c r="H111" s="118">
        <v>38</v>
      </c>
      <c r="I111" s="123">
        <v>0</v>
      </c>
      <c r="J111" s="107">
        <f>I111/H111</f>
        <v>0</v>
      </c>
    </row>
    <row r="112" spans="2:10" ht="17.25" thickTop="1" thickBot="1" x14ac:dyDescent="0.3">
      <c r="B112" s="93" t="s">
        <v>1143</v>
      </c>
      <c r="C112" s="94">
        <v>0</v>
      </c>
      <c r="D112" s="94"/>
      <c r="E112" s="95">
        <v>0</v>
      </c>
      <c r="F112" s="144"/>
      <c r="G112" s="65" t="s">
        <v>1423</v>
      </c>
      <c r="H112" s="118">
        <v>76</v>
      </c>
      <c r="I112" s="124">
        <v>0</v>
      </c>
      <c r="J112" s="110">
        <f>I112/H112</f>
        <v>0</v>
      </c>
    </row>
    <row r="113" spans="2:10" ht="17.25" thickTop="1" thickBot="1" x14ac:dyDescent="0.3">
      <c r="B113" s="93" t="s">
        <v>1144</v>
      </c>
      <c r="C113" s="94">
        <v>0</v>
      </c>
      <c r="D113" s="94"/>
      <c r="E113" s="96">
        <v>0</v>
      </c>
      <c r="F113" s="145"/>
      <c r="G113" s="68" t="s">
        <v>1422</v>
      </c>
      <c r="H113" s="119">
        <v>0</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0</v>
      </c>
      <c r="D115" s="66">
        <v>0</v>
      </c>
      <c r="E115" s="67">
        <f>D115/C114</f>
        <v>0</v>
      </c>
      <c r="F115" s="144"/>
      <c r="G115" s="105"/>
      <c r="H115" s="116" t="s">
        <v>1328</v>
      </c>
      <c r="I115" s="120" t="s">
        <v>1421</v>
      </c>
      <c r="J115" s="109" t="s">
        <v>993</v>
      </c>
    </row>
    <row r="116" spans="2:10" ht="17.25" thickTop="1" thickBot="1" x14ac:dyDescent="0.3">
      <c r="B116" s="65" t="s">
        <v>1329</v>
      </c>
      <c r="C116" s="83">
        <v>0</v>
      </c>
      <c r="D116" s="66">
        <v>0</v>
      </c>
      <c r="E116" s="67">
        <f>D116/C114</f>
        <v>0</v>
      </c>
      <c r="F116" s="144"/>
      <c r="G116" s="114" t="s">
        <v>1415</v>
      </c>
      <c r="H116" s="117">
        <v>76</v>
      </c>
      <c r="I116" s="121"/>
      <c r="J116" s="113"/>
    </row>
    <row r="117" spans="2:10" ht="16.5" thickTop="1" x14ac:dyDescent="0.25">
      <c r="B117" s="65" t="s">
        <v>1330</v>
      </c>
      <c r="C117" s="83">
        <v>0</v>
      </c>
      <c r="D117" s="66">
        <v>0</v>
      </c>
      <c r="E117" s="67">
        <f>D117/C114</f>
        <v>0</v>
      </c>
      <c r="F117" s="144"/>
      <c r="G117" s="65" t="s">
        <v>1152</v>
      </c>
      <c r="H117" s="118">
        <v>38</v>
      </c>
      <c r="I117" s="122">
        <v>0</v>
      </c>
      <c r="J117" s="112">
        <f>I117/H117</f>
        <v>0</v>
      </c>
    </row>
    <row r="118" spans="2:10" ht="16.5" thickBot="1" x14ac:dyDescent="0.3">
      <c r="B118" s="68" t="s">
        <v>16</v>
      </c>
      <c r="C118" s="69">
        <v>0</v>
      </c>
      <c r="D118" s="70">
        <v>0</v>
      </c>
      <c r="E118" s="90">
        <f>D118/C114</f>
        <v>0</v>
      </c>
      <c r="F118" s="144"/>
      <c r="G118" s="65" t="s">
        <v>1417</v>
      </c>
      <c r="H118" s="118">
        <v>38</v>
      </c>
      <c r="I118" s="123">
        <v>0</v>
      </c>
      <c r="J118" s="107">
        <f>I118/H118</f>
        <v>0</v>
      </c>
    </row>
    <row r="119" spans="2:10" ht="17.25" thickTop="1" thickBot="1" x14ac:dyDescent="0.3">
      <c r="B119" s="93" t="s">
        <v>1143</v>
      </c>
      <c r="C119" s="94">
        <v>0</v>
      </c>
      <c r="D119" s="94"/>
      <c r="E119" s="95">
        <v>0</v>
      </c>
      <c r="F119" s="144"/>
      <c r="G119" s="65" t="s">
        <v>1423</v>
      </c>
      <c r="H119" s="118">
        <v>76</v>
      </c>
      <c r="I119" s="124">
        <v>0</v>
      </c>
      <c r="J119" s="110">
        <f>I119/H119</f>
        <v>0</v>
      </c>
    </row>
    <row r="120" spans="2:10" ht="17.25" thickTop="1" thickBot="1" x14ac:dyDescent="0.3">
      <c r="B120" s="93" t="s">
        <v>1144</v>
      </c>
      <c r="C120" s="94">
        <v>0</v>
      </c>
      <c r="D120" s="94"/>
      <c r="E120" s="96">
        <v>0</v>
      </c>
      <c r="F120" s="145"/>
      <c r="G120" s="68" t="s">
        <v>1422</v>
      </c>
      <c r="H120" s="119">
        <v>0</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0</v>
      </c>
      <c r="D122" s="66">
        <f>C122</f>
        <v>0</v>
      </c>
      <c r="E122" s="67">
        <f>D122/C121</f>
        <v>0</v>
      </c>
      <c r="F122" s="144"/>
      <c r="G122" s="105"/>
      <c r="H122" s="116" t="s">
        <v>1328</v>
      </c>
      <c r="I122" s="120" t="s">
        <v>1421</v>
      </c>
      <c r="J122" s="109" t="s">
        <v>993</v>
      </c>
    </row>
    <row r="123" spans="2:10" ht="17.25" thickTop="1" thickBot="1" x14ac:dyDescent="0.3">
      <c r="B123" s="65" t="s">
        <v>1329</v>
      </c>
      <c r="C123" s="83">
        <v>0</v>
      </c>
      <c r="D123" s="66">
        <v>0</v>
      </c>
      <c r="E123" s="67">
        <f>D123/C121</f>
        <v>0</v>
      </c>
      <c r="F123" s="144"/>
      <c r="G123" s="114" t="s">
        <v>1415</v>
      </c>
      <c r="H123" s="117">
        <v>76</v>
      </c>
      <c r="I123" s="121"/>
      <c r="J123" s="113"/>
    </row>
    <row r="124" spans="2:10" ht="16.5" thickTop="1" x14ac:dyDescent="0.25">
      <c r="B124" s="65" t="s">
        <v>1330</v>
      </c>
      <c r="C124" s="83">
        <v>0</v>
      </c>
      <c r="D124" s="66">
        <v>0</v>
      </c>
      <c r="E124" s="67">
        <f>D124/C121</f>
        <v>0</v>
      </c>
      <c r="F124" s="144"/>
      <c r="G124" s="65" t="s">
        <v>1152</v>
      </c>
      <c r="H124" s="118">
        <v>38</v>
      </c>
      <c r="I124" s="122">
        <v>0</v>
      </c>
      <c r="J124" s="112">
        <f>I124/H124</f>
        <v>0</v>
      </c>
    </row>
    <row r="125" spans="2:10" ht="16.5" thickBot="1" x14ac:dyDescent="0.3">
      <c r="B125" s="68" t="s">
        <v>16</v>
      </c>
      <c r="C125" s="69">
        <v>0</v>
      </c>
      <c r="D125" s="70">
        <v>0</v>
      </c>
      <c r="E125" s="90">
        <f>D125/C121</f>
        <v>0</v>
      </c>
      <c r="F125" s="144"/>
      <c r="G125" s="65" t="s">
        <v>1417</v>
      </c>
      <c r="H125" s="118">
        <v>38</v>
      </c>
      <c r="I125" s="123">
        <v>0</v>
      </c>
      <c r="J125" s="107">
        <f>I125/H125</f>
        <v>0</v>
      </c>
    </row>
    <row r="126" spans="2:10" ht="17.25" thickTop="1" thickBot="1" x14ac:dyDescent="0.3">
      <c r="B126" s="93" t="s">
        <v>1143</v>
      </c>
      <c r="C126" s="94">
        <v>0</v>
      </c>
      <c r="D126" s="94"/>
      <c r="E126" s="95">
        <v>0</v>
      </c>
      <c r="F126" s="144"/>
      <c r="G126" s="65" t="s">
        <v>1423</v>
      </c>
      <c r="H126" s="118">
        <v>76</v>
      </c>
      <c r="I126" s="124">
        <v>0</v>
      </c>
      <c r="J126" s="110">
        <f>I126/H126</f>
        <v>0</v>
      </c>
    </row>
    <row r="127" spans="2:10" ht="17.25" thickTop="1" thickBot="1" x14ac:dyDescent="0.3">
      <c r="B127" s="93" t="s">
        <v>1144</v>
      </c>
      <c r="C127" s="94">
        <v>0</v>
      </c>
      <c r="D127" s="94"/>
      <c r="E127" s="96">
        <v>0</v>
      </c>
      <c r="F127" s="145"/>
      <c r="G127" s="68" t="s">
        <v>1422</v>
      </c>
      <c r="H127" s="119">
        <v>0</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0</v>
      </c>
      <c r="D129" s="66">
        <v>0</v>
      </c>
      <c r="E129" s="67">
        <f>D129/C128</f>
        <v>0</v>
      </c>
      <c r="F129" s="144"/>
      <c r="G129" s="105"/>
      <c r="H129" s="116" t="s">
        <v>1328</v>
      </c>
      <c r="I129" s="120" t="s">
        <v>1421</v>
      </c>
      <c r="J129" s="109" t="s">
        <v>993</v>
      </c>
    </row>
    <row r="130" spans="2:10" ht="17.25" thickTop="1" thickBot="1" x14ac:dyDescent="0.3">
      <c r="B130" s="65" t="s">
        <v>1329</v>
      </c>
      <c r="C130" s="83">
        <v>0</v>
      </c>
      <c r="D130" s="66">
        <v>0</v>
      </c>
      <c r="E130" s="67">
        <f>D130/C128</f>
        <v>0</v>
      </c>
      <c r="F130" s="144"/>
      <c r="G130" s="114" t="s">
        <v>1415</v>
      </c>
      <c r="H130" s="117">
        <v>76</v>
      </c>
      <c r="I130" s="121"/>
      <c r="J130" s="113"/>
    </row>
    <row r="131" spans="2:10" ht="16.5" thickTop="1" x14ac:dyDescent="0.25">
      <c r="B131" s="65" t="s">
        <v>1330</v>
      </c>
      <c r="C131" s="83">
        <v>0</v>
      </c>
      <c r="D131" s="66">
        <v>0</v>
      </c>
      <c r="E131" s="67">
        <v>0</v>
      </c>
      <c r="F131" s="144"/>
      <c r="G131" s="65" t="s">
        <v>1152</v>
      </c>
      <c r="H131" s="118">
        <v>38</v>
      </c>
      <c r="I131" s="122">
        <v>0</v>
      </c>
      <c r="J131" s="112">
        <f>I131/H131</f>
        <v>0</v>
      </c>
    </row>
    <row r="132" spans="2:10" ht="16.5" thickBot="1" x14ac:dyDescent="0.3">
      <c r="B132" s="68" t="s">
        <v>16</v>
      </c>
      <c r="C132" s="69">
        <v>0</v>
      </c>
      <c r="D132" s="70">
        <v>0</v>
      </c>
      <c r="E132" s="90">
        <f>D132/C128</f>
        <v>0</v>
      </c>
      <c r="F132" s="144"/>
      <c r="G132" s="65" t="s">
        <v>1417</v>
      </c>
      <c r="H132" s="118">
        <v>38</v>
      </c>
      <c r="I132" s="123">
        <v>0</v>
      </c>
      <c r="J132" s="107">
        <f>I132/H132</f>
        <v>0</v>
      </c>
    </row>
    <row r="133" spans="2:10" ht="17.25" thickTop="1" thickBot="1" x14ac:dyDescent="0.3">
      <c r="B133" s="93" t="s">
        <v>1143</v>
      </c>
      <c r="C133" s="94">
        <f>Hoja1!X3</f>
        <v>0</v>
      </c>
      <c r="D133" s="94"/>
      <c r="E133" s="95">
        <f>Hoja1!X4</f>
        <v>0</v>
      </c>
      <c r="F133" s="144"/>
      <c r="G133" s="65" t="s">
        <v>1423</v>
      </c>
      <c r="H133" s="118">
        <v>76</v>
      </c>
      <c r="I133" s="124">
        <v>0</v>
      </c>
      <c r="J133" s="110">
        <f>I133/H133</f>
        <v>0</v>
      </c>
    </row>
    <row r="134" spans="2:10" ht="17.25" thickTop="1" thickBot="1" x14ac:dyDescent="0.3">
      <c r="B134" s="93" t="s">
        <v>1144</v>
      </c>
      <c r="C134" s="94">
        <f>Hoja1!X5</f>
        <v>0</v>
      </c>
      <c r="D134" s="94"/>
      <c r="E134" s="96">
        <v>0</v>
      </c>
      <c r="F134" s="145"/>
      <c r="G134" s="68" t="s">
        <v>1422</v>
      </c>
      <c r="H134" s="119">
        <v>0</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0</v>
      </c>
      <c r="D140" s="94"/>
      <c r="E140" s="95">
        <v>0</v>
      </c>
      <c r="F140" s="144"/>
      <c r="G140" s="65" t="s">
        <v>1423</v>
      </c>
      <c r="H140" s="118">
        <v>76</v>
      </c>
      <c r="I140" s="124">
        <v>0</v>
      </c>
      <c r="J140" s="110">
        <f>I140/H140</f>
        <v>0</v>
      </c>
    </row>
    <row r="141" spans="2:10" ht="17.25" thickTop="1" thickBot="1" x14ac:dyDescent="0.3">
      <c r="B141" s="93" t="s">
        <v>1144</v>
      </c>
      <c r="C141" s="94">
        <f>Hoja1!Y5</f>
        <v>0</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0</v>
      </c>
      <c r="D150" s="66">
        <v>0</v>
      </c>
      <c r="E150" s="67">
        <v>0</v>
      </c>
      <c r="F150" s="144"/>
      <c r="G150" s="105"/>
      <c r="H150" s="116" t="s">
        <v>1328</v>
      </c>
      <c r="I150" s="120" t="s">
        <v>1421</v>
      </c>
      <c r="J150" s="109" t="s">
        <v>993</v>
      </c>
    </row>
    <row r="151" spans="2:10" ht="17.25" thickTop="1" thickBot="1" x14ac:dyDescent="0.3">
      <c r="B151" s="65" t="s">
        <v>1329</v>
      </c>
      <c r="C151" s="83">
        <v>0</v>
      </c>
      <c r="D151" s="66">
        <v>0</v>
      </c>
      <c r="E151" s="67">
        <v>0</v>
      </c>
      <c r="F151" s="144"/>
      <c r="G151" s="114" t="s">
        <v>1415</v>
      </c>
      <c r="H151" s="117">
        <v>76</v>
      </c>
      <c r="I151" s="121"/>
      <c r="J151" s="113"/>
    </row>
    <row r="152" spans="2:10" ht="16.5" thickTop="1" x14ac:dyDescent="0.25">
      <c r="B152" s="65" t="s">
        <v>1330</v>
      </c>
      <c r="C152" s="83">
        <v>0</v>
      </c>
      <c r="D152" s="66">
        <v>0</v>
      </c>
      <c r="E152" s="67">
        <v>0</v>
      </c>
      <c r="F152" s="144"/>
      <c r="G152" s="65" t="s">
        <v>1152</v>
      </c>
      <c r="H152" s="118">
        <v>38</v>
      </c>
      <c r="I152" s="122">
        <v>0</v>
      </c>
      <c r="J152" s="112">
        <f>I152/H152</f>
        <v>0</v>
      </c>
    </row>
    <row r="153" spans="2:10" ht="16.5" thickBot="1" x14ac:dyDescent="0.3">
      <c r="B153" s="68" t="s">
        <v>16</v>
      </c>
      <c r="C153" s="69">
        <v>0</v>
      </c>
      <c r="D153" s="70">
        <v>0</v>
      </c>
      <c r="E153" s="90">
        <v>0</v>
      </c>
      <c r="F153" s="144"/>
      <c r="G153" s="65" t="s">
        <v>1417</v>
      </c>
      <c r="H153" s="118">
        <v>38</v>
      </c>
      <c r="I153" s="123">
        <v>0</v>
      </c>
      <c r="J153" s="107">
        <f>I153/H153</f>
        <v>0</v>
      </c>
    </row>
    <row r="154" spans="2:10" ht="17.25" thickTop="1" thickBot="1" x14ac:dyDescent="0.3">
      <c r="B154" s="93" t="s">
        <v>1143</v>
      </c>
      <c r="C154" s="94">
        <f>Hoja1!AA3</f>
        <v>0</v>
      </c>
      <c r="D154" s="94"/>
      <c r="E154" s="95">
        <v>0</v>
      </c>
      <c r="F154" s="144"/>
      <c r="G154" s="65" t="s">
        <v>1423</v>
      </c>
      <c r="H154" s="118">
        <v>76</v>
      </c>
      <c r="I154" s="124">
        <v>0</v>
      </c>
      <c r="J154" s="110">
        <f>I154/H154</f>
        <v>0</v>
      </c>
    </row>
    <row r="155" spans="2:10" ht="17.25" thickTop="1" thickBot="1" x14ac:dyDescent="0.3">
      <c r="B155" s="93" t="s">
        <v>1144</v>
      </c>
      <c r="C155" s="94">
        <f>Hoja1!AA5</f>
        <v>0</v>
      </c>
      <c r="D155" s="94"/>
      <c r="E155" s="96">
        <v>0</v>
      </c>
      <c r="F155" s="145"/>
      <c r="G155" s="68" t="s">
        <v>1422</v>
      </c>
      <c r="H155" s="119">
        <v>0</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0</v>
      </c>
      <c r="D157" s="66">
        <v>0</v>
      </c>
      <c r="E157" s="67">
        <f>D157/C156</f>
        <v>0</v>
      </c>
      <c r="F157" s="144"/>
      <c r="G157" s="105"/>
      <c r="H157" s="116" t="s">
        <v>1328</v>
      </c>
      <c r="I157" s="120" t="s">
        <v>1421</v>
      </c>
      <c r="J157" s="109" t="s">
        <v>993</v>
      </c>
    </row>
    <row r="158" spans="2:10" ht="17.25" thickTop="1" thickBot="1" x14ac:dyDescent="0.3">
      <c r="B158" s="65" t="s">
        <v>1329</v>
      </c>
      <c r="C158" s="83">
        <v>0</v>
      </c>
      <c r="D158" s="66">
        <v>0</v>
      </c>
      <c r="E158" s="67">
        <f>D158/C156</f>
        <v>0</v>
      </c>
      <c r="F158" s="144"/>
      <c r="G158" s="114" t="s">
        <v>1415</v>
      </c>
      <c r="H158" s="117">
        <v>76</v>
      </c>
      <c r="I158" s="121"/>
      <c r="J158" s="113"/>
    </row>
    <row r="159" spans="2:10" ht="16.5" thickTop="1" x14ac:dyDescent="0.25">
      <c r="B159" s="65" t="s">
        <v>1330</v>
      </c>
      <c r="C159" s="83">
        <v>0</v>
      </c>
      <c r="D159" s="66">
        <v>0</v>
      </c>
      <c r="E159" s="67">
        <v>0</v>
      </c>
      <c r="F159" s="144"/>
      <c r="G159" s="65" t="s">
        <v>1152</v>
      </c>
      <c r="H159" s="118">
        <v>38</v>
      </c>
      <c r="I159" s="122">
        <v>0</v>
      </c>
      <c r="J159" s="112">
        <f t="shared" ref="J159:J161" si="21">I159/H159</f>
        <v>0</v>
      </c>
    </row>
    <row r="160" spans="2:10" ht="16.5" thickBot="1" x14ac:dyDescent="0.3">
      <c r="B160" s="68" t="s">
        <v>16</v>
      </c>
      <c r="C160" s="69">
        <v>0</v>
      </c>
      <c r="D160" s="70">
        <v>0</v>
      </c>
      <c r="E160" s="90">
        <f>D160/C156</f>
        <v>0</v>
      </c>
      <c r="F160" s="144"/>
      <c r="G160" s="65" t="s">
        <v>1417</v>
      </c>
      <c r="H160" s="118">
        <v>38</v>
      </c>
      <c r="I160" s="123">
        <v>0</v>
      </c>
      <c r="J160" s="107">
        <f t="shared" si="21"/>
        <v>0</v>
      </c>
    </row>
    <row r="161" spans="2:10" ht="17.25" thickTop="1" thickBot="1" x14ac:dyDescent="0.3">
      <c r="B161" s="93" t="s">
        <v>1143</v>
      </c>
      <c r="C161" s="94">
        <f>Hoja1!AB3</f>
        <v>0</v>
      </c>
      <c r="D161" s="94"/>
      <c r="E161" s="95">
        <v>0</v>
      </c>
      <c r="F161" s="144"/>
      <c r="G161" s="65" t="s">
        <v>1423</v>
      </c>
      <c r="H161" s="118">
        <v>76</v>
      </c>
      <c r="I161" s="124">
        <v>0</v>
      </c>
      <c r="J161" s="110">
        <f t="shared" si="21"/>
        <v>0</v>
      </c>
    </row>
    <row r="162" spans="2:10" ht="17.25" thickTop="1" thickBot="1" x14ac:dyDescent="0.3">
      <c r="B162" s="93" t="s">
        <v>1144</v>
      </c>
      <c r="C162" s="94">
        <f>Hoja1!AB5</f>
        <v>0</v>
      </c>
      <c r="D162" s="94"/>
      <c r="E162" s="96">
        <v>0</v>
      </c>
      <c r="F162" s="145"/>
      <c r="G162" s="68" t="s">
        <v>1422</v>
      </c>
      <c r="H162" s="119">
        <v>0</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0</v>
      </c>
      <c r="D164" s="66">
        <v>0</v>
      </c>
      <c r="E164" s="67">
        <f>D164/C163</f>
        <v>0</v>
      </c>
      <c r="F164" s="144"/>
      <c r="G164" s="105"/>
      <c r="H164" s="116" t="s">
        <v>1328</v>
      </c>
      <c r="I164" s="120" t="s">
        <v>1421</v>
      </c>
      <c r="J164" s="109" t="s">
        <v>993</v>
      </c>
    </row>
    <row r="165" spans="2:10" ht="17.25" thickTop="1" thickBot="1" x14ac:dyDescent="0.3">
      <c r="B165" s="65" t="s">
        <v>1329</v>
      </c>
      <c r="C165" s="83" t="s">
        <v>1581</v>
      </c>
      <c r="D165" s="130" t="s">
        <v>1580</v>
      </c>
      <c r="E165" s="67">
        <v>0</v>
      </c>
      <c r="F165" s="144"/>
      <c r="G165" s="114" t="s">
        <v>1415</v>
      </c>
      <c r="H165" s="117">
        <v>76</v>
      </c>
      <c r="I165" s="121"/>
      <c r="J165" s="113"/>
    </row>
    <row r="166" spans="2:10" ht="16.5" thickTop="1" x14ac:dyDescent="0.25">
      <c r="B166" s="65" t="s">
        <v>1330</v>
      </c>
      <c r="C166" s="83">
        <v>0</v>
      </c>
      <c r="D166" s="66" t="s">
        <v>1581</v>
      </c>
      <c r="E166" s="67">
        <v>0</v>
      </c>
      <c r="F166" s="144"/>
      <c r="G166" s="65" t="s">
        <v>1152</v>
      </c>
      <c r="H166" s="118">
        <v>38</v>
      </c>
      <c r="I166" s="122">
        <v>0</v>
      </c>
      <c r="J166" s="112">
        <v>0</v>
      </c>
    </row>
    <row r="167" spans="2:10" ht="16.5" thickBot="1" x14ac:dyDescent="0.3">
      <c r="B167" s="68" t="s">
        <v>16</v>
      </c>
      <c r="C167" s="69">
        <v>0</v>
      </c>
      <c r="D167" s="70" t="s">
        <v>1581</v>
      </c>
      <c r="E167" s="90">
        <v>0</v>
      </c>
      <c r="F167" s="144"/>
      <c r="G167" s="65" t="s">
        <v>1417</v>
      </c>
      <c r="H167" s="118">
        <v>38</v>
      </c>
      <c r="I167" s="123">
        <v>0</v>
      </c>
      <c r="J167" s="107">
        <f t="shared" ref="J167:J168" si="22">I167/H167</f>
        <v>0</v>
      </c>
    </row>
    <row r="168" spans="2:10" ht="17.25" thickTop="1" thickBot="1" x14ac:dyDescent="0.3">
      <c r="B168" s="93" t="s">
        <v>1143</v>
      </c>
      <c r="C168" s="94">
        <v>0</v>
      </c>
      <c r="D168" s="94"/>
      <c r="E168" s="95">
        <v>0</v>
      </c>
      <c r="F168" s="144"/>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5"/>
      <c r="G169" s="68" t="s">
        <v>1422</v>
      </c>
      <c r="H169" s="119">
        <v>0</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15</v>
      </c>
      <c r="C16">
        <f>'APAGADOS FIBRA'!T2</f>
        <v>81</v>
      </c>
      <c r="D16">
        <f>'APAGADOS ANTENA'!T2</f>
        <v>5</v>
      </c>
      <c r="E16">
        <f t="shared" si="6"/>
        <v>96</v>
      </c>
      <c r="F16">
        <f>'RESUMEN TOTAL'!B1</f>
        <v>536</v>
      </c>
      <c r="G16" s="36">
        <f t="shared" si="7"/>
        <v>0.17910447761194029</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19</v>
      </c>
      <c r="F49">
        <f>paradas!T3</f>
        <v>18</v>
      </c>
      <c r="G49" s="104">
        <f t="shared" ref="G49:G53" si="12">E49+F49</f>
        <v>37</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5" sqref="E15"/>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29</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0.11788617886178862</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67</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t="str">
        <f>'RESUMEN TOTAL'!Z392</f>
        <v>APAGADO</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t="str">
        <f>'RESUMEN TOTAL'!Z394</f>
        <v>APAGADO</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t="str">
        <f>'RESUMEN TOTAL'!Z400</f>
        <v>APAGADO</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t="str">
        <f>'RESUMEN TOTAL'!Z404</f>
        <v>APAGADO</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t="str">
        <f>'RESUMEN TOTAL'!Z405</f>
        <v>APAGADO</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t="str">
        <f>'RESUMEN TOTAL'!Z419</f>
        <v>APAGADO</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t="str">
        <f>'RESUMEN TOTAL'!Z436</f>
        <v>APAGADO</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t="str">
        <f>'RESUMEN TOTAL'!Z437</f>
        <v>APAGADO</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t="str">
        <f>'RESUMEN TOTAL'!Z439</f>
        <v>APAGADO</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t="str">
        <f>'RESUMEN TOTAL'!Z441</f>
        <v>APAGADO</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t="str">
        <f>'RESUMEN TOTAL'!Z442</f>
        <v>APAGADO</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t="str">
        <f>'RESUMEN TOTAL'!Z444</f>
        <v>APAGADO</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t="str">
        <f>'RESUMEN TOTAL'!Z445</f>
        <v>APAGADO</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t="str">
        <f>'RESUMEN TOTAL'!Z446</f>
        <v>APAGADO</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t="str">
        <f>'RESUMEN TOTAL'!Z447</f>
        <v>APAGADO</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t="str">
        <f>'RESUMEN TOTAL'!Z448</f>
        <v>APAGADO</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t="str">
        <f>'RESUMEN TOTAL'!Z449</f>
        <v>APAGADO</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t="str">
        <f>'RESUMEN TOTAL'!Z450</f>
        <v>APAGADO</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t="str">
        <f>'RESUMEN TOTAL'!Z451</f>
        <v>APAGADO</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t="str">
        <f>'RESUMEN TOTAL'!Z465</f>
        <v>APAGADO</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t="str">
        <f>'RESUMEN TOTAL'!Z466</f>
        <v>APAGADO</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t="str">
        <f>'RESUMEN TOTAL'!Z467</f>
        <v>APAGADO</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t="str">
        <f>'RESUMEN TOTAL'!Z481</f>
        <v>APAGADO</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t="str">
        <f>'RESUMEN TOTAL'!Z482</f>
        <v>APAGADO</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t="str">
        <f>'RESUMEN TOTAL'!Z485</f>
        <v>APAGADO</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t="str">
        <f>'RESUMEN TOTAL'!Z486</f>
        <v>APAGADO</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t="str">
        <f>'RESUMEN TOTAL'!Z487</f>
        <v>APAGADO</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t="str">
        <f>'RESUMEN TOTAL'!Z488</f>
        <v>APAGADO</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t="str">
        <f>'RESUMEN TOTAL'!Z489</f>
        <v>APAGADO</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t="str">
        <f>'RESUMEN TOTAL'!Z490</f>
        <v>APAGADO</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t="str">
        <f>'RESUMEN TOTAL'!Z491</f>
        <v>APAGADO</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t="str">
        <f>'RESUMEN TOTAL'!Z492</f>
        <v>APAGADO</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t="str">
        <f>'RESUMEN TOTAL'!Z499</f>
        <v>APAGADO</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t="str">
        <f>'RESUMEN TOTAL'!Z500</f>
        <v>APAGADO</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t="str">
        <f>'RESUMEN TOTAL'!Z501</f>
        <v>APAGADO</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t="str">
        <f>'RESUMEN TOTAL'!Z502</f>
        <v>APAGADO</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t="str">
        <f>'RESUMEN TOTAL'!Z503</f>
        <v>APAGADO</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t="str">
        <f>'RESUMEN TOTAL'!Z504</f>
        <v>APAGADO</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t="str">
        <f>'RESUMEN TOTAL'!Z507</f>
        <v>APAGADO</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t="str">
        <f>'RESUMEN TOTAL'!Z508</f>
        <v>APAGADO</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t="str">
        <f>'RESUMEN TOTAL'!Z509</f>
        <v>APAGADO</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t="str">
        <f>'RESUMEN TOTAL'!Z510</f>
        <v>APAGADO</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t="str">
        <f>'RESUMEN TOTAL'!Z511</f>
        <v>APAGADO</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t="str">
        <f>'RESUMEN TOTAL'!Z512</f>
        <v>APAGADO</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t="str">
        <f>'RESUMEN TOTAL'!Z519</f>
        <v>APAGADO</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t="str">
        <f>'RESUMEN TOTAL'!Z520</f>
        <v>APAGADO</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t="str">
        <f>'RESUMEN TOTAL'!Z523</f>
        <v>APAGADO</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t="str">
        <f>'RESUMEN TOTAL'!Z524</f>
        <v>APAGADO</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t="str">
        <f>'RESUMEN TOTAL'!Z529</f>
        <v>APAGADO</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t="str">
        <f>'RESUMEN TOTAL'!Z530</f>
        <v>APAGADO</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t="str">
        <f>'RESUMEN TOTAL'!Z531</f>
        <v>APAGADO</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t="str">
        <f>'RESUMEN TOTAL'!Z532</f>
        <v>APAGADO</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t="str">
        <f>'RESUMEN TOTAL'!Z535</f>
        <v>APAGADO</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t="str">
        <f>'RESUMEN TOTAL'!Z536</f>
        <v>APAGADO</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t="str">
        <f>'RESUMEN TOTAL'!Z539</f>
        <v>APAGADO</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t="str">
        <f>'RESUMEN TOTAL'!Z540</f>
        <v>APAGADO</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2024-04-15T11:23:55Z</dcterms:modified>
</cp:coreProperties>
</file>