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42BA4073-698C-4400-891B-1B093D8C423B}" xr6:coauthVersionLast="47" xr6:coauthVersionMax="47" xr10:uidLastSave="{00000000-0000-0000-0000-000000000000}"/>
  <bookViews>
    <workbookView xWindow="-120" yWindow="-120" windowWidth="20730" windowHeight="117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7" i="2" l="1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AP3" i="2"/>
  <c r="I460" i="2"/>
  <c r="I461" i="2"/>
  <c r="I462" i="2"/>
  <c r="I463" i="2"/>
  <c r="I464" i="2"/>
  <c r="I465" i="2"/>
  <c r="I468" i="2"/>
  <c r="I469" i="2"/>
  <c r="K469" i="2" s="1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H204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K463" i="2" l="1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D6" i="24"/>
  <c r="E6" i="24" s="1"/>
  <c r="D26" i="24"/>
  <c r="D200" i="24"/>
  <c r="D166" i="24"/>
  <c r="D116" i="24"/>
  <c r="D18" i="24"/>
  <c r="D11" i="24"/>
  <c r="K502" i="2"/>
  <c r="K506" i="2"/>
  <c r="K509" i="2"/>
  <c r="K508" i="2"/>
  <c r="K507" i="2"/>
  <c r="K505" i="2"/>
  <c r="K504" i="2"/>
  <c r="K503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<sst xmlns="http://schemas.openxmlformats.org/spreadsheetml/2006/main" count="5427" uniqueCount="1570">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</sst>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  <xf numFmtId="9" fontId="0" fillId="13" borderId="38" xfId="0" applyNumberForma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22</c:v>
                </c:pt>
                <c:pt idx="28">
                  <c:v>14</c:v>
                </c:pt>
                <c:pt idx="2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5.3333333333333337E-2</c:v>
                </c:pt>
                <c:pt idx="1">
                  <c:v>5.7142857142857141E-2</c:v>
                </c:pt>
                <c:pt idx="2">
                  <c:v>4.9523809523809526E-2</c:v>
                </c:pt>
                <c:pt idx="3">
                  <c:v>3.2380952380952378E-2</c:v>
                </c:pt>
                <c:pt idx="4">
                  <c:v>0.04</c:v>
                </c:pt>
                <c:pt idx="5">
                  <c:v>3.619047619047619E-2</c:v>
                </c:pt>
                <c:pt idx="6">
                  <c:v>3.8095238095238099E-2</c:v>
                </c:pt>
                <c:pt idx="7">
                  <c:v>0.04</c:v>
                </c:pt>
                <c:pt idx="8">
                  <c:v>0.04</c:v>
                </c:pt>
                <c:pt idx="9">
                  <c:v>0.22476190476190477</c:v>
                </c:pt>
                <c:pt idx="10">
                  <c:v>0.08</c:v>
                </c:pt>
                <c:pt idx="11">
                  <c:v>8.7619047619047624E-2</c:v>
                </c:pt>
                <c:pt idx="12">
                  <c:v>5.1428571428571428E-2</c:v>
                </c:pt>
                <c:pt idx="13">
                  <c:v>5.1428571428571428E-2</c:v>
                </c:pt>
                <c:pt idx="14">
                  <c:v>5.3333333333333337E-2</c:v>
                </c:pt>
                <c:pt idx="15">
                  <c:v>5.3333333333333337E-2</c:v>
                </c:pt>
                <c:pt idx="16">
                  <c:v>5.7142857142857141E-2</c:v>
                </c:pt>
                <c:pt idx="17">
                  <c:v>5.5238095238095239E-2</c:v>
                </c:pt>
                <c:pt idx="18">
                  <c:v>3.8095238095238099E-2</c:v>
                </c:pt>
                <c:pt idx="19">
                  <c:v>3.8095238095238099E-2</c:v>
                </c:pt>
                <c:pt idx="20">
                  <c:v>6.4761904761904757E-2</c:v>
                </c:pt>
                <c:pt idx="21">
                  <c:v>4.7619047619047616E-2</c:v>
                </c:pt>
                <c:pt idx="22">
                  <c:v>4.7619047619047616E-2</c:v>
                </c:pt>
                <c:pt idx="23">
                  <c:v>0.10857142857142857</c:v>
                </c:pt>
                <c:pt idx="24">
                  <c:v>8.5714285714285715E-2</c:v>
                </c:pt>
                <c:pt idx="25">
                  <c:v>3.8095238095238099E-2</c:v>
                </c:pt>
                <c:pt idx="26">
                  <c:v>3.619047619047619E-2</c:v>
                </c:pt>
                <c:pt idx="27">
                  <c:v>4.1904761904761903E-2</c:v>
                </c:pt>
                <c:pt idx="28">
                  <c:v>2.6666666666666668E-2</c:v>
                </c:pt>
                <c:pt idx="29">
                  <c:v>2.8571428571428571E-2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22</c:v>
                </c:pt>
                <c:pt idx="28">
                  <c:v>14</c:v>
                </c:pt>
                <c:pt idx="2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22</c:v>
                </c:pt>
                <c:pt idx="28">
                  <c:v>14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5.3333333333333337E-2</c:v>
                </c:pt>
                <c:pt idx="1">
                  <c:v>5.7142857142857141E-2</c:v>
                </c:pt>
                <c:pt idx="2">
                  <c:v>4.9523809523809526E-2</c:v>
                </c:pt>
                <c:pt idx="3">
                  <c:v>3.2380952380952378E-2</c:v>
                </c:pt>
                <c:pt idx="4">
                  <c:v>0.04</c:v>
                </c:pt>
                <c:pt idx="5">
                  <c:v>3.619047619047619E-2</c:v>
                </c:pt>
                <c:pt idx="6">
                  <c:v>3.8095238095238099E-2</c:v>
                </c:pt>
                <c:pt idx="7">
                  <c:v>0.04</c:v>
                </c:pt>
                <c:pt idx="8">
                  <c:v>0.04</c:v>
                </c:pt>
                <c:pt idx="9">
                  <c:v>0.22476190476190477</c:v>
                </c:pt>
                <c:pt idx="10">
                  <c:v>0.08</c:v>
                </c:pt>
                <c:pt idx="11">
                  <c:v>8.7619047619047624E-2</c:v>
                </c:pt>
                <c:pt idx="12">
                  <c:v>5.1428571428571428E-2</c:v>
                </c:pt>
                <c:pt idx="13">
                  <c:v>5.1428571428571428E-2</c:v>
                </c:pt>
                <c:pt idx="14">
                  <c:v>5.3333333333333337E-2</c:v>
                </c:pt>
                <c:pt idx="15">
                  <c:v>5.3333333333333337E-2</c:v>
                </c:pt>
                <c:pt idx="16">
                  <c:v>5.7142857142857141E-2</c:v>
                </c:pt>
                <c:pt idx="17">
                  <c:v>5.5238095238095239E-2</c:v>
                </c:pt>
                <c:pt idx="18">
                  <c:v>3.8095238095238099E-2</c:v>
                </c:pt>
                <c:pt idx="19">
                  <c:v>3.8095238095238099E-2</c:v>
                </c:pt>
                <c:pt idx="20">
                  <c:v>6.4761904761904757E-2</c:v>
                </c:pt>
                <c:pt idx="21">
                  <c:v>4.7619047619047616E-2</c:v>
                </c:pt>
                <c:pt idx="22">
                  <c:v>4.7619047619047616E-2</c:v>
                </c:pt>
                <c:pt idx="23">
                  <c:v>0.10857142857142857</c:v>
                </c:pt>
                <c:pt idx="24">
                  <c:v>8.5714285714285715E-2</c:v>
                </c:pt>
                <c:pt idx="25">
                  <c:v>3.8095238095238099E-2</c:v>
                </c:pt>
                <c:pt idx="26">
                  <c:v>3.619047619047619E-2</c:v>
                </c:pt>
                <c:pt idx="27">
                  <c:v>4.1904761904761903E-2</c:v>
                </c:pt>
                <c:pt idx="28">
                  <c:v>2.6666666666666668E-2</c:v>
                </c:pt>
                <c:pt idx="29">
                  <c:v>2.8571428571428571E-2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22</c:v>
                </c:pt>
                <c:pt idx="28">
                  <c:v>14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8</c:v>
                </c:pt>
                <c:pt idx="20">
                  <c:v>0</c:v>
                </c:pt>
                <c:pt idx="21">
                  <c:v>8</c:v>
                </c:pt>
                <c:pt idx="22">
                  <c:v>8</c:v>
                </c:pt>
                <c:pt idx="23">
                  <c:v>40</c:v>
                </c:pt>
                <c:pt idx="24">
                  <c:v>37</c:v>
                </c:pt>
                <c:pt idx="25">
                  <c:v>8</c:v>
                </c:pt>
                <c:pt idx="26">
                  <c:v>8</c:v>
                </c:pt>
                <c:pt idx="27">
                  <c:v>12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14</c:v>
                </c:pt>
                <c:pt idx="19">
                  <c:v>13</c:v>
                </c:pt>
                <c:pt idx="20">
                  <c:v>27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10</c:v>
                </c:pt>
                <c:pt idx="25">
                  <c:v>12</c:v>
                </c:pt>
                <c:pt idx="26">
                  <c:v>11</c:v>
                </c:pt>
                <c:pt idx="27">
                  <c:v>11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5.3278688524590161E-2</c:v>
                      </c:pt>
                      <c:pt idx="2">
                        <c:v>5.737704918032787E-2</c:v>
                      </c:pt>
                      <c:pt idx="3">
                        <c:v>3.6885245901639344E-2</c:v>
                      </c:pt>
                      <c:pt idx="4">
                        <c:v>3.6885245901639344E-2</c:v>
                      </c:pt>
                      <c:pt idx="5">
                        <c:v>2.0491803278688523E-2</c:v>
                      </c:pt>
                      <c:pt idx="6">
                        <c:v>2.0491803278688523E-2</c:v>
                      </c:pt>
                      <c:pt idx="7">
                        <c:v>1.6393442622950821E-2</c:v>
                      </c:pt>
                      <c:pt idx="8">
                        <c:v>2.0491803278688523E-2</c:v>
                      </c:pt>
                      <c:pt idx="9">
                        <c:v>0.20081967213114754</c:v>
                      </c:pt>
                      <c:pt idx="10">
                        <c:v>5.737704918032787E-2</c:v>
                      </c:pt>
                      <c:pt idx="11">
                        <c:v>5.3278688524590161E-2</c:v>
                      </c:pt>
                      <c:pt idx="12">
                        <c:v>0</c:v>
                      </c:pt>
                      <c:pt idx="13">
                        <c:v>3.6885245901639344E-2</c:v>
                      </c:pt>
                      <c:pt idx="14">
                        <c:v>2.8688524590163935E-2</c:v>
                      </c:pt>
                      <c:pt idx="15">
                        <c:v>2.8688524590163935E-2</c:v>
                      </c:pt>
                      <c:pt idx="16">
                        <c:v>3.6885245901639344E-2</c:v>
                      </c:pt>
                      <c:pt idx="17">
                        <c:v>3.6885245901639344E-2</c:v>
                      </c:pt>
                      <c:pt idx="18">
                        <c:v>2.8688524590163935E-2</c:v>
                      </c:pt>
                      <c:pt idx="19">
                        <c:v>3.2786885245901641E-2</c:v>
                      </c:pt>
                      <c:pt idx="20">
                        <c:v>0</c:v>
                      </c:pt>
                      <c:pt idx="21">
                        <c:v>3.2786885245901641E-2</c:v>
                      </c:pt>
                      <c:pt idx="22">
                        <c:v>3.2786885245901641E-2</c:v>
                      </c:pt>
                      <c:pt idx="23">
                        <c:v>0.16393442622950818</c:v>
                      </c:pt>
                      <c:pt idx="24">
                        <c:v>0.15163934426229508</c:v>
                      </c:pt>
                      <c:pt idx="25">
                        <c:v>3.2786885245901641E-2</c:v>
                      </c:pt>
                      <c:pt idx="26">
                        <c:v>3.2786885245901641E-2</c:v>
                      </c:pt>
                      <c:pt idx="27">
                        <c:v>4.9180327868852458E-2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7.582938388625593E-2</c:v>
                      </c:pt>
                      <c:pt idx="1">
                        <c:v>8.0568720379146919E-2</c:v>
                      </c:pt>
                      <c:pt idx="2">
                        <c:v>5.6872037914691941E-2</c:v>
                      </c:pt>
                      <c:pt idx="3">
                        <c:v>4.2654028436018961E-2</c:v>
                      </c:pt>
                      <c:pt idx="4">
                        <c:v>6.1611374407582936E-2</c:v>
                      </c:pt>
                      <c:pt idx="5">
                        <c:v>6.6350710900473939E-2</c:v>
                      </c:pt>
                      <c:pt idx="6">
                        <c:v>7.1090047393364927E-2</c:v>
                      </c:pt>
                      <c:pt idx="7">
                        <c:v>8.0568720379146919E-2</c:v>
                      </c:pt>
                      <c:pt idx="8">
                        <c:v>7.582938388625593E-2</c:v>
                      </c:pt>
                      <c:pt idx="9">
                        <c:v>0.33649289099526064</c:v>
                      </c:pt>
                      <c:pt idx="10">
                        <c:v>0.13270142180094788</c:v>
                      </c:pt>
                      <c:pt idx="11">
                        <c:v>0.15639810426540285</c:v>
                      </c:pt>
                      <c:pt idx="12">
                        <c:v>9.4786729857819899E-2</c:v>
                      </c:pt>
                      <c:pt idx="13">
                        <c:v>8.5308056872037921E-2</c:v>
                      </c:pt>
                      <c:pt idx="14">
                        <c:v>9.9526066350710901E-2</c:v>
                      </c:pt>
                      <c:pt idx="15">
                        <c:v>9.9526066350710901E-2</c:v>
                      </c:pt>
                      <c:pt idx="16">
                        <c:v>0.10426540284360189</c:v>
                      </c:pt>
                      <c:pt idx="17">
                        <c:v>9.9526066350710901E-2</c:v>
                      </c:pt>
                      <c:pt idx="18">
                        <c:v>6.6350710900473939E-2</c:v>
                      </c:pt>
                      <c:pt idx="19">
                        <c:v>6.1611374407582936E-2</c:v>
                      </c:pt>
                      <c:pt idx="20">
                        <c:v>0.12796208530805686</c:v>
                      </c:pt>
                      <c:pt idx="21">
                        <c:v>8.0568720379146919E-2</c:v>
                      </c:pt>
                      <c:pt idx="22">
                        <c:v>8.5308056872037921E-2</c:v>
                      </c:pt>
                      <c:pt idx="23">
                        <c:v>9.004739336492891E-2</c:v>
                      </c:pt>
                      <c:pt idx="24">
                        <c:v>4.7393364928909949E-2</c:v>
                      </c:pt>
                      <c:pt idx="25">
                        <c:v>5.6872037914691941E-2</c:v>
                      </c:pt>
                      <c:pt idx="26" formatCode="0.00%">
                        <c:v>5.2132701421800945E-2</c:v>
                      </c:pt>
                      <c:pt idx="27" formatCode="0.00%">
                        <c:v>5.2132701421800945E-2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5.3278688524590161E-2</c:v>
                </c:pt>
                <c:pt idx="2">
                  <c:v>5.737704918032787E-2</c:v>
                </c:pt>
                <c:pt idx="3">
                  <c:v>3.6885245901639344E-2</c:v>
                </c:pt>
                <c:pt idx="4">
                  <c:v>3.6885245901639344E-2</c:v>
                </c:pt>
                <c:pt idx="5">
                  <c:v>2.0491803278688523E-2</c:v>
                </c:pt>
                <c:pt idx="6">
                  <c:v>2.0491803278688523E-2</c:v>
                </c:pt>
                <c:pt idx="7">
                  <c:v>1.6393442622950821E-2</c:v>
                </c:pt>
                <c:pt idx="8">
                  <c:v>2.0491803278688523E-2</c:v>
                </c:pt>
                <c:pt idx="9">
                  <c:v>0.20081967213114754</c:v>
                </c:pt>
                <c:pt idx="10">
                  <c:v>5.737704918032787E-2</c:v>
                </c:pt>
                <c:pt idx="11">
                  <c:v>5.3278688524590161E-2</c:v>
                </c:pt>
                <c:pt idx="12">
                  <c:v>0</c:v>
                </c:pt>
                <c:pt idx="13">
                  <c:v>3.6885245901639344E-2</c:v>
                </c:pt>
                <c:pt idx="14">
                  <c:v>2.8688524590163935E-2</c:v>
                </c:pt>
                <c:pt idx="15">
                  <c:v>2.8688524590163935E-2</c:v>
                </c:pt>
                <c:pt idx="16">
                  <c:v>3.6885245901639344E-2</c:v>
                </c:pt>
                <c:pt idx="17">
                  <c:v>3.6885245901639344E-2</c:v>
                </c:pt>
                <c:pt idx="18">
                  <c:v>2.8688524590163935E-2</c:v>
                </c:pt>
                <c:pt idx="19">
                  <c:v>3.2786885245901641E-2</c:v>
                </c:pt>
                <c:pt idx="20">
                  <c:v>0</c:v>
                </c:pt>
                <c:pt idx="21">
                  <c:v>3.2786885245901641E-2</c:v>
                </c:pt>
                <c:pt idx="22">
                  <c:v>3.2786885245901641E-2</c:v>
                </c:pt>
                <c:pt idx="23">
                  <c:v>0.16393442622950818</c:v>
                </c:pt>
                <c:pt idx="24">
                  <c:v>0.15163934426229508</c:v>
                </c:pt>
                <c:pt idx="25">
                  <c:v>3.2786885245901641E-2</c:v>
                </c:pt>
                <c:pt idx="26">
                  <c:v>3.2786885245901641E-2</c:v>
                </c:pt>
                <c:pt idx="27">
                  <c:v>4.9180327868852458E-2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7.582938388625593E-2</c:v>
                </c:pt>
                <c:pt idx="1">
                  <c:v>8.0568720379146919E-2</c:v>
                </c:pt>
                <c:pt idx="2">
                  <c:v>5.6872037914691941E-2</c:v>
                </c:pt>
                <c:pt idx="3">
                  <c:v>4.2654028436018961E-2</c:v>
                </c:pt>
                <c:pt idx="4">
                  <c:v>6.1611374407582936E-2</c:v>
                </c:pt>
                <c:pt idx="5">
                  <c:v>6.6350710900473939E-2</c:v>
                </c:pt>
                <c:pt idx="6">
                  <c:v>7.1090047393364927E-2</c:v>
                </c:pt>
                <c:pt idx="7">
                  <c:v>8.0568720379146919E-2</c:v>
                </c:pt>
                <c:pt idx="8">
                  <c:v>7.582938388625593E-2</c:v>
                </c:pt>
                <c:pt idx="9">
                  <c:v>0.33649289099526064</c:v>
                </c:pt>
                <c:pt idx="10">
                  <c:v>0.13270142180094788</c:v>
                </c:pt>
                <c:pt idx="11">
                  <c:v>0.15639810426540285</c:v>
                </c:pt>
                <c:pt idx="12">
                  <c:v>9.4786729857819899E-2</c:v>
                </c:pt>
                <c:pt idx="13">
                  <c:v>8.5308056872037921E-2</c:v>
                </c:pt>
                <c:pt idx="14">
                  <c:v>9.9526066350710901E-2</c:v>
                </c:pt>
                <c:pt idx="15">
                  <c:v>9.9526066350710901E-2</c:v>
                </c:pt>
                <c:pt idx="16">
                  <c:v>0.10426540284360189</c:v>
                </c:pt>
                <c:pt idx="17">
                  <c:v>9.9526066350710901E-2</c:v>
                </c:pt>
                <c:pt idx="18">
                  <c:v>6.6350710900473939E-2</c:v>
                </c:pt>
                <c:pt idx="19">
                  <c:v>6.1611374407582936E-2</c:v>
                </c:pt>
                <c:pt idx="20">
                  <c:v>0.12796208530805686</c:v>
                </c:pt>
                <c:pt idx="21">
                  <c:v>8.0568720379146919E-2</c:v>
                </c:pt>
                <c:pt idx="22">
                  <c:v>8.5308056872037921E-2</c:v>
                </c:pt>
                <c:pt idx="23">
                  <c:v>9.004739336492891E-2</c:v>
                </c:pt>
                <c:pt idx="24">
                  <c:v>4.7393364928909949E-2</c:v>
                </c:pt>
                <c:pt idx="25">
                  <c:v>5.6872037914691941E-2</c:v>
                </c:pt>
                <c:pt idx="26" formatCode="0.00%">
                  <c:v>5.2132701421800945E-2</c:v>
                </c:pt>
                <c:pt idx="27" formatCode="0.00%">
                  <c:v>5.2132701421800945E-2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0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40</c:v>
                      </c:pt>
                      <c:pt idx="24">
                        <c:v>37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12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21</c:v>
                      </c:pt>
                      <c:pt idx="18">
                        <c:v>14</c:v>
                      </c:pt>
                      <c:pt idx="19">
                        <c:v>13</c:v>
                      </c:pt>
                      <c:pt idx="20">
                        <c:v>27</c:v>
                      </c:pt>
                      <c:pt idx="21">
                        <c:v>17</c:v>
                      </c:pt>
                      <c:pt idx="22">
                        <c:v>18</c:v>
                      </c:pt>
                      <c:pt idx="23">
                        <c:v>19</c:v>
                      </c:pt>
                      <c:pt idx="24">
                        <c:v>10</c:v>
                      </c:pt>
                      <c:pt idx="25">
                        <c:v>12</c:v>
                      </c:pt>
                      <c:pt idx="26">
                        <c:v>11</c:v>
                      </c:pt>
                      <c:pt idx="27">
                        <c:v>11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67"/>
  <sheetViews>
    <sheetView zoomScale="55" zoomScaleNormal="55" workbookViewId="0">
      <pane xSplit="11" ySplit="4" topLeftCell="AO5" activePane="bottomRight" state="frozen"/>
      <selection pane="topRight" activeCell="M1" sqref="M1"/>
      <selection pane="bottomLeft" activeCell="A5" sqref="A5"/>
      <selection pane="bottomRight" activeCell="B517" sqref="B15:B517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COUNTA(B5:B619)</f>
        <v>525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7.047619047619047E-2</v>
      </c>
      <c r="M1" s="4">
        <f t="shared" si="0"/>
        <v>7.4285714285714288E-2</v>
      </c>
      <c r="N1" s="4">
        <f t="shared" si="0"/>
        <v>6.6666666666666666E-2</v>
      </c>
      <c r="O1" s="4">
        <f t="shared" si="0"/>
        <v>5.5238095238095239E-2</v>
      </c>
      <c r="P1" s="4">
        <f t="shared" si="0"/>
        <v>6.2857142857142861E-2</v>
      </c>
      <c r="Q1" s="4">
        <f t="shared" si="0"/>
        <v>5.7142857142857141E-2</v>
      </c>
      <c r="R1" s="4">
        <f t="shared" si="0"/>
        <v>5.7142857142857141E-2</v>
      </c>
      <c r="S1" s="4">
        <f t="shared" si="0"/>
        <v>6.0952380952380952E-2</v>
      </c>
      <c r="T1" s="4">
        <f t="shared" si="0"/>
        <v>6.2857142857142861E-2</v>
      </c>
      <c r="U1" s="4">
        <f t="shared" si="0"/>
        <v>0.25333333333333335</v>
      </c>
      <c r="V1" s="4">
        <f t="shared" si="0"/>
        <v>0.10857142857142857</v>
      </c>
      <c r="W1" s="4">
        <f t="shared" si="0"/>
        <v>0.10857142857142857</v>
      </c>
      <c r="X1" s="4">
        <f t="shared" si="0"/>
        <v>7.2380952380952379E-2</v>
      </c>
      <c r="Y1" s="4"/>
      <c r="Z1" s="4">
        <f t="shared" si="0"/>
        <v>7.047619047619047E-2</v>
      </c>
      <c r="AA1" s="4">
        <f t="shared" si="0"/>
        <v>7.047619047619047E-2</v>
      </c>
      <c r="AB1" s="4">
        <f t="shared" si="0"/>
        <v>7.6190476190476197E-2</v>
      </c>
      <c r="AC1" s="4">
        <f t="shared" si="0"/>
        <v>7.4285714285714288E-2</v>
      </c>
      <c r="AD1" s="4">
        <f t="shared" si="0"/>
        <v>5.7142857142857141E-2</v>
      </c>
      <c r="AE1" s="4">
        <f t="shared" si="0"/>
        <v>5.7142857142857141E-2</v>
      </c>
      <c r="AF1" s="4">
        <f t="shared" si="0"/>
        <v>8.3809523809523806E-2</v>
      </c>
      <c r="AG1" s="4">
        <f t="shared" si="0"/>
        <v>6.2857142857142861E-2</v>
      </c>
      <c r="AH1" s="4">
        <f t="shared" si="0"/>
        <v>6.6666666666666666E-2</v>
      </c>
      <c r="AI1" s="4">
        <f t="shared" si="0"/>
        <v>0.13142857142857142</v>
      </c>
      <c r="AJ1" s="4">
        <f t="shared" si="0"/>
        <v>0.10857142857142857</v>
      </c>
      <c r="AK1" s="4">
        <f t="shared" si="0"/>
        <v>5.7142857142857141E-2</v>
      </c>
      <c r="AL1" s="4">
        <f t="shared" si="0"/>
        <v>5.5238095238095239E-2</v>
      </c>
      <c r="AM1" s="4">
        <f t="shared" ref="AM1" si="1">(AM3)/(AM2+AM3)</f>
        <v>6.2857142857142861E-2</v>
      </c>
      <c r="AN1" s="4">
        <f t="shared" ref="AN1:AO1" si="2">(AN3)/(AN2+AN3)</f>
        <v>4.9523809523809526E-2</v>
      </c>
      <c r="AO1" s="4">
        <f t="shared" si="2"/>
        <v>5.7142857142857141E-2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P2" si="4">CANTIDAD_DE_CAMARAS-M3</f>
        <v>486</v>
      </c>
      <c r="N2" s="75">
        <f t="shared" ref="N2" si="5">CANTIDAD_DE_CAMARAS-N3</f>
        <v>490</v>
      </c>
      <c r="O2" s="75">
        <f t="shared" si="4"/>
        <v>496</v>
      </c>
      <c r="P2" s="75">
        <f t="shared" si="4"/>
        <v>492</v>
      </c>
      <c r="Q2" s="75">
        <f t="shared" si="4"/>
        <v>495</v>
      </c>
      <c r="R2" s="75">
        <f t="shared" si="4"/>
        <v>495</v>
      </c>
      <c r="S2" s="75">
        <f t="shared" si="4"/>
        <v>493</v>
      </c>
      <c r="T2" s="75">
        <f t="shared" si="4"/>
        <v>492</v>
      </c>
      <c r="U2" s="75">
        <f t="shared" si="4"/>
        <v>392</v>
      </c>
      <c r="V2" s="75">
        <f t="shared" si="4"/>
        <v>468</v>
      </c>
      <c r="W2" s="75">
        <f t="shared" si="4"/>
        <v>468</v>
      </c>
      <c r="X2" s="75">
        <f t="shared" si="4"/>
        <v>487</v>
      </c>
      <c r="Y2" s="75">
        <f t="shared" si="4"/>
        <v>487</v>
      </c>
      <c r="Z2" s="75">
        <f t="shared" si="4"/>
        <v>488</v>
      </c>
      <c r="AA2" s="75">
        <f t="shared" si="4"/>
        <v>488</v>
      </c>
      <c r="AB2" s="75">
        <f t="shared" si="4"/>
        <v>485</v>
      </c>
      <c r="AC2" s="75">
        <f t="shared" si="4"/>
        <v>486</v>
      </c>
      <c r="AD2" s="75">
        <f t="shared" si="4"/>
        <v>495</v>
      </c>
      <c r="AE2" s="75">
        <f t="shared" si="4"/>
        <v>495</v>
      </c>
      <c r="AF2" s="75">
        <f t="shared" si="4"/>
        <v>481</v>
      </c>
      <c r="AG2" s="75">
        <f t="shared" si="4"/>
        <v>492</v>
      </c>
      <c r="AH2" s="75">
        <f t="shared" si="4"/>
        <v>490</v>
      </c>
      <c r="AI2" s="75">
        <f t="shared" si="4"/>
        <v>456</v>
      </c>
      <c r="AJ2" s="75">
        <f t="shared" si="4"/>
        <v>468</v>
      </c>
      <c r="AK2" s="75">
        <f t="shared" si="4"/>
        <v>495</v>
      </c>
      <c r="AL2" s="75">
        <f t="shared" si="4"/>
        <v>496</v>
      </c>
      <c r="AM2" s="75">
        <f t="shared" si="4"/>
        <v>492</v>
      </c>
      <c r="AN2" s="75">
        <f t="shared" si="4"/>
        <v>499</v>
      </c>
      <c r="AO2" s="75">
        <f t="shared" si="4"/>
        <v>495</v>
      </c>
      <c r="AP2" s="75">
        <f t="shared" si="4"/>
        <v>525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COUNTIF(L4:L619,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COUNTIF(X4:X519, "apagado")</f>
        <v>38</v>
      </c>
      <c r="Y3" s="12">
        <f>COUNTIF(Y4:Y519, "apagado")</f>
        <v>38</v>
      </c>
      <c r="Z3" s="12">
        <f t="shared" ref="Z3:AP3" si="7">COUNTIF(Z4:Z619, "apagado")</f>
        <v>37</v>
      </c>
      <c r="AA3" s="12">
        <f t="shared" si="7"/>
        <v>37</v>
      </c>
      <c r="AB3" s="12">
        <f t="shared" si="7"/>
        <v>40</v>
      </c>
      <c r="AC3" s="12">
        <f t="shared" si="7"/>
        <v>39</v>
      </c>
      <c r="AD3" s="12">
        <f t="shared" si="7"/>
        <v>30</v>
      </c>
      <c r="AE3" s="12">
        <f t="shared" si="7"/>
        <v>30</v>
      </c>
      <c r="AF3" s="12">
        <f t="shared" si="7"/>
        <v>44</v>
      </c>
      <c r="AG3" s="12">
        <f t="shared" si="7"/>
        <v>33</v>
      </c>
      <c r="AH3" s="12">
        <f t="shared" si="7"/>
        <v>35</v>
      </c>
      <c r="AI3" s="12">
        <f t="shared" si="7"/>
        <v>69</v>
      </c>
      <c r="AJ3" s="12">
        <f t="shared" si="7"/>
        <v>57</v>
      </c>
      <c r="AK3" s="12">
        <f t="shared" si="7"/>
        <v>30</v>
      </c>
      <c r="AL3" s="12">
        <f t="shared" si="7"/>
        <v>29</v>
      </c>
      <c r="AM3" s="12">
        <f t="shared" si="7"/>
        <v>33</v>
      </c>
      <c r="AN3" s="12">
        <f t="shared" si="7"/>
        <v>26</v>
      </c>
      <c r="AO3" s="12">
        <f t="shared" si="7"/>
        <v>30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hidden="1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25</v>
      </c>
      <c r="J5" s="34">
        <f>COUNTIF(L5:AM5,"APAGADO")</f>
        <v>3</v>
      </c>
      <c r="K5" s="35">
        <f>(I5)/(J5+I5)</f>
        <v>0.8928571428571429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 t="s">
        <v>1471</v>
      </c>
      <c r="AJ5" s="88" t="s">
        <v>1471</v>
      </c>
      <c r="AK5" s="88"/>
      <c r="AL5" s="88"/>
      <c r="AM5" s="88"/>
      <c r="AN5" s="88"/>
      <c r="AO5" s="88"/>
      <c r="AP5" s="88"/>
    </row>
    <row r="6" spans="1:42" ht="15.75" hidden="1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 t="s">
        <v>1471</v>
      </c>
      <c r="AJ6" s="88" t="s">
        <v>1471</v>
      </c>
      <c r="AK6" s="88"/>
      <c r="AL6" s="88"/>
      <c r="AM6" s="88"/>
      <c r="AN6" s="88"/>
      <c r="AO6" s="88"/>
      <c r="AP6" s="88"/>
    </row>
    <row r="7" spans="1:42" ht="15.75" hidden="1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24</v>
      </c>
      <c r="J7" s="34">
        <f t="shared" ref="J7:J77" si="9">COUNTIF(L7:AM7,"APAGADO")</f>
        <v>4</v>
      </c>
      <c r="K7" s="35">
        <f t="shared" ref="K7:K77" si="10">(I7)/(J7+I7)</f>
        <v>0.8571428571428571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 t="s">
        <v>1471</v>
      </c>
      <c r="AJ7" s="88" t="s">
        <v>1471</v>
      </c>
      <c r="AK7" s="88"/>
      <c r="AL7" s="88"/>
      <c r="AM7" s="88" t="s">
        <v>1471</v>
      </c>
      <c r="AN7" s="88"/>
      <c r="AO7" s="88"/>
      <c r="AP7" s="88"/>
    </row>
    <row r="8" spans="1:42" ht="15.75" hidden="1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25</v>
      </c>
      <c r="J8" s="34">
        <f t="shared" si="9"/>
        <v>3</v>
      </c>
      <c r="K8" s="35">
        <f t="shared" si="10"/>
        <v>0.8928571428571429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 t="s">
        <v>1471</v>
      </c>
      <c r="AJ8" s="88" t="s">
        <v>1471</v>
      </c>
      <c r="AK8" s="88"/>
      <c r="AL8" s="88"/>
      <c r="AM8" s="88"/>
      <c r="AN8" s="88"/>
      <c r="AO8" s="88"/>
      <c r="AP8" s="88"/>
    </row>
    <row r="9" spans="1:42" ht="15.75" hidden="1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 t="s">
        <v>1471</v>
      </c>
      <c r="AJ9" s="88" t="s">
        <v>1471</v>
      </c>
      <c r="AK9" s="88"/>
      <c r="AL9" s="88"/>
      <c r="AM9" s="88"/>
      <c r="AN9" s="88"/>
      <c r="AO9" s="88"/>
      <c r="AP9" s="88"/>
    </row>
    <row r="10" spans="1:42" ht="15.75" hidden="1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24</v>
      </c>
      <c r="J10" s="34">
        <f t="shared" si="9"/>
        <v>4</v>
      </c>
      <c r="K10" s="35">
        <f t="shared" si="10"/>
        <v>0.8571428571428571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 t="s">
        <v>1471</v>
      </c>
      <c r="AJ10" s="88" t="s">
        <v>1471</v>
      </c>
      <c r="AK10" s="88"/>
      <c r="AL10" s="88"/>
      <c r="AM10" s="88" t="s">
        <v>1471</v>
      </c>
      <c r="AN10" s="88"/>
      <c r="AO10" s="88"/>
      <c r="AP10" s="88"/>
    </row>
    <row r="11" spans="1:42" ht="15.75" hidden="1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25</v>
      </c>
      <c r="J11" s="34">
        <f>COUNTIF(L11:AM11,"APAGADO")</f>
        <v>3</v>
      </c>
      <c r="K11" s="35">
        <f>(I11)/(J11+I11)</f>
        <v>0.8928571428571429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 t="s">
        <v>1471</v>
      </c>
      <c r="AJ11" s="88" t="s">
        <v>1471</v>
      </c>
      <c r="AK11" s="88"/>
      <c r="AL11" s="88"/>
      <c r="AM11" s="88"/>
      <c r="AN11" s="88"/>
      <c r="AO11" s="88"/>
      <c r="AP11" s="88"/>
    </row>
    <row r="12" spans="1:42" ht="15.75" hidden="1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24</v>
      </c>
      <c r="J12" s="34">
        <f t="shared" si="9"/>
        <v>4</v>
      </c>
      <c r="K12" s="35">
        <f t="shared" si="10"/>
        <v>0.8571428571428571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 t="s">
        <v>1471</v>
      </c>
      <c r="AJ12" s="88" t="s">
        <v>1471</v>
      </c>
      <c r="AK12" s="88"/>
      <c r="AL12" s="88"/>
      <c r="AM12" s="88" t="s">
        <v>1471</v>
      </c>
      <c r="AN12" s="88"/>
      <c r="AO12" s="88"/>
      <c r="AP12" s="88"/>
    </row>
    <row r="13" spans="1:42" ht="15.75" hidden="1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24</v>
      </c>
      <c r="J13" s="34">
        <f t="shared" si="9"/>
        <v>4</v>
      </c>
      <c r="K13" s="35">
        <f t="shared" si="10"/>
        <v>0.8571428571428571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 t="s">
        <v>1471</v>
      </c>
      <c r="AJ13" s="88" t="s">
        <v>1471</v>
      </c>
      <c r="AK13" s="88"/>
      <c r="AL13" s="88"/>
      <c r="AM13" s="88" t="s">
        <v>1471</v>
      </c>
      <c r="AN13" s="88"/>
      <c r="AO13" s="88"/>
      <c r="AP13" s="88"/>
    </row>
    <row r="14" spans="1:42" ht="15.75" hidden="1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24</v>
      </c>
      <c r="J14" s="34">
        <f t="shared" si="9"/>
        <v>4</v>
      </c>
      <c r="K14" s="35">
        <f t="shared" si="10"/>
        <v>0.8571428571428571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 t="s">
        <v>1471</v>
      </c>
      <c r="AJ14" s="88" t="s">
        <v>1471</v>
      </c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0</v>
      </c>
      <c r="J15" s="34">
        <f t="shared" si="9"/>
        <v>28</v>
      </c>
      <c r="K15" s="35">
        <f t="shared" si="10"/>
        <v>0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 t="s">
        <v>1471</v>
      </c>
      <c r="AJ15" s="88" t="s">
        <v>1471</v>
      </c>
      <c r="AK15" s="88" t="s">
        <v>1471</v>
      </c>
      <c r="AL15" s="88" t="s">
        <v>1471</v>
      </c>
      <c r="AM15" s="88" t="s">
        <v>1471</v>
      </c>
      <c r="AN15" s="88" t="s">
        <v>1471</v>
      </c>
      <c r="AO15" s="88" t="s">
        <v>1471</v>
      </c>
      <c r="AP15" s="88"/>
    </row>
    <row r="16" spans="1:42" ht="15.75" hidden="1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hidden="1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hidden="1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hidden="1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hidden="1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hidden="1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hidden="1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hidden="1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hidden="1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15</v>
      </c>
      <c r="J24" s="34">
        <f t="shared" si="9"/>
        <v>13</v>
      </c>
      <c r="K24" s="35">
        <f t="shared" si="10"/>
        <v>0.5357142857142857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 t="s">
        <v>1471</v>
      </c>
      <c r="AJ24" s="88"/>
      <c r="AK24" s="88"/>
      <c r="AL24" s="88"/>
      <c r="AM24" s="88"/>
      <c r="AN24" s="88"/>
      <c r="AO24" s="88"/>
      <c r="AP24" s="88"/>
    </row>
    <row r="25" spans="1:42" ht="15.75" hidden="1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9</v>
      </c>
      <c r="J25" s="34">
        <f t="shared" si="9"/>
        <v>19</v>
      </c>
      <c r="K25" s="35">
        <f t="shared" si="10"/>
        <v>0.32142857142857145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 t="s">
        <v>1471</v>
      </c>
      <c r="AJ25" s="88"/>
      <c r="AK25" s="88"/>
      <c r="AL25" s="88"/>
      <c r="AM25" s="88"/>
      <c r="AN25" s="88"/>
      <c r="AO25" s="88"/>
      <c r="AP25" s="88"/>
    </row>
    <row r="26" spans="1:42" ht="15.75" hidden="1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hidden="1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hidden="1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hidden="1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hidden="1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hidden="1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hidden="1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hidden="1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hidden="1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hidden="1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hidden="1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hidden="1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hidden="1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hidden="1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hidden="1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hidden="1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hidden="1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hidden="1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hidden="1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hidden="1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hidden="1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hidden="1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hidden="1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hidden="1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hidden="1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hidden="1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hidden="1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hidden="1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hidden="1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hidden="1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hidden="1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hidden="1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hidden="1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hidden="1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hidden="1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hidden="1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hidden="1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hidden="1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hidden="1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22</v>
      </c>
      <c r="J64" s="34">
        <f t="shared" si="9"/>
        <v>6</v>
      </c>
      <c r="K64" s="35">
        <f t="shared" si="10"/>
        <v>0.7857142857142857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 t="s">
        <v>1471</v>
      </c>
      <c r="AB64" s="88" t="s">
        <v>1471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hidden="1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hidden="1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hidden="1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hidden="1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hidden="1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hidden="1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hidden="1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hidden="1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hidden="1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hidden="1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hidden="1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hidden="1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hidden="1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hidden="1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hidden="1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hidden="1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hidden="1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hidden="1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hidden="1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hidden="1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hidden="1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hidden="1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hidden="1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hidden="1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hidden="1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hidden="1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hidden="1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hidden="1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hidden="1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hidden="1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hidden="1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hidden="1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hidden="1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hidden="1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hidden="1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hidden="1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hidden="1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hidden="1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hidden="1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hidden="1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hidden="1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hidden="1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20</v>
      </c>
      <c r="J106" s="34">
        <f t="shared" ref="J106:J109" si="21">COUNTIF(L106:AM106,"APAGADO")</f>
        <v>8</v>
      </c>
      <c r="K106" s="35">
        <f t="shared" ref="K106:K109" si="22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2</v>
      </c>
      <c r="J107" s="34">
        <f t="shared" si="21"/>
        <v>26</v>
      </c>
      <c r="K107" s="35">
        <f t="shared" si="22"/>
        <v>7.1428571428571425E-2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 t="s">
        <v>1471</v>
      </c>
      <c r="AJ107" s="88" t="s">
        <v>1471</v>
      </c>
      <c r="AK107" s="88" t="s">
        <v>1471</v>
      </c>
      <c r="AL107" s="88" t="s">
        <v>1471</v>
      </c>
      <c r="AM107" s="88" t="s">
        <v>1471</v>
      </c>
      <c r="AN107" s="88" t="s">
        <v>1471</v>
      </c>
      <c r="AO107" s="88" t="s">
        <v>1471</v>
      </c>
      <c r="AP107" s="88"/>
    </row>
    <row r="108" spans="1:42" ht="15.75" hidden="1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hidden="1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hidden="1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hidden="1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hidden="1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hidden="1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hidden="1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hidden="1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hidden="1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hidden="1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hidden="1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hidden="1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hidden="1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hidden="1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hidden="1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hidden="1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hidden="1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hidden="1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27</v>
      </c>
      <c r="J125" s="34">
        <f t="shared" si="17"/>
        <v>1</v>
      </c>
      <c r="K125" s="35">
        <f t="shared" si="18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 t="s">
        <v>1471</v>
      </c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hidden="1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27</v>
      </c>
      <c r="J126" s="34">
        <f t="shared" si="17"/>
        <v>1</v>
      </c>
      <c r="K126" s="35">
        <f t="shared" si="18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 t="s">
        <v>1471</v>
      </c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hidden="1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27</v>
      </c>
      <c r="J127" s="34">
        <f t="shared" si="17"/>
        <v>1</v>
      </c>
      <c r="K127" s="35">
        <f t="shared" si="18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 t="s">
        <v>1471</v>
      </c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hidden="1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20</v>
      </c>
      <c r="J128" s="34">
        <f t="shared" si="17"/>
        <v>8</v>
      </c>
      <c r="K128" s="35">
        <f t="shared" si="18"/>
        <v>0.7142857142857143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 t="s">
        <v>1471</v>
      </c>
      <c r="AB128" s="88" t="s">
        <v>1471</v>
      </c>
      <c r="AC128" s="88" t="s">
        <v>1471</v>
      </c>
      <c r="AD128" s="88"/>
      <c r="AE128" s="88"/>
      <c r="AF128" s="88" t="s">
        <v>1471</v>
      </c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hidden="1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hidden="1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hidden="1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0</v>
      </c>
      <c r="J132" s="34">
        <f t="shared" si="17"/>
        <v>28</v>
      </c>
      <c r="K132" s="35">
        <f t="shared" si="18"/>
        <v>0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 t="s">
        <v>1471</v>
      </c>
      <c r="AJ132" s="88" t="s">
        <v>1471</v>
      </c>
      <c r="AK132" s="88" t="s">
        <v>1471</v>
      </c>
      <c r="AL132" s="88" t="s">
        <v>1471</v>
      </c>
      <c r="AM132" s="88" t="s">
        <v>1471</v>
      </c>
      <c r="AN132" s="88" t="s">
        <v>1471</v>
      </c>
      <c r="AO132" s="88" t="s">
        <v>1471</v>
      </c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0</v>
      </c>
      <c r="J133" s="34">
        <f t="shared" si="17"/>
        <v>28</v>
      </c>
      <c r="K133" s="35">
        <f t="shared" si="18"/>
        <v>0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 t="s">
        <v>1471</v>
      </c>
      <c r="AJ133" s="88" t="s">
        <v>1471</v>
      </c>
      <c r="AK133" s="88" t="s">
        <v>1471</v>
      </c>
      <c r="AL133" s="88" t="s">
        <v>1471</v>
      </c>
      <c r="AM133" s="88" t="s">
        <v>1471</v>
      </c>
      <c r="AN133" s="88" t="s">
        <v>1471</v>
      </c>
      <c r="AO133" s="88" t="s">
        <v>1471</v>
      </c>
      <c r="AP133" s="88"/>
    </row>
    <row r="134" spans="1:42" ht="15.75" hidden="1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hidden="1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hidden="1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hidden="1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hidden="1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hidden="1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hidden="1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hidden="1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 t="s">
        <v>1471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hidden="1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hidden="1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hidden="1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hidden="1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27</v>
      </c>
      <c r="J145" s="34">
        <f t="shared" si="17"/>
        <v>1</v>
      </c>
      <c r="K145" s="35">
        <f t="shared" si="18"/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 t="s">
        <v>1471</v>
      </c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hidden="1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27</v>
      </c>
      <c r="J146" s="34">
        <f t="shared" si="17"/>
        <v>1</v>
      </c>
      <c r="K146" s="35">
        <f t="shared" si="18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 t="s">
        <v>1471</v>
      </c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hidden="1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0</v>
      </c>
      <c r="J148" s="34">
        <f t="shared" ref="J148:J253" si="24">COUNTIF(L148:AM148,"APAGADO")</f>
        <v>28</v>
      </c>
      <c r="K148" s="35">
        <f t="shared" ref="K148:K253" si="25">(I148)/(J148+I148)</f>
        <v>0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 t="s">
        <v>1471</v>
      </c>
      <c r="AJ148" s="88" t="s">
        <v>1471</v>
      </c>
      <c r="AK148" s="88" t="s">
        <v>1471</v>
      </c>
      <c r="AL148" s="88" t="s">
        <v>1471</v>
      </c>
      <c r="AM148" s="88" t="s">
        <v>1471</v>
      </c>
      <c r="AN148" s="88" t="s">
        <v>1471</v>
      </c>
      <c r="AO148" s="88" t="s">
        <v>1471</v>
      </c>
      <c r="AP148" s="88"/>
    </row>
    <row r="149" spans="1:42" ht="15.75" hidden="1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hidden="1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hidden="1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27</v>
      </c>
      <c r="J151" s="34">
        <f t="shared" si="24"/>
        <v>1</v>
      </c>
      <c r="K151" s="35">
        <f t="shared" si="25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 t="s">
        <v>1471</v>
      </c>
      <c r="AL151" s="88"/>
      <c r="AM151" s="88"/>
      <c r="AN151" s="88"/>
      <c r="AO151" s="88"/>
      <c r="AP151" s="88"/>
    </row>
    <row r="152" spans="1:42" ht="15.75" hidden="1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hidden="1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hidden="1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hidden="1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hidden="1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hidden="1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hidden="1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hidden="1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hidden="1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hidden="1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hidden="1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hidden="1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hidden="1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hidden="1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hidden="1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hidden="1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hidden="1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24</v>
      </c>
      <c r="J168" s="34">
        <f t="shared" si="24"/>
        <v>4</v>
      </c>
      <c r="K168" s="35">
        <f t="shared" si="25"/>
        <v>0.8571428571428571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 t="s">
        <v>1471</v>
      </c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hidden="1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25</v>
      </c>
      <c r="J169" s="34">
        <f t="shared" si="24"/>
        <v>3</v>
      </c>
      <c r="K169" s="35">
        <f t="shared" si="25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 t="s">
        <v>1471</v>
      </c>
      <c r="AB169" s="88" t="s">
        <v>1471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hidden="1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25</v>
      </c>
      <c r="J170" s="34">
        <f t="shared" si="24"/>
        <v>3</v>
      </c>
      <c r="K170" s="35">
        <f t="shared" si="25"/>
        <v>0.8928571428571429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 t="s">
        <v>1471</v>
      </c>
      <c r="AB170" s="88" t="s">
        <v>1471</v>
      </c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hidden="1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hidden="1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hidden="1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hidden="1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hidden="1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hidden="1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hidden="1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hidden="1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25</v>
      </c>
      <c r="J178" s="34">
        <f t="shared" si="24"/>
        <v>3</v>
      </c>
      <c r="K178" s="35">
        <f t="shared" si="25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 t="s">
        <v>1471</v>
      </c>
      <c r="AJ178" s="88" t="s">
        <v>1471</v>
      </c>
      <c r="AK178" s="88"/>
      <c r="AL178" s="88"/>
      <c r="AM178" s="88"/>
      <c r="AN178" s="88"/>
      <c r="AO178" s="88"/>
      <c r="AP178" s="88"/>
    </row>
    <row r="179" spans="1:42" ht="15.75" hidden="1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25</v>
      </c>
      <c r="J179" s="34">
        <f t="shared" si="24"/>
        <v>3</v>
      </c>
      <c r="K179" s="35">
        <f t="shared" si="25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 t="s">
        <v>1471</v>
      </c>
      <c r="AJ179" s="88" t="s">
        <v>1471</v>
      </c>
      <c r="AK179" s="88"/>
      <c r="AL179" s="88"/>
      <c r="AM179" s="88"/>
      <c r="AN179" s="88"/>
      <c r="AO179" s="88"/>
      <c r="AP179" s="88"/>
    </row>
    <row r="180" spans="1:42" ht="15.75" hidden="1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25</v>
      </c>
      <c r="J180" s="34">
        <f t="shared" si="24"/>
        <v>3</v>
      </c>
      <c r="K180" s="35">
        <f t="shared" si="25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 t="s">
        <v>1471</v>
      </c>
      <c r="AJ180" s="88" t="s">
        <v>1471</v>
      </c>
      <c r="AK180" s="88"/>
      <c r="AL180" s="88"/>
      <c r="AM180" s="88"/>
      <c r="AN180" s="88"/>
      <c r="AO180" s="88"/>
      <c r="AP180" s="88"/>
    </row>
    <row r="181" spans="1:42" ht="15.75" hidden="1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25</v>
      </c>
      <c r="J181" s="34">
        <f t="shared" si="24"/>
        <v>3</v>
      </c>
      <c r="K181" s="35">
        <f t="shared" si="25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 t="s">
        <v>1471</v>
      </c>
      <c r="AJ181" s="88" t="s">
        <v>1471</v>
      </c>
      <c r="AK181" s="88"/>
      <c r="AL181" s="88"/>
      <c r="AM181" s="88"/>
      <c r="AN181" s="88"/>
      <c r="AO181" s="88"/>
      <c r="AP181" s="88"/>
    </row>
    <row r="182" spans="1:42" ht="15.75" hidden="1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25</v>
      </c>
      <c r="J182" s="34">
        <f t="shared" si="24"/>
        <v>3</v>
      </c>
      <c r="K182" s="35">
        <f t="shared" si="25"/>
        <v>0.8928571428571429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 t="s">
        <v>1471</v>
      </c>
      <c r="AJ182" s="88" t="s">
        <v>1471</v>
      </c>
      <c r="AK182" s="88"/>
      <c r="AL182" s="88"/>
      <c r="AM182" s="88"/>
      <c r="AN182" s="88"/>
      <c r="AO182" s="88"/>
      <c r="AP182" s="88"/>
    </row>
    <row r="183" spans="1:42" ht="15.75" hidden="1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hidden="1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hidden="1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hidden="1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26</v>
      </c>
      <c r="J186" s="34">
        <f t="shared" si="24"/>
        <v>2</v>
      </c>
      <c r="K186" s="35">
        <f t="shared" si="25"/>
        <v>0.9285714285714286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 t="s">
        <v>1471</v>
      </c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22</v>
      </c>
      <c r="J187" s="34">
        <f t="shared" si="24"/>
        <v>6</v>
      </c>
      <c r="K187" s="35">
        <f t="shared" si="25"/>
        <v>0.7857142857142857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 t="s">
        <v>1471</v>
      </c>
      <c r="AJ187" s="88" t="s">
        <v>1471</v>
      </c>
      <c r="AK187" s="88" t="s">
        <v>1471</v>
      </c>
      <c r="AL187" s="88" t="s">
        <v>1471</v>
      </c>
      <c r="AM187" s="88" t="s">
        <v>1471</v>
      </c>
      <c r="AN187" s="88"/>
      <c r="AO187" s="88" t="s">
        <v>1471</v>
      </c>
      <c r="AP187" s="88"/>
    </row>
    <row r="188" spans="1:42" ht="15.75" hidden="1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25</v>
      </c>
      <c r="J188" s="34">
        <f t="shared" si="24"/>
        <v>3</v>
      </c>
      <c r="K188" s="35">
        <f t="shared" si="25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 t="s">
        <v>1471</v>
      </c>
      <c r="AJ188" s="88" t="s">
        <v>1471</v>
      </c>
      <c r="AK188" s="88"/>
      <c r="AL188" s="88"/>
      <c r="AM188" s="88"/>
      <c r="AN188" s="88"/>
      <c r="AO188" s="88"/>
      <c r="AP188" s="88"/>
    </row>
    <row r="189" spans="1:42" ht="15.75" hidden="1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25</v>
      </c>
      <c r="J189" s="34">
        <f t="shared" si="24"/>
        <v>3</v>
      </c>
      <c r="K189" s="35">
        <f t="shared" si="25"/>
        <v>0.8928571428571429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 t="s">
        <v>1471</v>
      </c>
      <c r="AJ189" s="88" t="s">
        <v>1471</v>
      </c>
      <c r="AK189" s="88"/>
      <c r="AL189" s="88"/>
      <c r="AM189" s="88"/>
      <c r="AN189" s="88"/>
      <c r="AO189" s="88"/>
      <c r="AP189" s="88"/>
    </row>
    <row r="190" spans="1:42" ht="15.75" hidden="1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 t="s">
        <v>1471</v>
      </c>
      <c r="AJ190" s="88"/>
      <c r="AK190" s="88"/>
      <c r="AL190" s="88"/>
      <c r="AM190" s="88"/>
      <c r="AN190" s="88"/>
      <c r="AO190" s="88"/>
      <c r="AP190" s="88"/>
    </row>
    <row r="191" spans="1:42" ht="15.75" hidden="1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25</v>
      </c>
      <c r="J191" s="34">
        <f t="shared" si="24"/>
        <v>3</v>
      </c>
      <c r="K191" s="35">
        <f t="shared" si="25"/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 t="s">
        <v>1471</v>
      </c>
      <c r="AJ191" s="88" t="s">
        <v>1471</v>
      </c>
      <c r="AK191" s="88"/>
      <c r="AL191" s="88"/>
      <c r="AM191" s="88"/>
      <c r="AN191" s="88"/>
      <c r="AO191" s="88"/>
      <c r="AP191" s="88"/>
    </row>
    <row r="192" spans="1:42" ht="15.75" hidden="1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25</v>
      </c>
      <c r="J192" s="34">
        <f t="shared" ref="J192" si="28">COUNTIF(L192:AM192,"APAGADO")</f>
        <v>3</v>
      </c>
      <c r="K192" s="35">
        <f t="shared" ref="K192" si="29">(I192)/(J192+I192)</f>
        <v>0.8928571428571429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 t="s">
        <v>1471</v>
      </c>
      <c r="AJ192" s="88" t="s">
        <v>1471</v>
      </c>
      <c r="AK192" s="88"/>
      <c r="AL192" s="88"/>
      <c r="AM192" s="88"/>
      <c r="AN192" s="88"/>
      <c r="AO192" s="88"/>
      <c r="AP192" s="88"/>
    </row>
    <row r="193" spans="1:42" ht="15.75" hidden="1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0</v>
      </c>
      <c r="J194" s="34">
        <f t="shared" si="24"/>
        <v>28</v>
      </c>
      <c r="K194" s="35">
        <f t="shared" si="25"/>
        <v>0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 t="s">
        <v>1471</v>
      </c>
      <c r="AJ194" s="88" t="s">
        <v>1471</v>
      </c>
      <c r="AK194" s="88" t="s">
        <v>1471</v>
      </c>
      <c r="AL194" s="88" t="s">
        <v>1471</v>
      </c>
      <c r="AM194" s="88" t="s">
        <v>1471</v>
      </c>
      <c r="AN194" s="88" t="s">
        <v>1471</v>
      </c>
      <c r="AO194" s="88" t="s">
        <v>1471</v>
      </c>
      <c r="AP194" s="88"/>
    </row>
    <row r="195" spans="1:42" ht="15.75" hidden="1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21</v>
      </c>
      <c r="J195" s="34">
        <f t="shared" si="24"/>
        <v>7</v>
      </c>
      <c r="K195" s="35">
        <f t="shared" si="25"/>
        <v>0.75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 t="s">
        <v>1471</v>
      </c>
      <c r="AD195" s="88" t="s">
        <v>1471</v>
      </c>
      <c r="AE195" s="88" t="s">
        <v>1471</v>
      </c>
      <c r="AF195" s="88" t="s">
        <v>1471</v>
      </c>
      <c r="AG195" s="88" t="s">
        <v>1471</v>
      </c>
      <c r="AH195" s="88" t="s">
        <v>1471</v>
      </c>
      <c r="AI195" s="88" t="s">
        <v>1471</v>
      </c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0</v>
      </c>
      <c r="J196" s="34">
        <f t="shared" si="24"/>
        <v>28</v>
      </c>
      <c r="K196" s="35">
        <f t="shared" si="25"/>
        <v>0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 t="s">
        <v>1471</v>
      </c>
      <c r="AJ196" s="88" t="s">
        <v>1471</v>
      </c>
      <c r="AK196" s="88" t="s">
        <v>1471</v>
      </c>
      <c r="AL196" s="88" t="s">
        <v>1471</v>
      </c>
      <c r="AM196" s="88" t="s">
        <v>1471</v>
      </c>
      <c r="AN196" s="88" t="s">
        <v>1471</v>
      </c>
      <c r="AO196" s="88" t="s">
        <v>1471</v>
      </c>
      <c r="AP196" s="88"/>
    </row>
    <row r="197" spans="1:42" ht="15.75" hidden="1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hidden="1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hidden="1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hidden="1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hidden="1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hidden="1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hidden="1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27</v>
      </c>
      <c r="J203" s="34">
        <f t="shared" si="24"/>
        <v>1</v>
      </c>
      <c r="K203" s="35">
        <f t="shared" si="25"/>
        <v>0.9642857142857143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 t="s">
        <v>1471</v>
      </c>
      <c r="AM203" s="88"/>
      <c r="AN203" s="88"/>
      <c r="AO203" s="88"/>
      <c r="AP203" s="88"/>
    </row>
    <row r="204" spans="1:42" ht="15.75" thickBot="1" x14ac:dyDescent="0.3">
      <c r="A204" s="87"/>
      <c r="B204" t="s">
        <v>1569</v>
      </c>
      <c r="C204" t="s">
        <v>1144</v>
      </c>
      <c r="E204"/>
      <c r="F204"/>
      <c r="G204"/>
      <c r="H204" s="33"/>
      <c r="I204" s="34"/>
      <c r="J204" s="34"/>
      <c r="K204" s="35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 t="s">
        <v>1471</v>
      </c>
      <c r="AN204" s="88" t="s">
        <v>1471</v>
      </c>
      <c r="AO204" s="88" t="s">
        <v>1471</v>
      </c>
      <c r="AP204" s="88"/>
    </row>
    <row r="205" spans="1:42" ht="15.75" hidden="1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3"/>
        <v>25</v>
      </c>
      <c r="J205" s="34">
        <f t="shared" si="24"/>
        <v>3</v>
      </c>
      <c r="K205" s="35">
        <f t="shared" si="25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 t="s">
        <v>1471</v>
      </c>
      <c r="AJ205" s="88" t="s">
        <v>1471</v>
      </c>
      <c r="AK205" s="88"/>
      <c r="AL205" s="88"/>
      <c r="AM205" s="88"/>
      <c r="AN205" s="88"/>
      <c r="AO205" s="88"/>
      <c r="AP205" s="88"/>
    </row>
    <row r="206" spans="1:42" ht="15.75" hidden="1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30">COUNTIF(L206:AM206,"")</f>
        <v>25</v>
      </c>
      <c r="J206" s="34">
        <f t="shared" si="24"/>
        <v>3</v>
      </c>
      <c r="K206" s="35">
        <f t="shared" si="25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 t="s">
        <v>1471</v>
      </c>
      <c r="AJ206" s="88" t="s">
        <v>1471</v>
      </c>
      <c r="AK206" s="88"/>
      <c r="AL206" s="88"/>
      <c r="AM206" s="88"/>
      <c r="AN206" s="88"/>
      <c r="AO206" s="88"/>
      <c r="AP206" s="88"/>
    </row>
    <row r="207" spans="1:42" ht="15.75" hidden="1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30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 t="s">
        <v>1471</v>
      </c>
      <c r="AJ207" s="88" t="s">
        <v>1471</v>
      </c>
      <c r="AK207" s="88"/>
      <c r="AL207" s="88"/>
      <c r="AM207" s="88"/>
      <c r="AN207" s="88"/>
      <c r="AO207" s="88"/>
      <c r="AP207" s="88"/>
    </row>
    <row r="208" spans="1:42" ht="15.75" hidden="1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30"/>
        <v>25</v>
      </c>
      <c r="J208" s="34">
        <f t="shared" si="24"/>
        <v>3</v>
      </c>
      <c r="K208" s="35">
        <f t="shared" si="25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 t="s">
        <v>1471</v>
      </c>
      <c r="AJ208" s="88" t="s">
        <v>1471</v>
      </c>
      <c r="AK208" s="88"/>
      <c r="AL208" s="88"/>
      <c r="AM208" s="88"/>
      <c r="AN208" s="88"/>
      <c r="AO208" s="88"/>
      <c r="AP208" s="88"/>
    </row>
    <row r="209" spans="1:42" ht="15.75" hidden="1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30"/>
        <v>25</v>
      </c>
      <c r="J209" s="34">
        <f>COUNTIF(L209:AM209,"APAGADO")</f>
        <v>3</v>
      </c>
      <c r="K209" s="35">
        <f>(I209)/(J209+I209)</f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 t="s">
        <v>1471</v>
      </c>
      <c r="AJ209" s="88" t="s">
        <v>1471</v>
      </c>
      <c r="AK209" s="88"/>
      <c r="AL209" s="88"/>
      <c r="AM209" s="88"/>
      <c r="AN209" s="88"/>
      <c r="AO209" s="88"/>
      <c r="AP209" s="88"/>
    </row>
    <row r="210" spans="1:42" ht="15.75" hidden="1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30"/>
        <v>25</v>
      </c>
      <c r="J210" s="34">
        <f t="shared" si="24"/>
        <v>3</v>
      </c>
      <c r="K210" s="35">
        <f t="shared" si="25"/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 t="s">
        <v>1471</v>
      </c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 t="s">
        <v>1471</v>
      </c>
      <c r="AJ210" s="88" t="s">
        <v>1471</v>
      </c>
      <c r="AK210" s="88"/>
      <c r="AL210" s="88"/>
      <c r="AM210" s="88"/>
      <c r="AN210" s="88"/>
      <c r="AO210" s="88"/>
      <c r="AP210" s="88"/>
    </row>
    <row r="211" spans="1:42" ht="15.75" hidden="1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1">COUNTIF(L211:AM211,"")</f>
        <v>28</v>
      </c>
      <c r="J211" s="34">
        <f t="shared" ref="J211" si="32">COUNTIF(L211:AM211,"APAGADO")</f>
        <v>0</v>
      </c>
      <c r="K211" s="35">
        <f t="shared" ref="K211" si="33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hidden="1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4">COUNTIF(L212:AM212,"")</f>
        <v>25</v>
      </c>
      <c r="J212" s="34">
        <f t="shared" ref="J212" si="35">COUNTIF(L212:AM212,"APAGADO")</f>
        <v>3</v>
      </c>
      <c r="K212" s="35">
        <f t="shared" ref="K212" si="36">(I212)/(J212+I212)</f>
        <v>0.8928571428571429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 t="s">
        <v>1471</v>
      </c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 t="s">
        <v>1471</v>
      </c>
      <c r="AJ212" s="88" t="s">
        <v>1471</v>
      </c>
      <c r="AK212" s="88"/>
      <c r="AL212" s="88"/>
      <c r="AM212" s="88"/>
      <c r="AN212" s="88"/>
      <c r="AO212" s="88"/>
      <c r="AP212" s="88"/>
    </row>
    <row r="213" spans="1:42" ht="15.75" hidden="1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hidden="1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hidden="1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hidden="1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30"/>
        <v>28</v>
      </c>
      <c r="J216" s="34">
        <f t="shared" si="24"/>
        <v>0</v>
      </c>
      <c r="K216" s="35">
        <f t="shared" si="25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hidden="1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30"/>
        <v>27</v>
      </c>
      <c r="J217" s="34">
        <f t="shared" si="24"/>
        <v>1</v>
      </c>
      <c r="K217" s="35">
        <f t="shared" si="25"/>
        <v>0.9642857142857143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 t="s">
        <v>1471</v>
      </c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hidden="1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30"/>
        <v>28</v>
      </c>
      <c r="J218" s="34">
        <f t="shared" si="24"/>
        <v>0</v>
      </c>
      <c r="K218" s="35">
        <f t="shared" si="25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hidden="1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30"/>
        <v>26</v>
      </c>
      <c r="J219" s="34">
        <f t="shared" si="24"/>
        <v>2</v>
      </c>
      <c r="K219" s="35">
        <f t="shared" si="25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 t="s">
        <v>1471</v>
      </c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 t="s">
        <v>1471</v>
      </c>
      <c r="AM219" s="88"/>
      <c r="AN219" s="88"/>
      <c r="AO219" s="88"/>
      <c r="AP219" s="88"/>
    </row>
    <row r="220" spans="1:42" ht="15.75" hidden="1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hidden="1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30"/>
        <v>21</v>
      </c>
      <c r="J221" s="34">
        <f t="shared" si="24"/>
        <v>7</v>
      </c>
      <c r="K221" s="35">
        <f t="shared" si="25"/>
        <v>0.75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 t="s">
        <v>1471</v>
      </c>
      <c r="AC221" s="88" t="s">
        <v>1471</v>
      </c>
      <c r="AD221" s="88"/>
      <c r="AE221" s="88"/>
      <c r="AF221" s="88"/>
      <c r="AG221" s="88"/>
      <c r="AH221" s="88" t="s">
        <v>1471</v>
      </c>
      <c r="AI221" s="88" t="s">
        <v>1471</v>
      </c>
      <c r="AJ221" s="88" t="s">
        <v>1471</v>
      </c>
      <c r="AK221" s="88" t="s">
        <v>1471</v>
      </c>
      <c r="AL221" s="88"/>
      <c r="AM221" s="88" t="s">
        <v>1471</v>
      </c>
      <c r="AN221" s="88"/>
      <c r="AO221" s="88"/>
      <c r="AP221" s="88"/>
    </row>
    <row r="222" spans="1:42" ht="15.75" hidden="1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30"/>
        <v>27</v>
      </c>
      <c r="J222" s="34">
        <f t="shared" si="24"/>
        <v>1</v>
      </c>
      <c r="K222" s="35">
        <f t="shared" si="25"/>
        <v>0.9642857142857143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 t="s">
        <v>1471</v>
      </c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hidden="1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30"/>
        <v>28</v>
      </c>
      <c r="J223" s="34">
        <f t="shared" si="24"/>
        <v>0</v>
      </c>
      <c r="K223" s="35">
        <f t="shared" si="25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30"/>
        <v>28</v>
      </c>
      <c r="J224" s="34">
        <f>COUNTIF(L224:AM224,"APAGADO")</f>
        <v>0</v>
      </c>
      <c r="K224" s="35">
        <f>(I224)/(J224+I224)</f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 t="s">
        <v>1471</v>
      </c>
      <c r="AP224" s="88"/>
    </row>
    <row r="225" spans="1:42" ht="15.75" hidden="1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30"/>
        <v>27</v>
      </c>
      <c r="J225" s="34">
        <f t="shared" si="24"/>
        <v>1</v>
      </c>
      <c r="K225" s="35">
        <f t="shared" si="25"/>
        <v>0.9642857142857143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 t="s">
        <v>1471</v>
      </c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hidden="1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30"/>
        <v>24</v>
      </c>
      <c r="J226" s="34">
        <f t="shared" si="24"/>
        <v>4</v>
      </c>
      <c r="K226" s="35">
        <f t="shared" si="25"/>
        <v>0.8571428571428571</v>
      </c>
      <c r="L226" s="88" t="s">
        <v>1471</v>
      </c>
      <c r="M226" s="88" t="s">
        <v>1471</v>
      </c>
      <c r="N226" s="88" t="s">
        <v>1471</v>
      </c>
      <c r="O226" s="88" t="s">
        <v>1471</v>
      </c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hidden="1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hidden="1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hidden="1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hidden="1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30"/>
        <v>28</v>
      </c>
      <c r="J230" s="34">
        <f t="shared" si="24"/>
        <v>0</v>
      </c>
      <c r="K230" s="35">
        <f t="shared" si="25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30"/>
        <v>0</v>
      </c>
      <c r="J231" s="34">
        <f t="shared" si="24"/>
        <v>28</v>
      </c>
      <c r="K231" s="35">
        <f t="shared" si="25"/>
        <v>0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 t="s">
        <v>1471</v>
      </c>
      <c r="AJ231" s="88" t="s">
        <v>1471</v>
      </c>
      <c r="AK231" s="88" t="s">
        <v>1471</v>
      </c>
      <c r="AL231" s="88" t="s">
        <v>1471</v>
      </c>
      <c r="AM231" s="88" t="s">
        <v>1471</v>
      </c>
      <c r="AN231" s="88" t="s">
        <v>1471</v>
      </c>
      <c r="AO231" s="88" t="s">
        <v>1471</v>
      </c>
      <c r="AP231" s="88"/>
    </row>
    <row r="232" spans="1:42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30"/>
        <v>0</v>
      </c>
      <c r="J232" s="34">
        <f t="shared" si="24"/>
        <v>28</v>
      </c>
      <c r="K232" s="35">
        <f t="shared" si="25"/>
        <v>0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 t="s">
        <v>1471</v>
      </c>
      <c r="AJ232" s="88" t="s">
        <v>1471</v>
      </c>
      <c r="AK232" s="88" t="s">
        <v>1471</v>
      </c>
      <c r="AL232" s="88" t="s">
        <v>1471</v>
      </c>
      <c r="AM232" s="88" t="s">
        <v>1471</v>
      </c>
      <c r="AN232" s="88" t="s">
        <v>1471</v>
      </c>
      <c r="AO232" s="88" t="s">
        <v>1471</v>
      </c>
      <c r="AP232" s="88"/>
    </row>
    <row r="233" spans="1:42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0</v>
      </c>
      <c r="J233" s="34">
        <f>COUNTIF(L233:AM233,"APAGADO")</f>
        <v>28</v>
      </c>
      <c r="K233" s="35">
        <f>(I233)/(J233+I233)</f>
        <v>0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 t="s">
        <v>1471</v>
      </c>
      <c r="Z233" s="88" t="s">
        <v>1471</v>
      </c>
      <c r="AA233" s="88" t="s">
        <v>1471</v>
      </c>
      <c r="AB233" s="88" t="s">
        <v>1471</v>
      </c>
      <c r="AC233" s="88" t="s">
        <v>1471</v>
      </c>
      <c r="AD233" s="88" t="s">
        <v>1471</v>
      </c>
      <c r="AE233" s="88" t="s">
        <v>1471</v>
      </c>
      <c r="AF233" s="88" t="s">
        <v>1471</v>
      </c>
      <c r="AG233" s="88" t="s">
        <v>1471</v>
      </c>
      <c r="AH233" s="88" t="s">
        <v>1471</v>
      </c>
      <c r="AI233" s="88" t="s">
        <v>1471</v>
      </c>
      <c r="AJ233" s="88" t="s">
        <v>1471</v>
      </c>
      <c r="AK233" s="88" t="s">
        <v>1471</v>
      </c>
      <c r="AL233" s="88" t="s">
        <v>1471</v>
      </c>
      <c r="AM233" s="88" t="s">
        <v>1471</v>
      </c>
      <c r="AN233" s="88" t="s">
        <v>1471</v>
      </c>
      <c r="AO233" s="88" t="s">
        <v>1471</v>
      </c>
      <c r="AP233" s="88"/>
    </row>
    <row r="234" spans="1:42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30"/>
        <v>9</v>
      </c>
      <c r="J234" s="34">
        <f t="shared" si="24"/>
        <v>19</v>
      </c>
      <c r="K234" s="35">
        <f t="shared" si="25"/>
        <v>0.32142857142857145</v>
      </c>
      <c r="L234" s="88"/>
      <c r="M234" s="88" t="s">
        <v>1471</v>
      </c>
      <c r="N234" s="88" t="s">
        <v>1471</v>
      </c>
      <c r="O234" s="88"/>
      <c r="P234" s="88"/>
      <c r="Q234" s="88" t="s">
        <v>1471</v>
      </c>
      <c r="R234" s="88"/>
      <c r="S234" s="88" t="s">
        <v>1471</v>
      </c>
      <c r="T234" s="88" t="s">
        <v>1471</v>
      </c>
      <c r="U234" s="88" t="s">
        <v>1471</v>
      </c>
      <c r="V234" s="88"/>
      <c r="W234" s="88" t="s">
        <v>1471</v>
      </c>
      <c r="X234" s="88" t="s">
        <v>1471</v>
      </c>
      <c r="Y234" s="88" t="s">
        <v>1471</v>
      </c>
      <c r="Z234" s="88" t="s">
        <v>1471</v>
      </c>
      <c r="AA234" s="88" t="s">
        <v>1471</v>
      </c>
      <c r="AB234" s="88"/>
      <c r="AC234" s="88" t="s">
        <v>1471</v>
      </c>
      <c r="AD234" s="88"/>
      <c r="AE234" s="88" t="s">
        <v>1471</v>
      </c>
      <c r="AF234" s="88" t="s">
        <v>1471</v>
      </c>
      <c r="AG234" s="88" t="s">
        <v>1471</v>
      </c>
      <c r="AH234" s="88" t="s">
        <v>1471</v>
      </c>
      <c r="AI234" s="88" t="s">
        <v>1471</v>
      </c>
      <c r="AJ234" s="88"/>
      <c r="AK234" s="88"/>
      <c r="AL234" s="88" t="s">
        <v>1471</v>
      </c>
      <c r="AM234" s="88" t="s">
        <v>1471</v>
      </c>
      <c r="AN234" s="88" t="s">
        <v>1471</v>
      </c>
      <c r="AO234" s="88" t="s">
        <v>1471</v>
      </c>
      <c r="AP234" s="88"/>
    </row>
    <row r="235" spans="1:42" ht="15.75" hidden="1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30"/>
        <v>25</v>
      </c>
      <c r="J235" s="34">
        <f t="shared" si="24"/>
        <v>3</v>
      </c>
      <c r="K235" s="35">
        <f t="shared" si="25"/>
        <v>0.8928571428571429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 t="s">
        <v>1471</v>
      </c>
      <c r="W235" s="88"/>
      <c r="X235" s="88"/>
      <c r="Y235" s="88"/>
      <c r="Z235" s="88"/>
      <c r="AA235" s="88"/>
      <c r="AB235" s="88"/>
      <c r="AC235" s="88"/>
      <c r="AD235" s="88"/>
      <c r="AE235" s="88"/>
      <c r="AF235" s="88" t="s">
        <v>1471</v>
      </c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hidden="1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26</v>
      </c>
      <c r="J236" s="34">
        <f>COUNTIF(L236:AM236,"APAGADO")</f>
        <v>2</v>
      </c>
      <c r="K236" s="35">
        <f>(I236)/(J236+I236)</f>
        <v>0.9285714285714286</v>
      </c>
      <c r="L236" s="88"/>
      <c r="M236" s="88"/>
      <c r="N236" s="88" t="s">
        <v>1471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1471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hidden="1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30"/>
        <v>27</v>
      </c>
      <c r="J237" s="34">
        <f t="shared" si="24"/>
        <v>1</v>
      </c>
      <c r="K237" s="35">
        <f t="shared" si="25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1471</v>
      </c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hidden="1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30"/>
        <v>26</v>
      </c>
      <c r="J238" s="34">
        <f t="shared" si="24"/>
        <v>2</v>
      </c>
      <c r="K238" s="35">
        <f t="shared" si="25"/>
        <v>0.9285714285714286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 t="s">
        <v>1471</v>
      </c>
      <c r="AG238" s="88"/>
      <c r="AH238" s="88"/>
      <c r="AI238" s="88" t="s">
        <v>1471</v>
      </c>
      <c r="AJ238" s="88"/>
      <c r="AK238" s="88"/>
      <c r="AL238" s="88"/>
      <c r="AM238" s="88"/>
      <c r="AN238" s="88"/>
      <c r="AO238" s="88"/>
      <c r="AP238" s="88"/>
    </row>
    <row r="239" spans="1:42" ht="15.75" hidden="1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27</v>
      </c>
      <c r="J239" s="34">
        <f>COUNTIF(L239:AM239,"APAGADO")</f>
        <v>1</v>
      </c>
      <c r="K239" s="35">
        <f>(I239)/(J239+I239)</f>
        <v>0.9642857142857143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 t="s">
        <v>1471</v>
      </c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hidden="1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30"/>
        <v>21</v>
      </c>
      <c r="J240" s="34">
        <f t="shared" si="24"/>
        <v>7</v>
      </c>
      <c r="K240" s="35">
        <f t="shared" si="25"/>
        <v>0.75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 t="s">
        <v>1471</v>
      </c>
      <c r="AD240" s="88" t="s">
        <v>1471</v>
      </c>
      <c r="AE240" s="88" t="s">
        <v>1471</v>
      </c>
      <c r="AF240" s="88" t="s">
        <v>1471</v>
      </c>
      <c r="AG240" s="88" t="s">
        <v>1471</v>
      </c>
      <c r="AH240" s="88" t="s">
        <v>1471</v>
      </c>
      <c r="AI240" s="88" t="s">
        <v>1471</v>
      </c>
      <c r="AJ240" s="88"/>
      <c r="AK240" s="88"/>
      <c r="AL240" s="88"/>
      <c r="AM240" s="88"/>
      <c r="AN240" s="88"/>
      <c r="AO240" s="88"/>
      <c r="AP240" s="88"/>
    </row>
    <row r="241" spans="1:42" ht="15.75" hidden="1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21</v>
      </c>
      <c r="J241" s="34">
        <f>COUNTIF(L241:AM241,"APAGADO")</f>
        <v>7</v>
      </c>
      <c r="K241" s="35">
        <f>(I241)/(J241+I241)</f>
        <v>0.75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 t="s">
        <v>1471</v>
      </c>
      <c r="AD241" s="88" t="s">
        <v>1471</v>
      </c>
      <c r="AE241" s="88" t="s">
        <v>1471</v>
      </c>
      <c r="AF241" s="88" t="s">
        <v>1471</v>
      </c>
      <c r="AG241" s="88" t="s">
        <v>1471</v>
      </c>
      <c r="AH241" s="88" t="s">
        <v>1471</v>
      </c>
      <c r="AI241" s="88" t="s">
        <v>1471</v>
      </c>
      <c r="AJ241" s="88"/>
      <c r="AK241" s="88"/>
      <c r="AL241" s="88"/>
      <c r="AM241" s="88"/>
      <c r="AN241" s="88"/>
      <c r="AO241" s="88"/>
      <c r="AP241" s="88"/>
    </row>
    <row r="242" spans="1:42" ht="15.75" hidden="1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21</v>
      </c>
      <c r="J242" s="34">
        <f>COUNTIF(L242:AM242,"APAGADO")</f>
        <v>7</v>
      </c>
      <c r="K242" s="35">
        <f>(I242)/(J242+I242)</f>
        <v>0.75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 t="s">
        <v>1471</v>
      </c>
      <c r="AD242" s="88" t="s">
        <v>1471</v>
      </c>
      <c r="AE242" s="88" t="s">
        <v>1471</v>
      </c>
      <c r="AF242" s="88" t="s">
        <v>1471</v>
      </c>
      <c r="AG242" s="88" t="s">
        <v>1471</v>
      </c>
      <c r="AH242" s="88" t="s">
        <v>1471</v>
      </c>
      <c r="AI242" s="88" t="s">
        <v>1471</v>
      </c>
      <c r="AJ242" s="88"/>
      <c r="AK242" s="88"/>
      <c r="AL242" s="88"/>
      <c r="AM242" s="88"/>
      <c r="AN242" s="88"/>
      <c r="AO242" s="88"/>
      <c r="AP242" s="88"/>
    </row>
    <row r="243" spans="1:42" ht="15.75" hidden="1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hidden="1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30"/>
        <v>28</v>
      </c>
      <c r="J244" s="34">
        <f t="shared" si="24"/>
        <v>0</v>
      </c>
      <c r="K244" s="35">
        <f t="shared" si="25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hidden="1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30"/>
        <v>0</v>
      </c>
      <c r="J246" s="34">
        <f t="shared" si="24"/>
        <v>28</v>
      </c>
      <c r="K246" s="35">
        <f t="shared" si="25"/>
        <v>0</v>
      </c>
      <c r="L246" s="88" t="s">
        <v>1471</v>
      </c>
      <c r="M246" s="88" t="s">
        <v>1471</v>
      </c>
      <c r="N246" s="88" t="s">
        <v>1471</v>
      </c>
      <c r="O246" s="88" t="s">
        <v>1471</v>
      </c>
      <c r="P246" s="88" t="s">
        <v>1471</v>
      </c>
      <c r="Q246" s="88" t="s">
        <v>1471</v>
      </c>
      <c r="R246" s="88" t="s">
        <v>1471</v>
      </c>
      <c r="S246" s="88" t="s">
        <v>1471</v>
      </c>
      <c r="T246" s="88" t="s">
        <v>1471</v>
      </c>
      <c r="U246" s="88" t="s">
        <v>1471</v>
      </c>
      <c r="V246" s="88" t="s">
        <v>1471</v>
      </c>
      <c r="W246" s="88" t="s">
        <v>1471</v>
      </c>
      <c r="X246" s="88" t="s">
        <v>1471</v>
      </c>
      <c r="Y246" s="88" t="s">
        <v>1471</v>
      </c>
      <c r="Z246" s="88" t="s">
        <v>1471</v>
      </c>
      <c r="AA246" s="88" t="s">
        <v>1471</v>
      </c>
      <c r="AB246" s="88" t="s">
        <v>1471</v>
      </c>
      <c r="AC246" s="88" t="s">
        <v>1471</v>
      </c>
      <c r="AD246" s="88" t="s">
        <v>1471</v>
      </c>
      <c r="AE246" s="88" t="s">
        <v>1471</v>
      </c>
      <c r="AF246" s="88" t="s">
        <v>1471</v>
      </c>
      <c r="AG246" s="88" t="s">
        <v>1471</v>
      </c>
      <c r="AH246" s="88" t="s">
        <v>1471</v>
      </c>
      <c r="AI246" s="88" t="s">
        <v>1471</v>
      </c>
      <c r="AJ246" s="88" t="s">
        <v>1471</v>
      </c>
      <c r="AK246" s="88" t="s">
        <v>1471</v>
      </c>
      <c r="AL246" s="88" t="s">
        <v>1471</v>
      </c>
      <c r="AM246" s="88" t="s">
        <v>1471</v>
      </c>
      <c r="AN246" s="88" t="s">
        <v>1471</v>
      </c>
      <c r="AO246" s="88" t="s">
        <v>1471</v>
      </c>
      <c r="AP246" s="88"/>
    </row>
    <row r="247" spans="1:42" ht="15.75" hidden="1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hidden="1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30"/>
        <v>28</v>
      </c>
      <c r="J248" s="34">
        <f t="shared" si="24"/>
        <v>0</v>
      </c>
      <c r="K248" s="35">
        <f t="shared" si="25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hidden="1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hidden="1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hidden="1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30"/>
        <v>27</v>
      </c>
      <c r="J251" s="34">
        <f t="shared" si="24"/>
        <v>1</v>
      </c>
      <c r="K251" s="35">
        <f t="shared" si="25"/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hidden="1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hidden="1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30"/>
        <v>27</v>
      </c>
      <c r="J253" s="34">
        <f t="shared" si="24"/>
        <v>1</v>
      </c>
      <c r="K253" s="35">
        <f t="shared" si="25"/>
        <v>0.9642857142857143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 t="s">
        <v>1471</v>
      </c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hidden="1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30"/>
        <v>28</v>
      </c>
      <c r="J254" s="34">
        <f t="shared" ref="J254:J318" si="37">COUNTIF(L254:AM254,"APAGADO")</f>
        <v>0</v>
      </c>
      <c r="K254" s="35">
        <f t="shared" ref="K254:K318" si="38">(I254)/(J254+I254)</f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hidden="1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hidden="1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30"/>
        <v>28</v>
      </c>
      <c r="J256" s="34">
        <f t="shared" si="37"/>
        <v>0</v>
      </c>
      <c r="K256" s="35">
        <f t="shared" si="38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hidden="1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9">COUNTIF(L257:AM257,"")</f>
        <v>28</v>
      </c>
      <c r="J257" s="34">
        <f t="shared" ref="J257" si="40">COUNTIF(L257:AM257,"APAGADO")</f>
        <v>0</v>
      </c>
      <c r="K257" s="35">
        <f t="shared" ref="K257" si="41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hidden="1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2">COUNTIF(L258:AM258,"")</f>
        <v>28</v>
      </c>
      <c r="J258" s="34">
        <f t="shared" ref="J258" si="43">COUNTIF(L258:AM258,"APAGADO")</f>
        <v>0</v>
      </c>
      <c r="K258" s="35">
        <f t="shared" ref="K258" si="44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hidden="1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hidden="1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hidden="1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hidden="1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30"/>
        <v>27</v>
      </c>
      <c r="J262" s="34">
        <f t="shared" si="37"/>
        <v>1</v>
      </c>
      <c r="K262" s="35">
        <f t="shared" si="38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hidden="1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30"/>
        <v>19</v>
      </c>
      <c r="J263" s="34">
        <f t="shared" si="37"/>
        <v>9</v>
      </c>
      <c r="K263" s="35">
        <f t="shared" si="38"/>
        <v>0.6785714285714286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 t="s">
        <v>1471</v>
      </c>
      <c r="AB263" s="88" t="s">
        <v>1471</v>
      </c>
      <c r="AC263" s="88" t="s">
        <v>1471</v>
      </c>
      <c r="AD263" s="88" t="s">
        <v>1471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hidden="1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30"/>
        <v>18</v>
      </c>
      <c r="J264" s="34">
        <f t="shared" si="37"/>
        <v>10</v>
      </c>
      <c r="K264" s="35">
        <f t="shared" si="38"/>
        <v>0.6428571428571429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 t="s">
        <v>1471</v>
      </c>
      <c r="X264" s="88" t="s">
        <v>1471</v>
      </c>
      <c r="Y264" s="88" t="s">
        <v>1471</v>
      </c>
      <c r="Z264" s="88" t="s">
        <v>1471</v>
      </c>
      <c r="AA264" s="88" t="s">
        <v>1471</v>
      </c>
      <c r="AB264" s="88" t="s">
        <v>1471</v>
      </c>
      <c r="AC264" s="88" t="s">
        <v>1471</v>
      </c>
      <c r="AD264" s="88" t="s">
        <v>1471</v>
      </c>
      <c r="AE264" s="88"/>
      <c r="AF264" s="88" t="s">
        <v>1471</v>
      </c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hidden="1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hidden="1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hidden="1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hidden="1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30"/>
        <v>27</v>
      </c>
      <c r="J268" s="34">
        <f>COUNTIF(L268:AM268,"APAGADO")</f>
        <v>1</v>
      </c>
      <c r="K268" s="35">
        <f>(I268)/(J268+I268)</f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hidden="1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30"/>
        <v>26</v>
      </c>
      <c r="J269" s="34">
        <f t="shared" si="37"/>
        <v>2</v>
      </c>
      <c r="K269" s="35">
        <f t="shared" si="38"/>
        <v>0.9285714285714286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 t="s">
        <v>1471</v>
      </c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 t="s">
        <v>1471</v>
      </c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hidden="1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30"/>
        <v>17</v>
      </c>
      <c r="J270" s="34">
        <f t="shared" si="37"/>
        <v>11</v>
      </c>
      <c r="K270" s="35">
        <f t="shared" si="38"/>
        <v>0.6071428571428571</v>
      </c>
      <c r="L270" s="88" t="s">
        <v>1471</v>
      </c>
      <c r="M270" s="88" t="s">
        <v>1471</v>
      </c>
      <c r="N270" s="88"/>
      <c r="O270" s="88"/>
      <c r="P270" s="88" t="s">
        <v>1471</v>
      </c>
      <c r="Q270" s="88" t="s">
        <v>1471</v>
      </c>
      <c r="R270" s="88" t="s">
        <v>1471</v>
      </c>
      <c r="S270" s="88" t="s">
        <v>1471</v>
      </c>
      <c r="T270" s="88" t="s">
        <v>1471</v>
      </c>
      <c r="U270" s="88" t="s">
        <v>1471</v>
      </c>
      <c r="V270" s="88" t="s">
        <v>1471</v>
      </c>
      <c r="W270" s="88" t="s">
        <v>1471</v>
      </c>
      <c r="X270" s="88" t="s">
        <v>1471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hidden="1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30"/>
        <v>27</v>
      </c>
      <c r="J271" s="34">
        <f t="shared" si="37"/>
        <v>1</v>
      </c>
      <c r="K271" s="35">
        <f t="shared" si="38"/>
        <v>0.9642857142857143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hidden="1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5">COUNTIF(L272:AM272,"")</f>
        <v>26</v>
      </c>
      <c r="J272" s="34">
        <f t="shared" si="37"/>
        <v>2</v>
      </c>
      <c r="K272" s="35">
        <f t="shared" si="38"/>
        <v>0.9285714285714286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 t="s">
        <v>1471</v>
      </c>
      <c r="V272" s="88" t="s">
        <v>1471</v>
      </c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hidden="1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5"/>
        <v>12</v>
      </c>
      <c r="J273" s="34">
        <f t="shared" si="37"/>
        <v>16</v>
      </c>
      <c r="K273" s="35">
        <f t="shared" si="38"/>
        <v>0.42857142857142855</v>
      </c>
      <c r="L273" s="88" t="s">
        <v>1471</v>
      </c>
      <c r="M273" s="88" t="s">
        <v>1471</v>
      </c>
      <c r="N273" s="88"/>
      <c r="O273" s="88"/>
      <c r="P273" s="88" t="s">
        <v>1471</v>
      </c>
      <c r="Q273" s="88" t="s">
        <v>1471</v>
      </c>
      <c r="R273" s="88" t="s">
        <v>1471</v>
      </c>
      <c r="S273" s="88" t="s">
        <v>1471</v>
      </c>
      <c r="T273" s="88" t="s">
        <v>1471</v>
      </c>
      <c r="U273" s="88" t="s">
        <v>1471</v>
      </c>
      <c r="V273" s="88" t="s">
        <v>1471</v>
      </c>
      <c r="W273" s="88" t="s">
        <v>1471</v>
      </c>
      <c r="X273" s="88" t="s">
        <v>1471</v>
      </c>
      <c r="Y273" s="88" t="s">
        <v>1471</v>
      </c>
      <c r="Z273" s="88" t="s">
        <v>1471</v>
      </c>
      <c r="AA273" s="88" t="s">
        <v>1471</v>
      </c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hidden="1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hidden="1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9"/>
      <c r="AK275" s="88"/>
      <c r="AL275" s="88"/>
      <c r="AM275" s="88"/>
      <c r="AN275" s="88"/>
      <c r="AO275" s="88"/>
      <c r="AP275" s="88"/>
    </row>
    <row r="276" spans="1:42" ht="15.75" hidden="1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5"/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hidden="1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6">COUNTIF(L277:AM277,"")</f>
        <v>27</v>
      </c>
      <c r="J277" s="34">
        <f>COUNTIF(L277:AM277,"APAGADO")</f>
        <v>1</v>
      </c>
      <c r="K277" s="35">
        <f>(I277)/(J277+I277)</f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hidden="1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hidden="1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5"/>
        <v>27</v>
      </c>
      <c r="J279" s="34">
        <f t="shared" si="37"/>
        <v>1</v>
      </c>
      <c r="K279" s="35">
        <f t="shared" si="38"/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hidden="1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5"/>
        <v>25</v>
      </c>
      <c r="J280" s="34">
        <f>COUNTIF(L280:AM280,"APAGADO")</f>
        <v>3</v>
      </c>
      <c r="K280" s="35">
        <f>(I280)/(J280+I280)</f>
        <v>0.8928571428571429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 t="s">
        <v>1471</v>
      </c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 t="s">
        <v>1471</v>
      </c>
      <c r="AJ280" s="88" t="s">
        <v>1471</v>
      </c>
      <c r="AK280" s="88"/>
      <c r="AL280" s="88"/>
      <c r="AM280" s="88"/>
      <c r="AN280" s="88"/>
      <c r="AO280" s="88"/>
      <c r="AP280" s="88"/>
    </row>
    <row r="281" spans="1:42" ht="15.75" hidden="1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hidden="1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hidden="1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hidden="1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hidden="1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hidden="1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hidden="1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hidden="1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hidden="1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5"/>
        <v>28</v>
      </c>
      <c r="J289" s="34">
        <f t="shared" ref="J289:J290" si="47">COUNTIF(L289:AM289,"APAGADO")</f>
        <v>0</v>
      </c>
      <c r="K289" s="35">
        <f t="shared" ref="K289:K290" si="48"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hidden="1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5"/>
        <v>28</v>
      </c>
      <c r="J290" s="34">
        <f t="shared" si="47"/>
        <v>0</v>
      </c>
      <c r="K290" s="35">
        <f t="shared" si="4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hidden="1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hidden="1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hidden="1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hidden="1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5"/>
        <v>28</v>
      </c>
      <c r="J294" s="34">
        <f t="shared" si="37"/>
        <v>0</v>
      </c>
      <c r="K294" s="35">
        <f t="shared" si="38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hidden="1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5"/>
        <v>24</v>
      </c>
      <c r="J295" s="34">
        <f>COUNTIF(L295:AM295,"APAGADO")</f>
        <v>4</v>
      </c>
      <c r="K295" s="35">
        <f>(I295)/(J295+I295)</f>
        <v>0.8571428571428571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 t="s">
        <v>1471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 t="s">
        <v>1471</v>
      </c>
      <c r="AJ295" s="88" t="s">
        <v>1471</v>
      </c>
      <c r="AK295" s="88"/>
      <c r="AL295" s="88"/>
      <c r="AM295" s="88" t="s">
        <v>1471</v>
      </c>
      <c r="AN295" s="88" t="s">
        <v>1471</v>
      </c>
      <c r="AO295" s="88"/>
      <c r="AP295" s="88"/>
    </row>
    <row r="296" spans="1:42" ht="15.75" hidden="1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hidden="1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hidden="1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hidden="1" thickBot="1" x14ac:dyDescent="0.3">
      <c r="A299" t="s">
        <v>297</v>
      </c>
      <c r="B299" t="s">
        <v>1566</v>
      </c>
      <c r="C299" t="s">
        <v>1145</v>
      </c>
      <c r="D299" t="s">
        <v>1567</v>
      </c>
      <c r="E299" s="33" t="s">
        <v>15</v>
      </c>
      <c r="F299" s="33" t="s">
        <v>28</v>
      </c>
      <c r="G299" s="33"/>
      <c r="H299" s="33" t="s">
        <v>1568</v>
      </c>
      <c r="I299" s="34">
        <f>COUNTIF(L299:AM299,"")</f>
        <v>21</v>
      </c>
      <c r="J299" s="34">
        <f>COUNTIF(L299:AM299,"APAGADO")</f>
        <v>7</v>
      </c>
      <c r="K299" s="35">
        <f>(I299)/(J299+I299)</f>
        <v>0.75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1471</v>
      </c>
      <c r="AC299" s="88" t="s">
        <v>1471</v>
      </c>
      <c r="AD299" s="88" t="s">
        <v>1471</v>
      </c>
      <c r="AE299" s="88" t="s">
        <v>1471</v>
      </c>
      <c r="AF299" s="88" t="s">
        <v>1471</v>
      </c>
      <c r="AG299" s="88"/>
      <c r="AH299" s="88" t="s">
        <v>1471</v>
      </c>
      <c r="AI299" s="88" t="s">
        <v>1471</v>
      </c>
      <c r="AJ299" s="88"/>
      <c r="AK299" s="88"/>
      <c r="AL299" s="88"/>
      <c r="AM299" s="88"/>
      <c r="AN299" s="88"/>
      <c r="AO299" s="88"/>
      <c r="AP299" s="88"/>
    </row>
    <row r="300" spans="1:42" ht="15.75" hidden="1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hidden="1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5"/>
        <v>27</v>
      </c>
      <c r="J301" s="34">
        <f>COUNTIF(L301:AM301,"APAGADO")</f>
        <v>1</v>
      </c>
      <c r="K301" s="35">
        <f>(I301)/(J301+I301)</f>
        <v>0.9642857142857143</v>
      </c>
      <c r="L301" s="88"/>
      <c r="M301" s="88"/>
      <c r="N301" s="88" t="s">
        <v>1471</v>
      </c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hidden="1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hidden="1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hidden="1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5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hidden="1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5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hidden="1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hidden="1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hidden="1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hidden="1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hidden="1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5"/>
        <v>28</v>
      </c>
      <c r="J310" s="34">
        <f t="shared" si="37"/>
        <v>0</v>
      </c>
      <c r="K310" s="35">
        <f t="shared" si="38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hidden="1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5"/>
        <v>28</v>
      </c>
      <c r="J311" s="34">
        <f t="shared" si="37"/>
        <v>0</v>
      </c>
      <c r="K311" s="35">
        <f t="shared" si="38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hidden="1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 t="s">
        <v>1471</v>
      </c>
      <c r="AL312" s="88" t="s">
        <v>1471</v>
      </c>
      <c r="AM312" s="88"/>
      <c r="AN312" s="88"/>
      <c r="AO312" s="88"/>
      <c r="AP312" s="88"/>
    </row>
    <row r="313" spans="1:42" ht="15.75" hidden="1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hidden="1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5"/>
        <v>24</v>
      </c>
      <c r="J314" s="34">
        <f>COUNTIF(L314:AM314,"APAGADO")</f>
        <v>4</v>
      </c>
      <c r="K314" s="35">
        <f>(I314)/(J314+I314)</f>
        <v>0.8571428571428571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 t="s">
        <v>1471</v>
      </c>
      <c r="W314" s="88"/>
      <c r="X314" s="88"/>
      <c r="Y314" s="88" t="s">
        <v>1471</v>
      </c>
      <c r="Z314" s="88"/>
      <c r="AA314" s="88"/>
      <c r="AB314" s="88" t="s">
        <v>1471</v>
      </c>
      <c r="AC314" s="88" t="s">
        <v>1471</v>
      </c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hidden="1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hidden="1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hidden="1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hidden="1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hidden="1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5"/>
        <v>28</v>
      </c>
      <c r="J319" s="34">
        <f t="shared" ref="J319:J396" si="49">COUNTIF(L319:AM319,"APAGADO")</f>
        <v>0</v>
      </c>
      <c r="K319" s="35">
        <f t="shared" ref="K319:K396" si="50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hidden="1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hidden="1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hidden="1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hidden="1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hidden="1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hidden="1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hidden="1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hidden="1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hidden="1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5"/>
        <v>24</v>
      </c>
      <c r="J328" s="34">
        <f t="shared" si="49"/>
        <v>4</v>
      </c>
      <c r="K328" s="35">
        <f t="shared" si="50"/>
        <v>0.8571428571428571</v>
      </c>
      <c r="L328" s="88" t="s">
        <v>1471</v>
      </c>
      <c r="M328" s="88" t="s">
        <v>1471</v>
      </c>
      <c r="N328" s="88" t="s">
        <v>1471</v>
      </c>
      <c r="O328" s="88" t="s">
        <v>1471</v>
      </c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hidden="1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hidden="1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hidden="1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hidden="1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hidden="1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5"/>
        <v>27</v>
      </c>
      <c r="J333" s="34">
        <f t="shared" si="49"/>
        <v>1</v>
      </c>
      <c r="K333" s="35">
        <f t="shared" si="50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 t="s">
        <v>1471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hidden="1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5"/>
        <v>27</v>
      </c>
      <c r="J334" s="34">
        <f t="shared" si="49"/>
        <v>1</v>
      </c>
      <c r="K334" s="35">
        <f t="shared" si="50"/>
        <v>0.9642857142857143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 t="s">
        <v>1471</v>
      </c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6.899999999999999" hidden="1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hidden="1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hidden="1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5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hidden="1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5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hidden="1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22</v>
      </c>
      <c r="J339" s="34">
        <f>COUNTIF(L339:AM339,"APAGADO")</f>
        <v>6</v>
      </c>
      <c r="K339" s="35">
        <f>(I339)/(J339+I339)</f>
        <v>0.7857142857142857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 t="s">
        <v>1471</v>
      </c>
      <c r="Z339" s="88" t="s">
        <v>1471</v>
      </c>
      <c r="AA339" s="88" t="s">
        <v>1471</v>
      </c>
      <c r="AB339" s="88" t="s">
        <v>1471</v>
      </c>
      <c r="AC339" s="88"/>
      <c r="AD339" s="88"/>
      <c r="AE339" s="88"/>
      <c r="AF339" s="88"/>
      <c r="AG339" s="88" t="s">
        <v>1471</v>
      </c>
      <c r="AH339" s="88" t="s">
        <v>1471</v>
      </c>
      <c r="AI339" s="88"/>
      <c r="AJ339" s="88"/>
      <c r="AK339" s="88"/>
      <c r="AL339" s="88"/>
      <c r="AM339" s="88"/>
      <c r="AN339" s="88"/>
      <c r="AO339" s="88"/>
      <c r="AP339" s="88"/>
    </row>
    <row r="340" spans="1:42" ht="15.75" hidden="1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19</v>
      </c>
      <c r="J340" s="34">
        <f>COUNTIF(L340:AM340,"APAGADO")</f>
        <v>9</v>
      </c>
      <c r="K340" s="35">
        <f>(I340)/(J340+I340)</f>
        <v>0.6785714285714286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 t="s">
        <v>1471</v>
      </c>
      <c r="Z340" s="88" t="s">
        <v>1471</v>
      </c>
      <c r="AA340" s="88" t="s">
        <v>1471</v>
      </c>
      <c r="AB340" s="88" t="s">
        <v>1471</v>
      </c>
      <c r="AC340" s="88"/>
      <c r="AD340" s="88"/>
      <c r="AE340" s="88"/>
      <c r="AF340" s="88" t="s">
        <v>1471</v>
      </c>
      <c r="AG340" s="88" t="s">
        <v>1471</v>
      </c>
      <c r="AH340" s="88" t="s">
        <v>1471</v>
      </c>
      <c r="AI340" s="88" t="s">
        <v>1471</v>
      </c>
      <c r="AJ340" s="88" t="s">
        <v>1471</v>
      </c>
      <c r="AK340" s="88"/>
      <c r="AL340" s="88"/>
      <c r="AM340" s="88"/>
      <c r="AN340" s="88"/>
      <c r="AO340" s="88"/>
      <c r="AP340" s="88"/>
    </row>
    <row r="341" spans="1:42" ht="15.75" hidden="1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hidden="1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5"/>
        <v>26</v>
      </c>
      <c r="J342" s="34">
        <f t="shared" si="49"/>
        <v>2</v>
      </c>
      <c r="K342" s="35">
        <f t="shared" si="50"/>
        <v>0.9285714285714286</v>
      </c>
      <c r="L342" s="88"/>
      <c r="M342" s="88"/>
      <c r="N342" s="88"/>
      <c r="O342" s="88"/>
      <c r="P342" s="88"/>
      <c r="Q342" s="88"/>
      <c r="R342" s="88"/>
      <c r="S342" s="88"/>
      <c r="T342" s="88" t="s">
        <v>1471</v>
      </c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 t="s">
        <v>1471</v>
      </c>
      <c r="AN342" s="88"/>
      <c r="AO342" s="88"/>
      <c r="AP342" s="88"/>
    </row>
    <row r="343" spans="1:42" ht="15.75" hidden="1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hidden="1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hidden="1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hidden="1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5"/>
        <v>28</v>
      </c>
      <c r="J346" s="34">
        <f t="shared" si="49"/>
        <v>0</v>
      </c>
      <c r="K346" s="35">
        <f t="shared" si="50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 t="s">
        <v>1471</v>
      </c>
      <c r="AP347" s="88"/>
    </row>
    <row r="348" spans="1:42" ht="15.75" hidden="1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26</v>
      </c>
      <c r="J348" s="34">
        <f>COUNTIF(L348:AM348,"APAGADO")</f>
        <v>2</v>
      </c>
      <c r="K348" s="35">
        <f>(I348)/(J348+I348)</f>
        <v>0.9285714285714286</v>
      </c>
      <c r="L348" s="88"/>
      <c r="M348" s="88"/>
      <c r="N348" s="88"/>
      <c r="O348" s="88"/>
      <c r="P348" s="88"/>
      <c r="Q348" s="88"/>
      <c r="R348" s="88" t="s">
        <v>1471</v>
      </c>
      <c r="S348" s="88" t="s">
        <v>1471</v>
      </c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1">COUNTIF(L349:AM349,"")</f>
        <v>26</v>
      </c>
      <c r="J349" s="34">
        <f t="shared" si="49"/>
        <v>2</v>
      </c>
      <c r="K349" s="35">
        <f t="shared" si="50"/>
        <v>0.9285714285714286</v>
      </c>
      <c r="L349" s="88"/>
      <c r="M349" s="88"/>
      <c r="N349" s="88"/>
      <c r="O349" s="88"/>
      <c r="P349" s="88"/>
      <c r="Q349" s="88"/>
      <c r="R349" s="88" t="s">
        <v>1471</v>
      </c>
      <c r="S349" s="88" t="s">
        <v>1471</v>
      </c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 t="s">
        <v>1471</v>
      </c>
      <c r="AP349" s="88"/>
    </row>
    <row r="350" spans="1:42" ht="15.75" hidden="1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hidden="1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1"/>
        <v>22</v>
      </c>
      <c r="J351" s="34">
        <f t="shared" si="49"/>
        <v>6</v>
      </c>
      <c r="K351" s="35">
        <f t="shared" si="50"/>
        <v>0.7857142857142857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 t="s">
        <v>1471</v>
      </c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 t="s">
        <v>1471</v>
      </c>
      <c r="AH351" s="88" t="s">
        <v>1471</v>
      </c>
      <c r="AI351" s="88"/>
      <c r="AJ351" s="88"/>
      <c r="AK351" s="88"/>
      <c r="AL351" s="88"/>
      <c r="AM351" s="88"/>
      <c r="AN351" s="88"/>
      <c r="AO351" s="88"/>
      <c r="AP351" s="88"/>
    </row>
    <row r="352" spans="1:42" ht="15.75" hidden="1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1"/>
        <v>22</v>
      </c>
      <c r="J352" s="34">
        <f t="shared" si="49"/>
        <v>6</v>
      </c>
      <c r="K352" s="35">
        <f t="shared" si="50"/>
        <v>0.7857142857142857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 t="s">
        <v>1471</v>
      </c>
      <c r="Z352" s="88" t="s">
        <v>1471</v>
      </c>
      <c r="AA352" s="88" t="s">
        <v>1471</v>
      </c>
      <c r="AB352" s="88" t="s">
        <v>1471</v>
      </c>
      <c r="AC352" s="88"/>
      <c r="AD352" s="88"/>
      <c r="AE352" s="88"/>
      <c r="AF352" s="88"/>
      <c r="AG352" s="88" t="s">
        <v>1471</v>
      </c>
      <c r="AH352" s="88" t="s">
        <v>1471</v>
      </c>
      <c r="AI352" s="88"/>
      <c r="AJ352" s="88"/>
      <c r="AK352" s="88"/>
      <c r="AL352" s="88"/>
      <c r="AM352" s="88"/>
      <c r="AN352" s="88"/>
      <c r="AO352" s="88"/>
      <c r="AP352" s="88"/>
    </row>
    <row r="353" spans="1:42" ht="15.75" hidden="1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hidden="1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 t="s">
        <v>1471</v>
      </c>
      <c r="X354" s="88" t="s">
        <v>1471</v>
      </c>
      <c r="Y354" s="88" t="s">
        <v>1471</v>
      </c>
      <c r="Z354" s="88" t="s">
        <v>1471</v>
      </c>
      <c r="AA354" s="88" t="s">
        <v>1471</v>
      </c>
      <c r="AB354" s="88" t="s">
        <v>1471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hidden="1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22</v>
      </c>
      <c r="J355" s="34">
        <f>COUNTIF(L355:AM355,"APAGADO")</f>
        <v>6</v>
      </c>
      <c r="K355" s="35">
        <f>(I355)/(J355+I355)</f>
        <v>0.7857142857142857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 t="s">
        <v>1471</v>
      </c>
      <c r="X355" s="88" t="s">
        <v>1471</v>
      </c>
      <c r="Y355" s="88" t="s">
        <v>1471</v>
      </c>
      <c r="Z355" s="88" t="s">
        <v>1471</v>
      </c>
      <c r="AA355" s="88" t="s">
        <v>1471</v>
      </c>
      <c r="AB355" s="88" t="s">
        <v>1471</v>
      </c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hidden="1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1"/>
        <v>28</v>
      </c>
      <c r="J356" s="34">
        <f t="shared" si="49"/>
        <v>0</v>
      </c>
      <c r="K356" s="35">
        <f t="shared" si="50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hidden="1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1"/>
        <v>28</v>
      </c>
      <c r="J357" s="34">
        <f t="shared" si="49"/>
        <v>0</v>
      </c>
      <c r="K357" s="35">
        <f t="shared" si="50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hidden="1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hidden="1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2">COUNTIF(L359:AM359,"")</f>
        <v>28</v>
      </c>
      <c r="J359" s="34">
        <f t="shared" ref="J359" si="53">COUNTIF(L359:AM359,"APAGADO")</f>
        <v>0</v>
      </c>
      <c r="K359" s="35">
        <f t="shared" ref="K359" si="54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hidden="1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hidden="1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hidden="1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hidden="1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1"/>
        <v>25</v>
      </c>
      <c r="J363" s="34">
        <f t="shared" si="49"/>
        <v>3</v>
      </c>
      <c r="K363" s="35">
        <f t="shared" si="50"/>
        <v>0.8928571428571429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1471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 t="s">
        <v>1471</v>
      </c>
      <c r="AJ363" s="88" t="s">
        <v>1471</v>
      </c>
      <c r="AK363" s="88"/>
      <c r="AL363" s="88"/>
      <c r="AM363" s="88"/>
      <c r="AN363" s="88"/>
      <c r="AO363" s="88"/>
      <c r="AP363" s="88"/>
    </row>
    <row r="364" spans="1:42" ht="15.75" hidden="1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1"/>
        <v>25</v>
      </c>
      <c r="J364" s="34">
        <f t="shared" si="49"/>
        <v>3</v>
      </c>
      <c r="K364" s="35">
        <f t="shared" si="50"/>
        <v>0.8928571428571429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 t="s">
        <v>1471</v>
      </c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 t="s">
        <v>1471</v>
      </c>
      <c r="AJ364" s="88" t="s">
        <v>1471</v>
      </c>
      <c r="AK364" s="88"/>
      <c r="AL364" s="88"/>
      <c r="AM364" s="88"/>
      <c r="AN364" s="88"/>
      <c r="AO364" s="88"/>
      <c r="AP364" s="88"/>
    </row>
    <row r="365" spans="1:42" ht="15.75" hidden="1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hidden="1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hidden="1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1"/>
        <v>26</v>
      </c>
      <c r="J367" s="34">
        <f t="shared" si="49"/>
        <v>2</v>
      </c>
      <c r="K367" s="35">
        <f t="shared" si="50"/>
        <v>0.9285714285714286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 t="s">
        <v>1471</v>
      </c>
      <c r="AG367" s="88" t="s">
        <v>1471</v>
      </c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hidden="1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hidden="1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hidden="1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hidden="1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hidden="1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hidden="1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hidden="1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1"/>
        <v>23</v>
      </c>
      <c r="J374" s="34">
        <f t="shared" si="49"/>
        <v>5</v>
      </c>
      <c r="K374" s="35">
        <f t="shared" si="50"/>
        <v>0.8214285714285714</v>
      </c>
      <c r="L374" s="88" t="s">
        <v>1471</v>
      </c>
      <c r="M374" s="88" t="s">
        <v>1471</v>
      </c>
      <c r="N374" s="88" t="s">
        <v>1471</v>
      </c>
      <c r="O374" s="88" t="s">
        <v>1471</v>
      </c>
      <c r="P374" s="88" t="s">
        <v>1471</v>
      </c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hidden="1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1"/>
        <v>23</v>
      </c>
      <c r="J375" s="34">
        <f t="shared" si="49"/>
        <v>5</v>
      </c>
      <c r="K375" s="35">
        <f t="shared" si="50"/>
        <v>0.8214285714285714</v>
      </c>
      <c r="L375" s="88" t="s">
        <v>1471</v>
      </c>
      <c r="M375" s="88" t="s">
        <v>1471</v>
      </c>
      <c r="N375" s="88" t="s">
        <v>1471</v>
      </c>
      <c r="O375" s="88" t="s">
        <v>1471</v>
      </c>
      <c r="P375" s="88" t="s">
        <v>1471</v>
      </c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hidden="1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hidden="1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hidden="1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 t="s">
        <v>1471</v>
      </c>
      <c r="AD378" s="88"/>
      <c r="AE378" s="88"/>
      <c r="AF378" s="88"/>
      <c r="AG378" s="88"/>
      <c r="AH378" s="88"/>
      <c r="AI378" s="88"/>
      <c r="AJ378" s="88"/>
      <c r="AK378" s="88" t="s">
        <v>1471</v>
      </c>
      <c r="AL378" s="88"/>
      <c r="AM378" s="88"/>
      <c r="AN378" s="88"/>
      <c r="AO378" s="88"/>
      <c r="AP378" s="88"/>
    </row>
    <row r="379" spans="1:42" ht="15.75" hidden="1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1"/>
        <v>26</v>
      </c>
      <c r="J379" s="34">
        <f t="shared" si="49"/>
        <v>2</v>
      </c>
      <c r="K379" s="35">
        <f t="shared" si="50"/>
        <v>0.9285714285714286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 t="s">
        <v>1471</v>
      </c>
      <c r="AD379" s="88"/>
      <c r="AE379" s="88"/>
      <c r="AF379" s="88"/>
      <c r="AG379" s="88"/>
      <c r="AH379" s="88"/>
      <c r="AI379" s="88"/>
      <c r="AJ379" s="88"/>
      <c r="AK379" s="88" t="s">
        <v>1471</v>
      </c>
      <c r="AL379" s="88"/>
      <c r="AM379" s="88"/>
      <c r="AN379" s="88"/>
      <c r="AO379" s="88"/>
      <c r="AP379" s="88"/>
    </row>
    <row r="380" spans="1:42" ht="15.75" hidden="1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 t="s">
        <v>1471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hidden="1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1"/>
        <v>27</v>
      </c>
      <c r="J381" s="34">
        <f t="shared" si="49"/>
        <v>1</v>
      </c>
      <c r="K381" s="35">
        <f t="shared" si="50"/>
        <v>0.9642857142857143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 t="s">
        <v>1471</v>
      </c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7</v>
      </c>
      <c r="J382" s="34">
        <f t="shared" si="49"/>
        <v>21</v>
      </c>
      <c r="K382" s="35">
        <f t="shared" si="50"/>
        <v>0.25</v>
      </c>
      <c r="L382" s="88" t="s">
        <v>1471</v>
      </c>
      <c r="M382" s="88" t="s">
        <v>1471</v>
      </c>
      <c r="N382" s="88"/>
      <c r="O382" s="88"/>
      <c r="P382" s="88"/>
      <c r="Q382" s="88"/>
      <c r="R382" s="88"/>
      <c r="S382" s="88" t="s">
        <v>1471</v>
      </c>
      <c r="T382" s="88" t="s">
        <v>1471</v>
      </c>
      <c r="U382" s="88"/>
      <c r="V382" s="88" t="s">
        <v>1471</v>
      </c>
      <c r="W382" s="88" t="s">
        <v>1471</v>
      </c>
      <c r="X382" s="88" t="s">
        <v>1471</v>
      </c>
      <c r="Y382" s="88"/>
      <c r="Z382" s="88" t="s">
        <v>1471</v>
      </c>
      <c r="AA382" s="88" t="s">
        <v>1471</v>
      </c>
      <c r="AB382" s="88" t="s">
        <v>1471</v>
      </c>
      <c r="AC382" s="88" t="s">
        <v>1471</v>
      </c>
      <c r="AD382" s="88" t="s">
        <v>1471</v>
      </c>
      <c r="AE382" s="88" t="s">
        <v>1471</v>
      </c>
      <c r="AF382" s="88" t="s">
        <v>1471</v>
      </c>
      <c r="AG382" s="88" t="s">
        <v>1471</v>
      </c>
      <c r="AH382" s="88" t="s">
        <v>1471</v>
      </c>
      <c r="AI382" s="88" t="s">
        <v>1471</v>
      </c>
      <c r="AJ382" s="88" t="s">
        <v>1471</v>
      </c>
      <c r="AK382" s="88" t="s">
        <v>1471</v>
      </c>
      <c r="AL382" s="88" t="s">
        <v>1471</v>
      </c>
      <c r="AM382" s="88" t="s">
        <v>1471</v>
      </c>
      <c r="AN382" s="88" t="s">
        <v>1471</v>
      </c>
      <c r="AO382" s="88" t="s">
        <v>1471</v>
      </c>
      <c r="AP382" s="88"/>
    </row>
    <row r="383" spans="1:42" ht="15.75" hidden="1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1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hidden="1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1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hidden="1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hidden="1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hidden="1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1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hidden="1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hidden="1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1"/>
        <v>28</v>
      </c>
      <c r="J389" s="34">
        <f t="shared" ref="J389" si="55">COUNTIF(L389:AM389,"APAGADO")</f>
        <v>0</v>
      </c>
      <c r="K389" s="35">
        <f t="shared" ref="K389" si="56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hidden="1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hidden="1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hidden="1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1"/>
        <v>25</v>
      </c>
      <c r="J392" s="34">
        <f t="shared" si="49"/>
        <v>3</v>
      </c>
      <c r="K392" s="35">
        <f t="shared" si="50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 t="s">
        <v>1471</v>
      </c>
      <c r="V392" s="88" t="s">
        <v>1471</v>
      </c>
      <c r="W392" s="88" t="s">
        <v>1471</v>
      </c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hidden="1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1"/>
        <v>25</v>
      </c>
      <c r="J393" s="34">
        <f t="shared" si="49"/>
        <v>3</v>
      </c>
      <c r="K393" s="35">
        <f t="shared" si="50"/>
        <v>0.8928571428571429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 t="s">
        <v>1471</v>
      </c>
      <c r="V393" s="88" t="s">
        <v>1471</v>
      </c>
      <c r="W393" s="88" t="s">
        <v>1471</v>
      </c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hidden="1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hidden="1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hidden="1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hidden="1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1"/>
        <v>28</v>
      </c>
      <c r="J397" s="34">
        <f t="shared" ref="J397:J458" si="57">COUNTIF(L397:AM397,"APAGADO")</f>
        <v>0</v>
      </c>
      <c r="K397" s="35">
        <f t="shared" ref="K397:K458" si="58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hidden="1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hidden="1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1"/>
        <v>25</v>
      </c>
      <c r="J399" s="34">
        <f>COUNTIF(L399:AM399,"APAGADO")</f>
        <v>3</v>
      </c>
      <c r="K399" s="35">
        <f>(I399)/(J399+I399)</f>
        <v>0.8928571428571429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 t="s">
        <v>1471</v>
      </c>
      <c r="V399" s="88" t="s">
        <v>1471</v>
      </c>
      <c r="W399" s="88" t="s">
        <v>1471</v>
      </c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hidden="1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1"/>
        <v>21</v>
      </c>
      <c r="J401" s="34">
        <f t="shared" si="57"/>
        <v>7</v>
      </c>
      <c r="K401" s="35">
        <f t="shared" si="58"/>
        <v>0.75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 t="s">
        <v>1471</v>
      </c>
      <c r="AH401" s="88" t="s">
        <v>1471</v>
      </c>
      <c r="AI401" s="88" t="s">
        <v>1471</v>
      </c>
      <c r="AJ401" s="88" t="s">
        <v>1471</v>
      </c>
      <c r="AK401" s="88" t="s">
        <v>1471</v>
      </c>
      <c r="AL401" s="88" t="s">
        <v>1471</v>
      </c>
      <c r="AM401" s="88" t="s">
        <v>1471</v>
      </c>
      <c r="AN401" s="88" t="s">
        <v>1471</v>
      </c>
      <c r="AO401" s="88" t="s">
        <v>1471</v>
      </c>
      <c r="AP401" s="88"/>
    </row>
    <row r="402" spans="1:42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1"/>
        <v>28</v>
      </c>
      <c r="J402" s="34">
        <f t="shared" si="57"/>
        <v>0</v>
      </c>
      <c r="K402" s="35">
        <f t="shared" si="58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 t="s">
        <v>1471</v>
      </c>
      <c r="AP402" s="88"/>
    </row>
    <row r="403" spans="1:42" ht="15.75" hidden="1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1"/>
        <v>26</v>
      </c>
      <c r="J403" s="34">
        <f>COUNTIF(L403:AM403,"APAGADO")</f>
        <v>2</v>
      </c>
      <c r="K403" s="35">
        <f>(I403)/(J403+I403)</f>
        <v>0.9285714285714286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 t="s">
        <v>1471</v>
      </c>
      <c r="AL403" s="88" t="s">
        <v>1471</v>
      </c>
      <c r="AM403" s="88"/>
      <c r="AN403" s="88"/>
      <c r="AO403" s="88"/>
      <c r="AP403" s="88"/>
    </row>
    <row r="404" spans="1:42" ht="15.75" hidden="1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1"/>
        <v>25</v>
      </c>
      <c r="J404" s="34">
        <f>COUNTIF(L404:AM404,"APAGADO")</f>
        <v>3</v>
      </c>
      <c r="K404" s="35">
        <f>(I404)/(J404+I404)</f>
        <v>0.8928571428571429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 t="s">
        <v>1471</v>
      </c>
      <c r="V404" s="88" t="s">
        <v>1471</v>
      </c>
      <c r="W404" s="88" t="s">
        <v>1471</v>
      </c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hidden="1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1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hidden="1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1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hidden="1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1"/>
        <v>26</v>
      </c>
      <c r="J407" s="34">
        <f t="shared" si="57"/>
        <v>2</v>
      </c>
      <c r="K407" s="35">
        <f t="shared" si="58"/>
        <v>0.9285714285714286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 t="s">
        <v>1471</v>
      </c>
      <c r="W407" s="88" t="s">
        <v>1471</v>
      </c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hidden="1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1"/>
        <v>28</v>
      </c>
      <c r="J408" s="34">
        <f t="shared" si="57"/>
        <v>0</v>
      </c>
      <c r="K408" s="35">
        <f t="shared" si="58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hidden="1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9">COUNTIF(L409:AM409,"")</f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hidden="1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9"/>
        <v>25</v>
      </c>
      <c r="J410" s="34">
        <f>COUNTIF(L410:AM410,"APAGADO")</f>
        <v>3</v>
      </c>
      <c r="K410" s="35">
        <f>(I410)/(J410+I410)</f>
        <v>0.8928571428571429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1471</v>
      </c>
      <c r="V410" s="88" t="s">
        <v>1471</v>
      </c>
      <c r="W410" s="88" t="s">
        <v>1471</v>
      </c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hidden="1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9"/>
        <v>25</v>
      </c>
      <c r="J411" s="34">
        <f>COUNTIF(L411:AM411,"APAGADO")</f>
        <v>3</v>
      </c>
      <c r="K411" s="35">
        <f>(I411)/(J411+I411)</f>
        <v>0.8928571428571429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 t="s">
        <v>1471</v>
      </c>
      <c r="V411" s="88" t="s">
        <v>1471</v>
      </c>
      <c r="W411" s="88" t="s">
        <v>1471</v>
      </c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hidden="1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hidden="1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90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hidden="1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9"/>
        <v>28</v>
      </c>
      <c r="J414" s="34">
        <f t="shared" si="57"/>
        <v>0</v>
      </c>
      <c r="K414" s="35">
        <f t="shared" si="5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hidden="1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9"/>
        <v>28</v>
      </c>
      <c r="J415" s="34">
        <f t="shared" si="57"/>
        <v>0</v>
      </c>
      <c r="K415" s="35">
        <f t="shared" si="5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hidden="1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9"/>
        <v>27</v>
      </c>
      <c r="J416" s="34">
        <f>COUNTIF(L416:AM416,"APAGADO")</f>
        <v>1</v>
      </c>
      <c r="K416" s="35">
        <f>(I416)/(J416+I416)</f>
        <v>0.9642857142857143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 t="s">
        <v>1471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hidden="1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hidden="1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hidden="1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hidden="1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hidden="1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hidden="1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hidden="1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9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hidden="1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hidden="1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hidden="1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hidden="1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hidden="1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hidden="1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hidden="1" thickBot="1" x14ac:dyDescent="0.3">
      <c r="A430" t="s">
        <v>483</v>
      </c>
      <c r="B430" t="s">
        <v>1563</v>
      </c>
      <c r="C430" t="s">
        <v>1144</v>
      </c>
      <c r="D430" t="s">
        <v>1564</v>
      </c>
      <c r="E430" s="33"/>
      <c r="F430" s="33"/>
      <c r="G430" s="33"/>
      <c r="H430" s="33"/>
      <c r="I430" s="34">
        <f t="shared" ref="I430" si="60">COUNTIF(L430:AM430,"")</f>
        <v>26</v>
      </c>
      <c r="J430" s="34">
        <f t="shared" ref="J430" si="61">COUNTIF(L430:AM430,"APAGADO")</f>
        <v>2</v>
      </c>
      <c r="K430" s="35">
        <f t="shared" ref="K430" si="62">(I430)/(J430+I430)</f>
        <v>0.9285714285714286</v>
      </c>
      <c r="L430" s="88"/>
      <c r="M430" s="88"/>
      <c r="N430" s="88"/>
      <c r="O430" s="88" t="s">
        <v>1471</v>
      </c>
      <c r="P430" s="88" t="s">
        <v>1471</v>
      </c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hidden="1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hidden="1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hidden="1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hidden="1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hidden="1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hidden="1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hidden="1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hidden="1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9"/>
        <v>27</v>
      </c>
      <c r="J438" s="34">
        <f t="shared" si="57"/>
        <v>1</v>
      </c>
      <c r="K438" s="35">
        <f t="shared" si="58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 t="s">
        <v>1471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hidden="1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9"/>
        <v>27</v>
      </c>
      <c r="J439" s="34">
        <f t="shared" si="57"/>
        <v>1</v>
      </c>
      <c r="K439" s="35">
        <f t="shared" si="58"/>
        <v>0.9642857142857143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 t="s">
        <v>1471</v>
      </c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hidden="1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hidden="1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hidden="1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hidden="1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hidden="1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hidden="1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9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hidden="1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hidden="1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hidden="1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hidden="1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9"/>
        <v>27</v>
      </c>
      <c r="J449" s="34">
        <f t="shared" si="57"/>
        <v>1</v>
      </c>
      <c r="K449" s="35">
        <f t="shared" si="58"/>
        <v>0.9642857142857143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 t="s">
        <v>1471</v>
      </c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hidden="1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hidden="1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hidden="1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hidden="1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9"/>
        <v>24</v>
      </c>
      <c r="J453" s="34">
        <f t="shared" si="57"/>
        <v>4</v>
      </c>
      <c r="K453" s="35">
        <f t="shared" si="58"/>
        <v>0.8571428571428571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 t="s">
        <v>1471</v>
      </c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 t="s">
        <v>1471</v>
      </c>
      <c r="AJ453" s="88"/>
      <c r="AK453" s="88"/>
      <c r="AL453" s="88"/>
      <c r="AM453" s="88"/>
      <c r="AN453" s="88"/>
      <c r="AO453" s="88"/>
      <c r="AP453" s="88"/>
    </row>
    <row r="454" spans="1:42" ht="15.75" hidden="1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9"/>
        <v>24</v>
      </c>
      <c r="J454" s="34">
        <f t="shared" si="57"/>
        <v>4</v>
      </c>
      <c r="K454" s="35">
        <f t="shared" si="58"/>
        <v>0.8571428571428571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 t="s">
        <v>1471</v>
      </c>
      <c r="V454" s="88" t="s">
        <v>1471</v>
      </c>
      <c r="W454" s="88" t="s">
        <v>1471</v>
      </c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 t="s">
        <v>1471</v>
      </c>
      <c r="AJ454" s="88"/>
      <c r="AK454" s="88"/>
      <c r="AL454" s="88"/>
      <c r="AM454" s="88"/>
      <c r="AN454" s="88"/>
      <c r="AO454" s="88"/>
      <c r="AP454" s="88"/>
    </row>
    <row r="455" spans="1:42" ht="15.75" hidden="1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9"/>
        <v>25</v>
      </c>
      <c r="J455" s="34">
        <f t="shared" ref="J455" si="63">COUNTIF(L455:AM455,"APAGADO")</f>
        <v>3</v>
      </c>
      <c r="K455" s="35">
        <f t="shared" ref="K455" si="64">(I455)/(J455+I455)</f>
        <v>0.8928571428571429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 t="s">
        <v>1471</v>
      </c>
      <c r="W455" s="88" t="s">
        <v>1471</v>
      </c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 t="s">
        <v>1471</v>
      </c>
      <c r="AJ455" s="88"/>
      <c r="AK455" s="88"/>
      <c r="AL455" s="88"/>
      <c r="AM455" s="88"/>
      <c r="AN455" s="88"/>
      <c r="AO455" s="88"/>
      <c r="AP455" s="88"/>
    </row>
    <row r="456" spans="1:42" ht="15.75" hidden="1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hidden="1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hidden="1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hidden="1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9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hidden="1" thickBot="1" x14ac:dyDescent="0.3">
      <c r="A460" t="s">
        <v>1395</v>
      </c>
      <c r="B460" s="33">
        <v>11</v>
      </c>
      <c r="C460" t="s">
        <v>1411</v>
      </c>
      <c r="D460" t="s">
        <v>1555</v>
      </c>
      <c r="E460" s="33" t="s">
        <v>1416</v>
      </c>
      <c r="F460" s="33" t="s">
        <v>1394</v>
      </c>
      <c r="G460" s="33"/>
      <c r="I460" s="34">
        <f t="shared" si="59"/>
        <v>28</v>
      </c>
      <c r="J460" s="34">
        <f t="shared" ref="J460:J465" si="65">COUNTIF(L460:AM460,"APAGADO")</f>
        <v>0</v>
      </c>
      <c r="K460" s="35">
        <f t="shared" ref="K460:K465" si="66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hidden="1" thickBot="1" x14ac:dyDescent="0.3">
      <c r="A461" t="s">
        <v>1395</v>
      </c>
      <c r="B461" t="s">
        <v>1552</v>
      </c>
      <c r="C461" t="s">
        <v>1411</v>
      </c>
      <c r="D461" t="s">
        <v>1555</v>
      </c>
      <c r="E461" s="33" t="s">
        <v>1393</v>
      </c>
      <c r="F461" s="33" t="s">
        <v>1394</v>
      </c>
      <c r="G461" s="33"/>
      <c r="H461" s="33"/>
      <c r="I461" s="34">
        <f t="shared" si="59"/>
        <v>28</v>
      </c>
      <c r="J461" s="34">
        <f t="shared" si="65"/>
        <v>0</v>
      </c>
      <c r="K461" s="35">
        <f t="shared" si="66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hidden="1" thickBot="1" x14ac:dyDescent="0.3">
      <c r="A462" t="s">
        <v>1395</v>
      </c>
      <c r="B462" s="33">
        <v>12</v>
      </c>
      <c r="C462" t="s">
        <v>1411</v>
      </c>
      <c r="D462" t="s">
        <v>1556</v>
      </c>
      <c r="E462" s="33" t="s">
        <v>1416</v>
      </c>
      <c r="F462" s="33" t="s">
        <v>1394</v>
      </c>
      <c r="G462" s="33"/>
      <c r="H462" s="131" t="s">
        <v>1558</v>
      </c>
      <c r="I462" s="130">
        <f t="shared" si="59"/>
        <v>28</v>
      </c>
      <c r="J462" s="34">
        <f t="shared" si="65"/>
        <v>0</v>
      </c>
      <c r="K462" s="35">
        <f t="shared" si="66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hidden="1" thickBot="1" x14ac:dyDescent="0.3">
      <c r="A463" t="s">
        <v>1395</v>
      </c>
      <c r="B463" t="s">
        <v>1553</v>
      </c>
      <c r="C463" t="s">
        <v>1411</v>
      </c>
      <c r="D463" t="s">
        <v>1556</v>
      </c>
      <c r="E463" s="33" t="s">
        <v>1393</v>
      </c>
      <c r="F463" s="33" t="s">
        <v>1394</v>
      </c>
      <c r="G463" s="33"/>
      <c r="H463" s="91" t="s">
        <v>1559</v>
      </c>
      <c r="I463" s="130">
        <f t="shared" si="59"/>
        <v>28</v>
      </c>
      <c r="J463" s="34">
        <f t="shared" si="65"/>
        <v>0</v>
      </c>
      <c r="K463" s="35">
        <f t="shared" si="66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hidden="1" thickBot="1" x14ac:dyDescent="0.3">
      <c r="A464" t="s">
        <v>1395</v>
      </c>
      <c r="B464" s="33">
        <v>13</v>
      </c>
      <c r="C464" t="s">
        <v>1411</v>
      </c>
      <c r="D464" t="s">
        <v>1557</v>
      </c>
      <c r="E464" s="33" t="s">
        <v>1416</v>
      </c>
      <c r="F464" s="33" t="s">
        <v>1394</v>
      </c>
      <c r="G464" s="33"/>
      <c r="H464" s="83" t="s">
        <v>1560</v>
      </c>
      <c r="I464" s="34">
        <f t="shared" si="59"/>
        <v>24</v>
      </c>
      <c r="J464" s="34">
        <f t="shared" si="65"/>
        <v>4</v>
      </c>
      <c r="K464" s="35">
        <f t="shared" si="66"/>
        <v>0.8571428571428571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 t="s">
        <v>1471</v>
      </c>
      <c r="AJ464" s="88"/>
      <c r="AK464" s="88" t="s">
        <v>1471</v>
      </c>
      <c r="AL464" s="88" t="s">
        <v>1471</v>
      </c>
      <c r="AM464" s="88" t="s">
        <v>1471</v>
      </c>
      <c r="AN464" s="88" t="s">
        <v>1471</v>
      </c>
      <c r="AO464" s="88"/>
      <c r="AP464" s="88"/>
    </row>
    <row r="465" spans="1:42" ht="15.75" thickBot="1" x14ac:dyDescent="0.3">
      <c r="A465" t="s">
        <v>1395</v>
      </c>
      <c r="B465" t="s">
        <v>1554</v>
      </c>
      <c r="C465" t="s">
        <v>1411</v>
      </c>
      <c r="D465" t="s">
        <v>1557</v>
      </c>
      <c r="E465" s="33" t="s">
        <v>1393</v>
      </c>
      <c r="F465" s="33" t="s">
        <v>1394</v>
      </c>
      <c r="G465" s="33"/>
      <c r="H465" s="33"/>
      <c r="I465" s="34">
        <f t="shared" si="59"/>
        <v>27</v>
      </c>
      <c r="J465" s="34">
        <f t="shared" si="65"/>
        <v>1</v>
      </c>
      <c r="K465" s="35">
        <f t="shared" si="66"/>
        <v>0.9642857142857143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 t="s">
        <v>1471</v>
      </c>
      <c r="AK465" s="88"/>
      <c r="AL465" s="88"/>
      <c r="AM465" s="88"/>
      <c r="AN465" s="88"/>
      <c r="AO465" s="88" t="s">
        <v>1471</v>
      </c>
      <c r="AP465" s="88"/>
    </row>
    <row r="466" spans="1:42" ht="15.75" hidden="1" thickBot="1" x14ac:dyDescent="0.3">
      <c r="A466" t="s">
        <v>1395</v>
      </c>
      <c r="B466" s="33">
        <v>14</v>
      </c>
      <c r="C466" t="s">
        <v>1411</v>
      </c>
      <c r="D466" t="s">
        <v>1524</v>
      </c>
      <c r="E466" s="33" t="s">
        <v>1416</v>
      </c>
      <c r="F466" s="33" t="s">
        <v>1394</v>
      </c>
      <c r="G466" s="33"/>
      <c r="H466" s="131" t="s">
        <v>1525</v>
      </c>
      <c r="I466" s="130">
        <f t="shared" si="59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hidden="1" thickBot="1" x14ac:dyDescent="0.3">
      <c r="A467" t="s">
        <v>1395</v>
      </c>
      <c r="B467" t="s">
        <v>1526</v>
      </c>
      <c r="C467" t="s">
        <v>1411</v>
      </c>
      <c r="D467" t="s">
        <v>1524</v>
      </c>
      <c r="E467" s="33" t="s">
        <v>1393</v>
      </c>
      <c r="F467" s="33" t="s">
        <v>1394</v>
      </c>
      <c r="G467" s="33"/>
      <c r="H467" t="s">
        <v>1527</v>
      </c>
      <c r="I467" s="130">
        <f t="shared" si="59"/>
        <v>28</v>
      </c>
      <c r="J467" s="34">
        <f t="shared" ref="J467:J479" si="67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hidden="1" thickBot="1" x14ac:dyDescent="0.3">
      <c r="A468" t="s">
        <v>1395</v>
      </c>
      <c r="B468" s="33">
        <v>15</v>
      </c>
      <c r="C468" t="s">
        <v>1411</v>
      </c>
      <c r="D468" t="s">
        <v>1534</v>
      </c>
      <c r="E468" s="33" t="s">
        <v>1416</v>
      </c>
      <c r="F468" s="33" t="s">
        <v>1394</v>
      </c>
      <c r="G468" s="33"/>
      <c r="H468" s="131" t="s">
        <v>1535</v>
      </c>
      <c r="I468" s="130">
        <f t="shared" si="59"/>
        <v>28</v>
      </c>
      <c r="J468" s="34">
        <f t="shared" si="67"/>
        <v>0</v>
      </c>
      <c r="K468" s="35">
        <f t="shared" ref="K468:K479" si="68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hidden="1" thickBot="1" x14ac:dyDescent="0.3">
      <c r="A469" t="s">
        <v>1395</v>
      </c>
      <c r="B469" t="s">
        <v>1528</v>
      </c>
      <c r="C469" t="s">
        <v>1411</v>
      </c>
      <c r="D469" t="s">
        <v>1534</v>
      </c>
      <c r="E469" s="33" t="s">
        <v>1393</v>
      </c>
      <c r="F469" s="33" t="s">
        <v>1394</v>
      </c>
      <c r="G469" s="33"/>
      <c r="H469" t="s">
        <v>1536</v>
      </c>
      <c r="I469" s="130">
        <f t="shared" si="59"/>
        <v>28</v>
      </c>
      <c r="J469" s="34">
        <f t="shared" si="67"/>
        <v>0</v>
      </c>
      <c r="K469" s="35">
        <f t="shared" si="68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hidden="1" thickBot="1" x14ac:dyDescent="0.3">
      <c r="A470" t="s">
        <v>1395</v>
      </c>
      <c r="B470" s="33">
        <v>16</v>
      </c>
      <c r="C470" t="s">
        <v>1411</v>
      </c>
      <c r="D470" t="s">
        <v>1537</v>
      </c>
      <c r="E470" s="33" t="s">
        <v>1416</v>
      </c>
      <c r="F470" s="33" t="s">
        <v>1394</v>
      </c>
      <c r="G470" s="33"/>
      <c r="H470" s="131" t="s">
        <v>1538</v>
      </c>
      <c r="I470" s="130">
        <f t="shared" si="59"/>
        <v>28</v>
      </c>
      <c r="J470" s="34">
        <f t="shared" si="67"/>
        <v>0</v>
      </c>
      <c r="K470" s="35">
        <f t="shared" si="68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hidden="1" thickBot="1" x14ac:dyDescent="0.3">
      <c r="A471" t="s">
        <v>1395</v>
      </c>
      <c r="B471" t="s">
        <v>1529</v>
      </c>
      <c r="C471" t="s">
        <v>1411</v>
      </c>
      <c r="D471" t="s">
        <v>1537</v>
      </c>
      <c r="E471" s="33" t="s">
        <v>1393</v>
      </c>
      <c r="F471" s="33" t="s">
        <v>1394</v>
      </c>
      <c r="G471" s="33"/>
      <c r="H471" t="s">
        <v>1539</v>
      </c>
      <c r="I471" s="130">
        <f t="shared" si="59"/>
        <v>28</v>
      </c>
      <c r="J471" s="34">
        <f t="shared" si="67"/>
        <v>0</v>
      </c>
      <c r="K471" s="35">
        <f t="shared" si="68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hidden="1" thickBot="1" x14ac:dyDescent="0.3">
      <c r="A472" t="s">
        <v>1395</v>
      </c>
      <c r="B472" s="33">
        <v>17</v>
      </c>
      <c r="C472" t="s">
        <v>1411</v>
      </c>
      <c r="D472" t="s">
        <v>1540</v>
      </c>
      <c r="E472" s="33" t="s">
        <v>1416</v>
      </c>
      <c r="F472" s="33" t="s">
        <v>1394</v>
      </c>
      <c r="G472" s="33"/>
      <c r="H472" s="131" t="s">
        <v>1541</v>
      </c>
      <c r="I472" s="130">
        <f t="shared" si="59"/>
        <v>28</v>
      </c>
      <c r="J472" s="34">
        <f t="shared" si="67"/>
        <v>0</v>
      </c>
      <c r="K472" s="35">
        <f t="shared" si="68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hidden="1" thickBot="1" x14ac:dyDescent="0.3">
      <c r="A473" t="s">
        <v>1395</v>
      </c>
      <c r="B473" t="s">
        <v>1530</v>
      </c>
      <c r="C473" t="s">
        <v>1411</v>
      </c>
      <c r="D473" t="s">
        <v>1540</v>
      </c>
      <c r="E473" s="33" t="s">
        <v>1393</v>
      </c>
      <c r="F473" s="33" t="s">
        <v>1394</v>
      </c>
      <c r="G473" s="33"/>
      <c r="H473" t="s">
        <v>1542</v>
      </c>
      <c r="I473" s="130">
        <f t="shared" si="59"/>
        <v>28</v>
      </c>
      <c r="J473" s="34">
        <f t="shared" si="67"/>
        <v>0</v>
      </c>
      <c r="K473" s="35">
        <f t="shared" si="68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hidden="1" thickBot="1" x14ac:dyDescent="0.3">
      <c r="A474" t="s">
        <v>1395</v>
      </c>
      <c r="B474" s="33">
        <v>18</v>
      </c>
      <c r="C474" t="s">
        <v>1411</v>
      </c>
      <c r="D474" t="s">
        <v>1543</v>
      </c>
      <c r="E474" s="33" t="s">
        <v>1416</v>
      </c>
      <c r="F474" s="33" t="s">
        <v>1394</v>
      </c>
      <c r="G474" s="33"/>
      <c r="H474" s="131" t="s">
        <v>1544</v>
      </c>
      <c r="I474" s="130">
        <f t="shared" si="59"/>
        <v>28</v>
      </c>
      <c r="J474" s="34">
        <f t="shared" si="67"/>
        <v>0</v>
      </c>
      <c r="K474" s="35">
        <f t="shared" si="68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hidden="1" thickBot="1" x14ac:dyDescent="0.3">
      <c r="A475" t="s">
        <v>1395</v>
      </c>
      <c r="B475" t="s">
        <v>1531</v>
      </c>
      <c r="C475" t="s">
        <v>1411</v>
      </c>
      <c r="D475" t="s">
        <v>1543</v>
      </c>
      <c r="E475" s="33" t="s">
        <v>1393</v>
      </c>
      <c r="F475" s="33" t="s">
        <v>1394</v>
      </c>
      <c r="G475" s="33"/>
      <c r="H475" t="s">
        <v>1545</v>
      </c>
      <c r="I475" s="130">
        <f t="shared" si="59"/>
        <v>28</v>
      </c>
      <c r="J475" s="34">
        <f t="shared" si="67"/>
        <v>0</v>
      </c>
      <c r="K475" s="35">
        <f t="shared" si="68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>
        <v>19</v>
      </c>
      <c r="C476" t="s">
        <v>1411</v>
      </c>
      <c r="D476" t="s">
        <v>1546</v>
      </c>
      <c r="E476" s="33" t="s">
        <v>1416</v>
      </c>
      <c r="F476" s="33" t="s">
        <v>1394</v>
      </c>
      <c r="G476" s="33"/>
      <c r="H476" s="131" t="s">
        <v>1547</v>
      </c>
      <c r="I476" s="130">
        <f t="shared" si="59"/>
        <v>8</v>
      </c>
      <c r="J476" s="34">
        <f t="shared" si="67"/>
        <v>20</v>
      </c>
      <c r="K476" s="35">
        <f t="shared" si="68"/>
        <v>0.2857142857142857</v>
      </c>
      <c r="L476" s="88"/>
      <c r="M476" s="88"/>
      <c r="N476" s="88"/>
      <c r="O476" s="88"/>
      <c r="P476" s="88"/>
      <c r="Q476" s="88"/>
      <c r="R476" s="88"/>
      <c r="S476" s="88"/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 t="s">
        <v>1471</v>
      </c>
      <c r="AA476" s="88" t="s">
        <v>1471</v>
      </c>
      <c r="AB476" s="88" t="s">
        <v>1471</v>
      </c>
      <c r="AC476" s="88" t="s">
        <v>1471</v>
      </c>
      <c r="AD476" s="88" t="s">
        <v>1471</v>
      </c>
      <c r="AE476" s="88" t="s">
        <v>1471</v>
      </c>
      <c r="AF476" s="88" t="s">
        <v>1471</v>
      </c>
      <c r="AG476" s="88" t="s">
        <v>1471</v>
      </c>
      <c r="AH476" s="88" t="s">
        <v>1471</v>
      </c>
      <c r="AI476" s="88" t="s">
        <v>1471</v>
      </c>
      <c r="AJ476" s="88" t="s">
        <v>1471</v>
      </c>
      <c r="AK476" s="88" t="s">
        <v>1471</v>
      </c>
      <c r="AL476" s="88" t="s">
        <v>1471</v>
      </c>
      <c r="AM476" s="88" t="s">
        <v>1471</v>
      </c>
      <c r="AN476" s="88" t="s">
        <v>1471</v>
      </c>
      <c r="AO476" s="88" t="s">
        <v>1471</v>
      </c>
      <c r="AP476" s="88"/>
    </row>
    <row r="477" spans="1:42" ht="15.75" thickBot="1" x14ac:dyDescent="0.3">
      <c r="A477" t="s">
        <v>1395</v>
      </c>
      <c r="B477" t="s">
        <v>1532</v>
      </c>
      <c r="C477" t="s">
        <v>1411</v>
      </c>
      <c r="D477" t="s">
        <v>1546</v>
      </c>
      <c r="E477" s="33" t="s">
        <v>1393</v>
      </c>
      <c r="F477" s="33" t="s">
        <v>1394</v>
      </c>
      <c r="G477" s="33"/>
      <c r="H477" t="s">
        <v>1548</v>
      </c>
      <c r="I477" s="130">
        <f t="shared" si="59"/>
        <v>8</v>
      </c>
      <c r="J477" s="34">
        <f t="shared" si="67"/>
        <v>20</v>
      </c>
      <c r="K477" s="35">
        <f t="shared" si="68"/>
        <v>0.2857142857142857</v>
      </c>
      <c r="L477" s="88"/>
      <c r="M477" s="88"/>
      <c r="N477" s="88"/>
      <c r="O477" s="88"/>
      <c r="P477" s="88"/>
      <c r="Q477" s="88"/>
      <c r="R477" s="88"/>
      <c r="S477" s="88"/>
      <c r="T477" s="88" t="s">
        <v>1471</v>
      </c>
      <c r="U477" s="88" t="s">
        <v>1471</v>
      </c>
      <c r="V477" s="88" t="s">
        <v>1471</v>
      </c>
      <c r="W477" s="88" t="s">
        <v>1471</v>
      </c>
      <c r="X477" s="88" t="s">
        <v>1471</v>
      </c>
      <c r="Y477" s="88" t="s">
        <v>1471</v>
      </c>
      <c r="Z477" s="88" t="s">
        <v>1471</v>
      </c>
      <c r="AA477" s="88" t="s">
        <v>1471</v>
      </c>
      <c r="AB477" s="88" t="s">
        <v>1471</v>
      </c>
      <c r="AC477" s="88" t="s">
        <v>1471</v>
      </c>
      <c r="AD477" s="88" t="s">
        <v>1471</v>
      </c>
      <c r="AE477" s="88" t="s">
        <v>1471</v>
      </c>
      <c r="AF477" s="88" t="s">
        <v>1471</v>
      </c>
      <c r="AG477" s="88" t="s">
        <v>1471</v>
      </c>
      <c r="AH477" s="88" t="s">
        <v>1471</v>
      </c>
      <c r="AI477" s="88" t="s">
        <v>1471</v>
      </c>
      <c r="AJ477" s="88" t="s">
        <v>1471</v>
      </c>
      <c r="AK477" s="88" t="s">
        <v>1471</v>
      </c>
      <c r="AL477" s="88" t="s">
        <v>1471</v>
      </c>
      <c r="AM477" s="88" t="s">
        <v>1471</v>
      </c>
      <c r="AN477" s="88" t="s">
        <v>1471</v>
      </c>
      <c r="AO477" s="88" t="s">
        <v>1471</v>
      </c>
      <c r="AP477" s="88"/>
    </row>
    <row r="478" spans="1:42" ht="15.75" hidden="1" thickBot="1" x14ac:dyDescent="0.3">
      <c r="A478" t="s">
        <v>1395</v>
      </c>
      <c r="B478" s="33">
        <v>20</v>
      </c>
      <c r="C478" t="s">
        <v>1411</v>
      </c>
      <c r="D478" t="s">
        <v>1549</v>
      </c>
      <c r="E478" s="33" t="s">
        <v>1416</v>
      </c>
      <c r="F478" s="33" t="s">
        <v>1394</v>
      </c>
      <c r="G478" s="33"/>
      <c r="H478" s="131" t="s">
        <v>1550</v>
      </c>
      <c r="I478" s="130">
        <f t="shared" si="59"/>
        <v>28</v>
      </c>
      <c r="J478" s="34">
        <f t="shared" si="67"/>
        <v>0</v>
      </c>
      <c r="K478" s="35">
        <f t="shared" si="68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hidden="1" thickBot="1" x14ac:dyDescent="0.3">
      <c r="A479" t="s">
        <v>1395</v>
      </c>
      <c r="B479" s="33" t="s">
        <v>1533</v>
      </c>
      <c r="C479" t="s">
        <v>1411</v>
      </c>
      <c r="D479" t="s">
        <v>1549</v>
      </c>
      <c r="E479" s="33" t="s">
        <v>1393</v>
      </c>
      <c r="F479" s="33" t="s">
        <v>1394</v>
      </c>
      <c r="G479" s="33"/>
      <c r="H479" t="s">
        <v>1551</v>
      </c>
      <c r="I479" s="130">
        <f t="shared" si="59"/>
        <v>28</v>
      </c>
      <c r="J479" s="34">
        <f t="shared" si="67"/>
        <v>0</v>
      </c>
      <c r="K479" s="35">
        <f t="shared" si="68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hidden="1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9">COUNTIF(L480:AM480,"")</f>
        <v>28</v>
      </c>
      <c r="J480" s="34">
        <f t="shared" ref="J480:J489" si="70">COUNTIF(L480:AM480,"APAGADO")</f>
        <v>0</v>
      </c>
      <c r="K480" s="35">
        <f t="shared" ref="K480:K489" si="71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hidden="1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9"/>
        <v>28</v>
      </c>
      <c r="J481" s="34">
        <f t="shared" si="70"/>
        <v>0</v>
      </c>
      <c r="K481" s="35">
        <f t="shared" si="71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hidden="1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9"/>
        <v>28</v>
      </c>
      <c r="J482" s="34">
        <f t="shared" si="70"/>
        <v>0</v>
      </c>
      <c r="K482" s="35">
        <f t="shared" si="71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hidden="1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9"/>
        <v>28</v>
      </c>
      <c r="J483" s="34">
        <f t="shared" si="70"/>
        <v>0</v>
      </c>
      <c r="K483" s="35">
        <f t="shared" si="71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hidden="1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9"/>
        <v>28</v>
      </c>
      <c r="J484" s="34">
        <f t="shared" si="70"/>
        <v>0</v>
      </c>
      <c r="K484" s="35">
        <f t="shared" si="71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hidden="1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9"/>
        <v>28</v>
      </c>
      <c r="J485" s="34">
        <f t="shared" si="70"/>
        <v>0</v>
      </c>
      <c r="K485" s="35">
        <f t="shared" si="71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hidden="1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hidden="1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hidden="1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hidden="1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9"/>
        <v>28</v>
      </c>
      <c r="J489" s="34">
        <f t="shared" si="70"/>
        <v>0</v>
      </c>
      <c r="K489" s="35">
        <f t="shared" si="71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hidden="1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2">COUNTIF(L490:AM490,"")</f>
        <v>28</v>
      </c>
      <c r="J490" s="34">
        <f t="shared" ref="J490:J509" si="73">COUNTIF(L490:AM490,"APAGADO")</f>
        <v>0</v>
      </c>
      <c r="K490" s="35">
        <f t="shared" ref="K490:K509" si="74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hidden="1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hidden="1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2"/>
        <v>28</v>
      </c>
      <c r="J492" s="34">
        <f t="shared" si="73"/>
        <v>0</v>
      </c>
      <c r="K492" s="35">
        <f t="shared" si="74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hidden="1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2"/>
        <v>28</v>
      </c>
      <c r="J493" s="34">
        <f t="shared" si="73"/>
        <v>0</v>
      </c>
      <c r="K493" s="35">
        <f t="shared" si="74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hidden="1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2"/>
        <v>28</v>
      </c>
      <c r="J494" s="34">
        <f t="shared" si="73"/>
        <v>0</v>
      </c>
      <c r="K494" s="35">
        <f t="shared" si="74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hidden="1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2"/>
        <v>28</v>
      </c>
      <c r="J495" s="34">
        <f t="shared" si="73"/>
        <v>0</v>
      </c>
      <c r="K495" s="35">
        <f t="shared" si="74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hidden="1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hidden="1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2"/>
        <v>0</v>
      </c>
      <c r="J498" s="34">
        <f t="shared" si="73"/>
        <v>28</v>
      </c>
      <c r="K498" s="35">
        <f t="shared" si="74"/>
        <v>0</v>
      </c>
      <c r="L498" s="88" t="s">
        <v>1471</v>
      </c>
      <c r="M498" s="88" t="s">
        <v>1471</v>
      </c>
      <c r="N498" s="88" t="s">
        <v>1471</v>
      </c>
      <c r="O498" s="88" t="s">
        <v>1471</v>
      </c>
      <c r="P498" s="88" t="s">
        <v>1471</v>
      </c>
      <c r="Q498" s="88" t="s">
        <v>1471</v>
      </c>
      <c r="R498" s="88" t="s">
        <v>1471</v>
      </c>
      <c r="S498" s="88" t="s">
        <v>1471</v>
      </c>
      <c r="T498" s="88" t="s">
        <v>1471</v>
      </c>
      <c r="U498" s="88" t="s">
        <v>1471</v>
      </c>
      <c r="V498" s="88" t="s">
        <v>1471</v>
      </c>
      <c r="W498" s="88" t="s">
        <v>1471</v>
      </c>
      <c r="X498" s="88" t="s">
        <v>1471</v>
      </c>
      <c r="Y498" s="88" t="s">
        <v>1471</v>
      </c>
      <c r="Z498" s="88" t="s">
        <v>1471</v>
      </c>
      <c r="AA498" s="88" t="s">
        <v>1471</v>
      </c>
      <c r="AB498" s="88" t="s">
        <v>1471</v>
      </c>
      <c r="AC498" s="88" t="s">
        <v>1471</v>
      </c>
      <c r="AD498" s="88" t="s">
        <v>1471</v>
      </c>
      <c r="AE498" s="88" t="s">
        <v>1471</v>
      </c>
      <c r="AF498" s="88" t="s">
        <v>1471</v>
      </c>
      <c r="AG498" s="88" t="s">
        <v>1471</v>
      </c>
      <c r="AH498" s="88" t="s">
        <v>1471</v>
      </c>
      <c r="AI498" s="88" t="s">
        <v>1471</v>
      </c>
      <c r="AJ498" s="88" t="s">
        <v>1471</v>
      </c>
      <c r="AK498" s="88" t="s">
        <v>1471</v>
      </c>
      <c r="AL498" s="88" t="s">
        <v>1471</v>
      </c>
      <c r="AM498" s="88" t="s">
        <v>1471</v>
      </c>
      <c r="AN498" s="88" t="s">
        <v>1471</v>
      </c>
      <c r="AO498" s="88" t="s">
        <v>1471</v>
      </c>
      <c r="AP498" s="88"/>
    </row>
    <row r="499" spans="1:42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2"/>
        <v>0</v>
      </c>
      <c r="J499" s="34">
        <f t="shared" si="73"/>
        <v>28</v>
      </c>
      <c r="K499" s="35">
        <f t="shared" si="74"/>
        <v>0</v>
      </c>
      <c r="L499" s="88" t="s">
        <v>1471</v>
      </c>
      <c r="M499" s="88" t="s">
        <v>1471</v>
      </c>
      <c r="N499" s="88" t="s">
        <v>1471</v>
      </c>
      <c r="O499" s="88" t="s">
        <v>1471</v>
      </c>
      <c r="P499" s="88" t="s">
        <v>1471</v>
      </c>
      <c r="Q499" s="88" t="s">
        <v>1471</v>
      </c>
      <c r="R499" s="88" t="s">
        <v>1471</v>
      </c>
      <c r="S499" s="88" t="s">
        <v>1471</v>
      </c>
      <c r="T499" s="88" t="s">
        <v>1471</v>
      </c>
      <c r="U499" s="88" t="s">
        <v>1471</v>
      </c>
      <c r="V499" s="88" t="s">
        <v>1471</v>
      </c>
      <c r="W499" s="88" t="s">
        <v>1471</v>
      </c>
      <c r="X499" s="88" t="s">
        <v>1471</v>
      </c>
      <c r="Y499" s="88" t="s">
        <v>1471</v>
      </c>
      <c r="Z499" s="88" t="s">
        <v>1471</v>
      </c>
      <c r="AA499" s="88" t="s">
        <v>1471</v>
      </c>
      <c r="AB499" s="88" t="s">
        <v>1471</v>
      </c>
      <c r="AC499" s="88" t="s">
        <v>1471</v>
      </c>
      <c r="AD499" s="88" t="s">
        <v>1471</v>
      </c>
      <c r="AE499" s="88" t="s">
        <v>1471</v>
      </c>
      <c r="AF499" s="88" t="s">
        <v>1471</v>
      </c>
      <c r="AG499" s="88" t="s">
        <v>1471</v>
      </c>
      <c r="AH499" s="88" t="s">
        <v>1471</v>
      </c>
      <c r="AI499" s="88" t="s">
        <v>1471</v>
      </c>
      <c r="AJ499" s="88" t="s">
        <v>1471</v>
      </c>
      <c r="AK499" s="88" t="s">
        <v>1471</v>
      </c>
      <c r="AL499" s="88" t="s">
        <v>1471</v>
      </c>
      <c r="AM499" s="88" t="s">
        <v>1471</v>
      </c>
      <c r="AN499" s="88" t="s">
        <v>1471</v>
      </c>
      <c r="AO499" s="88" t="s">
        <v>1471</v>
      </c>
      <c r="AP499" s="88"/>
    </row>
    <row r="500" spans="1:42" ht="15.75" hidden="1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hidden="1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2"/>
        <v>28</v>
      </c>
      <c r="J501" s="34">
        <f t="shared" si="73"/>
        <v>0</v>
      </c>
      <c r="K501" s="35">
        <f t="shared" si="74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hidden="1" thickBot="1" x14ac:dyDescent="0.3">
      <c r="A502" t="s">
        <v>1395</v>
      </c>
      <c r="B502" s="33" t="s">
        <v>1490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2"/>
        <v>28</v>
      </c>
      <c r="J502" s="34">
        <f t="shared" si="73"/>
        <v>0</v>
      </c>
      <c r="K502" s="35">
        <f t="shared" si="74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hidden="1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2"/>
        <v>28</v>
      </c>
      <c r="J503" s="34">
        <f t="shared" si="73"/>
        <v>0</v>
      </c>
      <c r="K503" s="35">
        <f t="shared" si="74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hidden="1" thickBot="1" x14ac:dyDescent="0.3">
      <c r="A504" t="s">
        <v>1395</v>
      </c>
      <c r="B504" s="33" t="s">
        <v>1452</v>
      </c>
      <c r="C504" s="33" t="s">
        <v>1411</v>
      </c>
      <c r="D504" t="s">
        <v>1523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2"/>
        <v>4</v>
      </c>
      <c r="J504" s="34">
        <f t="shared" si="73"/>
        <v>24</v>
      </c>
      <c r="K504" s="35">
        <f t="shared" si="74"/>
        <v>0.14285714285714285</v>
      </c>
      <c r="L504" s="88"/>
      <c r="M504" s="88"/>
      <c r="N504" s="88"/>
      <c r="O504" s="88" t="s">
        <v>1471</v>
      </c>
      <c r="P504" s="88" t="s">
        <v>1471</v>
      </c>
      <c r="Q504" s="88" t="s">
        <v>1471</v>
      </c>
      <c r="R504" s="88" t="s">
        <v>1471</v>
      </c>
      <c r="S504" s="88" t="s">
        <v>1471</v>
      </c>
      <c r="T504" s="88" t="s">
        <v>1471</v>
      </c>
      <c r="U504" s="88" t="s">
        <v>1471</v>
      </c>
      <c r="V504" s="88" t="s">
        <v>1471</v>
      </c>
      <c r="W504" s="88" t="s">
        <v>1471</v>
      </c>
      <c r="X504" s="88" t="s">
        <v>1471</v>
      </c>
      <c r="Y504" s="88" t="s">
        <v>1471</v>
      </c>
      <c r="Z504" s="88" t="s">
        <v>1471</v>
      </c>
      <c r="AA504" s="88" t="s">
        <v>1471</v>
      </c>
      <c r="AB504" s="88" t="s">
        <v>1471</v>
      </c>
      <c r="AC504" s="88" t="s">
        <v>1471</v>
      </c>
      <c r="AD504" s="88" t="s">
        <v>1471</v>
      </c>
      <c r="AE504" s="88" t="s">
        <v>1471</v>
      </c>
      <c r="AF504" s="88" t="s">
        <v>1471</v>
      </c>
      <c r="AG504" s="88" t="s">
        <v>1471</v>
      </c>
      <c r="AH504" s="88" t="s">
        <v>1471</v>
      </c>
      <c r="AI504" s="88" t="s">
        <v>1471</v>
      </c>
      <c r="AJ504" s="88"/>
      <c r="AK504" s="88" t="s">
        <v>1471</v>
      </c>
      <c r="AL504" s="88" t="s">
        <v>1471</v>
      </c>
      <c r="AM504" s="88" t="s">
        <v>1471</v>
      </c>
      <c r="AN504" s="88" t="s">
        <v>1471</v>
      </c>
      <c r="AO504" s="88"/>
      <c r="AP504" s="88"/>
    </row>
    <row r="505" spans="1:42" ht="15.75" thickBot="1" x14ac:dyDescent="0.3">
      <c r="A505" t="s">
        <v>1395</v>
      </c>
      <c r="B505" s="33" t="s">
        <v>1453</v>
      </c>
      <c r="C505" s="33" t="s">
        <v>1411</v>
      </c>
      <c r="D505" t="s">
        <v>1523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2"/>
        <v>27</v>
      </c>
      <c r="J505" s="34">
        <f t="shared" si="73"/>
        <v>1</v>
      </c>
      <c r="K505" s="35">
        <f t="shared" si="74"/>
        <v>0.9642857142857143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 t="s">
        <v>1471</v>
      </c>
      <c r="AK505" s="88"/>
      <c r="AL505" s="88"/>
      <c r="AM505" s="88"/>
      <c r="AN505" s="88"/>
      <c r="AO505" s="88" t="s">
        <v>1471</v>
      </c>
      <c r="AP505" s="88"/>
    </row>
    <row r="506" spans="1:42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2"/>
        <v>27</v>
      </c>
      <c r="J506" s="34">
        <f t="shared" si="73"/>
        <v>1</v>
      </c>
      <c r="K506" s="35">
        <f t="shared" si="74"/>
        <v>0.9642857142857143</v>
      </c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 t="s">
        <v>1471</v>
      </c>
      <c r="AK506" s="88"/>
      <c r="AL506" s="88"/>
      <c r="AM506" s="88"/>
      <c r="AN506" s="88"/>
      <c r="AO506" s="88" t="s">
        <v>1471</v>
      </c>
      <c r="AP506" s="88"/>
    </row>
    <row r="507" spans="1:42" ht="15.75" hidden="1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2"/>
        <v>6</v>
      </c>
      <c r="J507" s="34">
        <f t="shared" si="73"/>
        <v>22</v>
      </c>
      <c r="K507" s="35">
        <f t="shared" si="74"/>
        <v>0.21428571428571427</v>
      </c>
      <c r="L507" s="88"/>
      <c r="M507" s="88"/>
      <c r="N507" s="88"/>
      <c r="O507" s="88" t="s">
        <v>1471</v>
      </c>
      <c r="P507" s="88" t="s">
        <v>1471</v>
      </c>
      <c r="Q507" s="88" t="s">
        <v>1471</v>
      </c>
      <c r="R507" s="88"/>
      <c r="S507" s="88" t="s">
        <v>1471</v>
      </c>
      <c r="T507" s="88" t="s">
        <v>1471</v>
      </c>
      <c r="U507" s="88" t="s">
        <v>1471</v>
      </c>
      <c r="V507" s="88" t="s">
        <v>1471</v>
      </c>
      <c r="W507" s="88" t="s">
        <v>1471</v>
      </c>
      <c r="X507" s="88" t="s">
        <v>1471</v>
      </c>
      <c r="Y507" s="88" t="s">
        <v>1471</v>
      </c>
      <c r="Z507" s="88" t="s">
        <v>1471</v>
      </c>
      <c r="AA507" s="88" t="s">
        <v>1471</v>
      </c>
      <c r="AB507" s="88" t="s">
        <v>1471</v>
      </c>
      <c r="AC507" s="88" t="s">
        <v>1471</v>
      </c>
      <c r="AD507" s="88" t="s">
        <v>1471</v>
      </c>
      <c r="AE507" s="88" t="s">
        <v>1471</v>
      </c>
      <c r="AF507" s="88" t="s">
        <v>1471</v>
      </c>
      <c r="AG507" s="88"/>
      <c r="AH507" s="88" t="s">
        <v>1471</v>
      </c>
      <c r="AI507" s="88" t="s">
        <v>1471</v>
      </c>
      <c r="AJ507" s="88"/>
      <c r="AK507" s="88" t="s">
        <v>1471</v>
      </c>
      <c r="AL507" s="88" t="s">
        <v>1471</v>
      </c>
      <c r="AM507" s="88" t="s">
        <v>1471</v>
      </c>
      <c r="AN507" s="88" t="s">
        <v>1471</v>
      </c>
      <c r="AO507" s="88"/>
      <c r="AP507" s="88"/>
    </row>
    <row r="508" spans="1:42" ht="15.75" hidden="1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2"/>
        <v>2</v>
      </c>
      <c r="J508" s="34">
        <f t="shared" si="73"/>
        <v>26</v>
      </c>
      <c r="K508" s="35">
        <f t="shared" si="74"/>
        <v>7.1428571428571425E-2</v>
      </c>
      <c r="L508" s="88" t="s">
        <v>1471</v>
      </c>
      <c r="M508" s="88" t="s">
        <v>1471</v>
      </c>
      <c r="N508" s="88"/>
      <c r="O508" s="88" t="s">
        <v>1471</v>
      </c>
      <c r="P508" s="88" t="s">
        <v>1471</v>
      </c>
      <c r="Q508" s="88" t="s">
        <v>1471</v>
      </c>
      <c r="R508" s="88" t="s">
        <v>1471</v>
      </c>
      <c r="S508" s="88" t="s">
        <v>1471</v>
      </c>
      <c r="T508" s="88" t="s">
        <v>1471</v>
      </c>
      <c r="U508" s="88" t="s">
        <v>1471</v>
      </c>
      <c r="V508" s="88" t="s">
        <v>1471</v>
      </c>
      <c r="W508" s="88" t="s">
        <v>1471</v>
      </c>
      <c r="X508" s="88" t="s">
        <v>1471</v>
      </c>
      <c r="Y508" s="88" t="s">
        <v>1471</v>
      </c>
      <c r="Z508" s="88" t="s">
        <v>1471</v>
      </c>
      <c r="AA508" s="88" t="s">
        <v>1471</v>
      </c>
      <c r="AB508" s="88" t="s">
        <v>1471</v>
      </c>
      <c r="AC508" s="88" t="s">
        <v>1471</v>
      </c>
      <c r="AD508" s="88" t="s">
        <v>1471</v>
      </c>
      <c r="AE508" s="88" t="s">
        <v>1471</v>
      </c>
      <c r="AF508" s="88" t="s">
        <v>1471</v>
      </c>
      <c r="AG508" s="88" t="s">
        <v>1471</v>
      </c>
      <c r="AH508" s="88" t="s">
        <v>1471</v>
      </c>
      <c r="AI508" s="88" t="s">
        <v>1471</v>
      </c>
      <c r="AJ508" s="88"/>
      <c r="AK508" s="88" t="s">
        <v>1471</v>
      </c>
      <c r="AL508" s="88" t="s">
        <v>1471</v>
      </c>
      <c r="AM508" s="88" t="s">
        <v>1471</v>
      </c>
      <c r="AN508" s="88" t="s">
        <v>1471</v>
      </c>
      <c r="AO508" s="88"/>
      <c r="AP508" s="88"/>
    </row>
    <row r="509" spans="1:42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2"/>
        <v>26</v>
      </c>
      <c r="J509" s="34">
        <f t="shared" si="73"/>
        <v>2</v>
      </c>
      <c r="K509" s="35">
        <f t="shared" si="74"/>
        <v>0.9285714285714286</v>
      </c>
      <c r="L509" s="88"/>
      <c r="M509" s="88"/>
      <c r="N509" s="88" t="s">
        <v>1471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 t="s">
        <v>1471</v>
      </c>
      <c r="AK509" s="88"/>
      <c r="AL509" s="88"/>
      <c r="AM509" s="88"/>
      <c r="AN509" s="88"/>
      <c r="AO509" s="88" t="s">
        <v>1471</v>
      </c>
      <c r="AP509" s="88"/>
    </row>
    <row r="510" spans="1:42" ht="15.75" hidden="1" thickBot="1" x14ac:dyDescent="0.3">
      <c r="A510" t="s">
        <v>1395</v>
      </c>
      <c r="B510" s="33" t="s">
        <v>1472</v>
      </c>
      <c r="C510" s="33" t="s">
        <v>1411</v>
      </c>
      <c r="D510" t="s">
        <v>1499</v>
      </c>
      <c r="E510" s="33" t="s">
        <v>1416</v>
      </c>
      <c r="F510" s="33" t="s">
        <v>1394</v>
      </c>
      <c r="G510" s="33"/>
      <c r="H510" s="33" t="s">
        <v>1493</v>
      </c>
      <c r="I510" s="34">
        <f t="shared" ref="I510:I522" si="75">COUNTIF(L510:AM510,"")</f>
        <v>27</v>
      </c>
      <c r="J510" s="34">
        <f t="shared" ref="J510:J522" si="76">COUNTIF(L510:AM510,"APAGADO")</f>
        <v>0</v>
      </c>
      <c r="K510" s="35">
        <f t="shared" ref="K510:K522" si="77">(I510)/(J510+I510)</f>
        <v>1</v>
      </c>
      <c r="L510" s="90"/>
      <c r="M510" s="90"/>
      <c r="N510" s="88" t="s">
        <v>1562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hidden="1" thickBot="1" x14ac:dyDescent="0.3">
      <c r="A511" t="s">
        <v>1395</v>
      </c>
      <c r="B511" s="33" t="s">
        <v>1491</v>
      </c>
      <c r="C511" s="33" t="s">
        <v>1411</v>
      </c>
      <c r="D511" t="s">
        <v>1499</v>
      </c>
      <c r="E511" s="33" t="s">
        <v>1393</v>
      </c>
      <c r="F511" s="33" t="s">
        <v>1394</v>
      </c>
      <c r="G511" s="33"/>
      <c r="H511" s="83" t="s">
        <v>1494</v>
      </c>
      <c r="I511" s="34">
        <f t="shared" si="75"/>
        <v>28</v>
      </c>
      <c r="J511" s="34">
        <f t="shared" si="76"/>
        <v>0</v>
      </c>
      <c r="K511" s="35">
        <f t="shared" si="77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hidden="1" thickBot="1" x14ac:dyDescent="0.3">
      <c r="A512" t="s">
        <v>1395</v>
      </c>
      <c r="B512" s="33" t="s">
        <v>1473</v>
      </c>
      <c r="C512" s="33" t="s">
        <v>1411</v>
      </c>
      <c r="D512" t="s">
        <v>1498</v>
      </c>
      <c r="E512" s="33" t="s">
        <v>1416</v>
      </c>
      <c r="F512" s="33" t="s">
        <v>1394</v>
      </c>
      <c r="G512" s="33"/>
      <c r="H512" s="33" t="s">
        <v>1495</v>
      </c>
      <c r="I512" s="34">
        <f t="shared" si="75"/>
        <v>28</v>
      </c>
      <c r="J512" s="34">
        <f t="shared" si="76"/>
        <v>0</v>
      </c>
      <c r="K512" s="35">
        <f t="shared" si="77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hidden="1" thickBot="1" x14ac:dyDescent="0.3">
      <c r="A513" t="s">
        <v>1395</v>
      </c>
      <c r="B513" s="33" t="s">
        <v>1474</v>
      </c>
      <c r="C513" s="33" t="s">
        <v>1411</v>
      </c>
      <c r="D513" t="s">
        <v>1498</v>
      </c>
      <c r="E513" s="33" t="s">
        <v>1393</v>
      </c>
      <c r="F513" s="33" t="s">
        <v>1394</v>
      </c>
      <c r="G513" s="33"/>
      <c r="H513" s="83" t="s">
        <v>1496</v>
      </c>
      <c r="I513" s="34">
        <f t="shared" si="75"/>
        <v>28</v>
      </c>
      <c r="J513" s="34">
        <f t="shared" si="76"/>
        <v>0</v>
      </c>
      <c r="K513" s="35">
        <f t="shared" si="77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hidden="1" thickBot="1" x14ac:dyDescent="0.3">
      <c r="A514" t="s">
        <v>1395</v>
      </c>
      <c r="B514" s="33" t="s">
        <v>1475</v>
      </c>
      <c r="C514" s="33" t="s">
        <v>1411</v>
      </c>
      <c r="D514" t="s">
        <v>1500</v>
      </c>
      <c r="E514" s="33" t="s">
        <v>1416</v>
      </c>
      <c r="F514" s="33" t="s">
        <v>1394</v>
      </c>
      <c r="G514" s="33"/>
      <c r="H514" s="33" t="s">
        <v>1501</v>
      </c>
      <c r="I514" s="34">
        <f t="shared" si="75"/>
        <v>18</v>
      </c>
      <c r="J514" s="34">
        <f t="shared" si="76"/>
        <v>10</v>
      </c>
      <c r="K514" s="35">
        <f t="shared" si="77"/>
        <v>0.6428571428571429</v>
      </c>
      <c r="L514" s="90"/>
      <c r="M514" s="90"/>
      <c r="N514" s="88"/>
      <c r="O514" s="90" t="s">
        <v>1471</v>
      </c>
      <c r="P514" s="90" t="s">
        <v>1471</v>
      </c>
      <c r="Q514" s="90" t="s">
        <v>1471</v>
      </c>
      <c r="R514" s="90" t="s">
        <v>1471</v>
      </c>
      <c r="S514" s="90" t="s">
        <v>1471</v>
      </c>
      <c r="T514" s="90"/>
      <c r="U514" s="90" t="s">
        <v>1471</v>
      </c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hidden="1" thickBot="1" x14ac:dyDescent="0.3">
      <c r="A515" t="s">
        <v>1395</v>
      </c>
      <c r="B515" s="33" t="s">
        <v>1476</v>
      </c>
      <c r="C515" s="33" t="s">
        <v>1411</v>
      </c>
      <c r="D515" t="s">
        <v>1500</v>
      </c>
      <c r="E515" s="33" t="s">
        <v>1393</v>
      </c>
      <c r="F515" s="33" t="s">
        <v>1394</v>
      </c>
      <c r="G515" s="33"/>
      <c r="H515" s="83" t="s">
        <v>1502</v>
      </c>
      <c r="I515" s="34">
        <f t="shared" si="75"/>
        <v>17</v>
      </c>
      <c r="J515" s="34">
        <f t="shared" si="76"/>
        <v>11</v>
      </c>
      <c r="K515" s="35">
        <f t="shared" si="77"/>
        <v>0.6071428571428571</v>
      </c>
      <c r="L515" s="90"/>
      <c r="M515" s="90"/>
      <c r="N515" s="88"/>
      <c r="O515" s="90" t="s">
        <v>1471</v>
      </c>
      <c r="P515" s="90" t="s">
        <v>1471</v>
      </c>
      <c r="Q515" s="90" t="s">
        <v>1471</v>
      </c>
      <c r="R515" s="90" t="s">
        <v>1471</v>
      </c>
      <c r="S515" s="90" t="s">
        <v>1471</v>
      </c>
      <c r="T515" s="90" t="s">
        <v>1471</v>
      </c>
      <c r="U515" s="90" t="s">
        <v>1471</v>
      </c>
      <c r="V515" s="90" t="s">
        <v>1471</v>
      </c>
      <c r="W515" s="90" t="s">
        <v>1471</v>
      </c>
      <c r="X515" s="90" t="s">
        <v>1471</v>
      </c>
      <c r="Y515" s="90" t="s">
        <v>1471</v>
      </c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1477</v>
      </c>
      <c r="C516" s="33" t="s">
        <v>1411</v>
      </c>
      <c r="D516" t="s">
        <v>1497</v>
      </c>
      <c r="E516" s="33" t="s">
        <v>1416</v>
      </c>
      <c r="F516" s="33" t="s">
        <v>1394</v>
      </c>
      <c r="G516" s="33"/>
      <c r="H516" s="33" t="s">
        <v>1503</v>
      </c>
      <c r="I516" s="34">
        <f t="shared" si="75"/>
        <v>7</v>
      </c>
      <c r="J516" s="34">
        <f t="shared" si="76"/>
        <v>21</v>
      </c>
      <c r="K516" s="35">
        <f t="shared" si="77"/>
        <v>0.25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 t="s">
        <v>1471</v>
      </c>
      <c r="W516" s="90" t="s">
        <v>1471</v>
      </c>
      <c r="X516" s="90" t="s">
        <v>1471</v>
      </c>
      <c r="Y516" s="90" t="s">
        <v>1471</v>
      </c>
      <c r="Z516" s="90" t="s">
        <v>1471</v>
      </c>
      <c r="AA516" s="90" t="s">
        <v>1471</v>
      </c>
      <c r="AB516" s="90" t="s">
        <v>1471</v>
      </c>
      <c r="AC516" s="90" t="s">
        <v>1471</v>
      </c>
      <c r="AD516" s="90" t="s">
        <v>1471</v>
      </c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 t="s">
        <v>1471</v>
      </c>
      <c r="AJ516" s="90" t="s">
        <v>1471</v>
      </c>
      <c r="AK516" s="90" t="s">
        <v>1471</v>
      </c>
      <c r="AL516" s="90" t="s">
        <v>1471</v>
      </c>
      <c r="AM516" s="90" t="s">
        <v>1471</v>
      </c>
      <c r="AN516" s="90" t="s">
        <v>1471</v>
      </c>
      <c r="AO516" s="90" t="s">
        <v>1471</v>
      </c>
      <c r="AP516" s="90"/>
    </row>
    <row r="517" spans="1:42" ht="15.75" thickBot="1" x14ac:dyDescent="0.3">
      <c r="A517" t="s">
        <v>1395</v>
      </c>
      <c r="B517" s="33" t="s">
        <v>1478</v>
      </c>
      <c r="C517" s="33" t="s">
        <v>1411</v>
      </c>
      <c r="D517" t="s">
        <v>1497</v>
      </c>
      <c r="E517" s="33" t="s">
        <v>1393</v>
      </c>
      <c r="F517" s="33" t="s">
        <v>1394</v>
      </c>
      <c r="G517" s="33"/>
      <c r="H517" s="83" t="s">
        <v>1504</v>
      </c>
      <c r="I517" s="34">
        <f t="shared" si="75"/>
        <v>7</v>
      </c>
      <c r="J517" s="34">
        <f t="shared" si="76"/>
        <v>21</v>
      </c>
      <c r="K517" s="35">
        <f t="shared" si="77"/>
        <v>0.25</v>
      </c>
      <c r="L517" s="90" t="s">
        <v>1471</v>
      </c>
      <c r="M517" s="90" t="s">
        <v>1471</v>
      </c>
      <c r="N517" s="88" t="s">
        <v>1471</v>
      </c>
      <c r="O517" s="90"/>
      <c r="P517" s="90"/>
      <c r="Q517" s="90"/>
      <c r="R517" s="90"/>
      <c r="S517" s="90"/>
      <c r="T517" s="90"/>
      <c r="U517" s="90"/>
      <c r="V517" s="90" t="s">
        <v>1471</v>
      </c>
      <c r="W517" s="90" t="s">
        <v>1471</v>
      </c>
      <c r="X517" s="90" t="s">
        <v>1471</v>
      </c>
      <c r="Y517" s="90" t="s">
        <v>1471</v>
      </c>
      <c r="Z517" s="90" t="s">
        <v>1471</v>
      </c>
      <c r="AA517" s="90" t="s">
        <v>1471</v>
      </c>
      <c r="AB517" s="90" t="s">
        <v>1471</v>
      </c>
      <c r="AC517" s="90" t="s">
        <v>1471</v>
      </c>
      <c r="AD517" s="90" t="s">
        <v>1471</v>
      </c>
      <c r="AE517" s="90" t="s">
        <v>1471</v>
      </c>
      <c r="AF517" s="90" t="s">
        <v>1471</v>
      </c>
      <c r="AG517" s="90" t="s">
        <v>1471</v>
      </c>
      <c r="AH517" s="90" t="s">
        <v>1471</v>
      </c>
      <c r="AI517" s="90" t="s">
        <v>1471</v>
      </c>
      <c r="AJ517" s="90" t="s">
        <v>1471</v>
      </c>
      <c r="AK517" s="90" t="s">
        <v>1471</v>
      </c>
      <c r="AL517" s="90" t="s">
        <v>1471</v>
      </c>
      <c r="AM517" s="90" t="s">
        <v>1471</v>
      </c>
      <c r="AN517" s="90" t="s">
        <v>1471</v>
      </c>
      <c r="AO517" s="90" t="s">
        <v>1471</v>
      </c>
      <c r="AP517" s="90"/>
    </row>
    <row r="518" spans="1:42" ht="15.75" hidden="1" thickBot="1" x14ac:dyDescent="0.3">
      <c r="A518" t="s">
        <v>1395</v>
      </c>
      <c r="B518" s="33" t="s">
        <v>1479</v>
      </c>
      <c r="C518" s="33" t="s">
        <v>1411</v>
      </c>
      <c r="D518" t="s">
        <v>1505</v>
      </c>
      <c r="E518" s="33" t="s">
        <v>1416</v>
      </c>
      <c r="F518" s="33" t="s">
        <v>1394</v>
      </c>
      <c r="G518" s="33"/>
      <c r="H518" s="33" t="s">
        <v>1506</v>
      </c>
      <c r="I518" s="34">
        <f t="shared" si="75"/>
        <v>17</v>
      </c>
      <c r="J518" s="34">
        <f t="shared" si="76"/>
        <v>11</v>
      </c>
      <c r="K518" s="35">
        <f t="shared" si="77"/>
        <v>0.6071428571428571</v>
      </c>
      <c r="L518" s="90" t="s">
        <v>1471</v>
      </c>
      <c r="M518" s="90" t="s">
        <v>1471</v>
      </c>
      <c r="N518" s="88" t="s">
        <v>1471</v>
      </c>
      <c r="O518" s="90" t="s">
        <v>1471</v>
      </c>
      <c r="P518" s="90" t="s">
        <v>1471</v>
      </c>
      <c r="Q518" s="90" t="s">
        <v>1471</v>
      </c>
      <c r="R518" s="90" t="s">
        <v>1471</v>
      </c>
      <c r="S518" s="90" t="s">
        <v>1471</v>
      </c>
      <c r="T518" s="90" t="s">
        <v>1471</v>
      </c>
      <c r="U518" s="90" t="s">
        <v>1471</v>
      </c>
      <c r="V518" s="90" t="s">
        <v>1471</v>
      </c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hidden="1" thickBot="1" x14ac:dyDescent="0.3">
      <c r="A519" t="s">
        <v>1395</v>
      </c>
      <c r="B519" s="33" t="s">
        <v>1480</v>
      </c>
      <c r="C519" s="33" t="s">
        <v>1411</v>
      </c>
      <c r="D519" t="s">
        <v>1505</v>
      </c>
      <c r="E519" s="33" t="s">
        <v>1393</v>
      </c>
      <c r="F519" s="33" t="s">
        <v>1394</v>
      </c>
      <c r="G519" s="33"/>
      <c r="H519" s="83" t="s">
        <v>1507</v>
      </c>
      <c r="I519" s="34">
        <f t="shared" si="75"/>
        <v>17</v>
      </c>
      <c r="J519" s="34">
        <f t="shared" si="76"/>
        <v>11</v>
      </c>
      <c r="K519" s="35">
        <f t="shared" si="77"/>
        <v>0.6071428571428571</v>
      </c>
      <c r="L519" s="90" t="s">
        <v>1471</v>
      </c>
      <c r="M519" s="90" t="s">
        <v>1471</v>
      </c>
      <c r="N519" s="88" t="s">
        <v>1471</v>
      </c>
      <c r="O519" s="90" t="s">
        <v>1471</v>
      </c>
      <c r="P519" s="90" t="s">
        <v>1471</v>
      </c>
      <c r="Q519" s="90" t="s">
        <v>1471</v>
      </c>
      <c r="R519" s="90" t="s">
        <v>1471</v>
      </c>
      <c r="S519" s="90" t="s">
        <v>1471</v>
      </c>
      <c r="T519" s="90" t="s">
        <v>1471</v>
      </c>
      <c r="U519" s="90" t="s">
        <v>1471</v>
      </c>
      <c r="V519" s="90" t="s">
        <v>1471</v>
      </c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hidden="1" thickBot="1" x14ac:dyDescent="0.3">
      <c r="A520" t="s">
        <v>1395</v>
      </c>
      <c r="B520" s="33" t="s">
        <v>1481</v>
      </c>
      <c r="C520" s="33" t="s">
        <v>1411</v>
      </c>
      <c r="D520" t="s">
        <v>1508</v>
      </c>
      <c r="E520" s="33" t="s">
        <v>1416</v>
      </c>
      <c r="F520" s="33" t="s">
        <v>1394</v>
      </c>
      <c r="G520" s="33"/>
      <c r="H520" s="33" t="s">
        <v>1509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hidden="1" thickBot="1" x14ac:dyDescent="0.3">
      <c r="A521" t="s">
        <v>1395</v>
      </c>
      <c r="B521" s="33" t="s">
        <v>1482</v>
      </c>
      <c r="C521" s="33" t="s">
        <v>1411</v>
      </c>
      <c r="D521" t="s">
        <v>1508</v>
      </c>
      <c r="E521" s="33" t="s">
        <v>1393</v>
      </c>
      <c r="F521" s="33" t="s">
        <v>1394</v>
      </c>
      <c r="G521" s="33"/>
      <c r="H521" s="83" t="s">
        <v>1510</v>
      </c>
      <c r="I521" s="34">
        <f t="shared" si="75"/>
        <v>28</v>
      </c>
      <c r="J521" s="34">
        <f t="shared" si="76"/>
        <v>0</v>
      </c>
      <c r="K521" s="35">
        <f t="shared" si="77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hidden="1" thickBot="1" x14ac:dyDescent="0.3">
      <c r="A522" t="s">
        <v>1395</v>
      </c>
      <c r="B522" s="33" t="s">
        <v>1483</v>
      </c>
      <c r="C522" s="33" t="s">
        <v>1411</v>
      </c>
      <c r="D522" t="s">
        <v>1511</v>
      </c>
      <c r="E522" s="33" t="s">
        <v>1416</v>
      </c>
      <c r="F522" s="33" t="s">
        <v>1394</v>
      </c>
      <c r="G522" s="33"/>
      <c r="H522" s="33" t="s">
        <v>1512</v>
      </c>
      <c r="I522" s="34">
        <f t="shared" si="75"/>
        <v>17</v>
      </c>
      <c r="J522" s="34">
        <f t="shared" si="76"/>
        <v>11</v>
      </c>
      <c r="K522" s="35">
        <f t="shared" si="77"/>
        <v>0.6071428571428571</v>
      </c>
      <c r="L522" s="90" t="s">
        <v>1471</v>
      </c>
      <c r="M522" s="90" t="s">
        <v>1471</v>
      </c>
      <c r="N522" s="88" t="s">
        <v>1471</v>
      </c>
      <c r="O522" s="90" t="s">
        <v>1471</v>
      </c>
      <c r="P522" s="90" t="s">
        <v>1471</v>
      </c>
      <c r="Q522" s="90" t="s">
        <v>1471</v>
      </c>
      <c r="R522" s="90" t="s">
        <v>1471</v>
      </c>
      <c r="S522" s="90" t="s">
        <v>1471</v>
      </c>
      <c r="T522" s="90" t="s">
        <v>1471</v>
      </c>
      <c r="U522" s="90" t="s">
        <v>1471</v>
      </c>
      <c r="V522" s="90" t="s">
        <v>1471</v>
      </c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hidden="1" thickBot="1" x14ac:dyDescent="0.3">
      <c r="A523" t="s">
        <v>1395</v>
      </c>
      <c r="B523" s="33" t="s">
        <v>1484</v>
      </c>
      <c r="C523" s="33" t="s">
        <v>1411</v>
      </c>
      <c r="D523" t="s">
        <v>1511</v>
      </c>
      <c r="E523" s="33" t="s">
        <v>1393</v>
      </c>
      <c r="F523" s="33" t="s">
        <v>1394</v>
      </c>
      <c r="G523" s="33"/>
      <c r="H523" s="83" t="s">
        <v>1513</v>
      </c>
      <c r="I523" s="34">
        <f t="shared" ref="I523:I529" si="78">COUNTIF(L523:AM523,"")</f>
        <v>17</v>
      </c>
      <c r="J523" s="34">
        <f t="shared" ref="J523:J529" si="79">COUNTIF(L523:AM523,"APAGADO")</f>
        <v>11</v>
      </c>
      <c r="K523" s="35">
        <f t="shared" ref="K523:K529" si="80">(I523)/(J523+I523)</f>
        <v>0.6071428571428571</v>
      </c>
      <c r="L523" s="90" t="s">
        <v>1471</v>
      </c>
      <c r="M523" s="90" t="s">
        <v>1471</v>
      </c>
      <c r="N523" s="88" t="s">
        <v>1471</v>
      </c>
      <c r="O523" s="90" t="s">
        <v>1471</v>
      </c>
      <c r="P523" s="90" t="s">
        <v>1471</v>
      </c>
      <c r="Q523" s="90" t="s">
        <v>1471</v>
      </c>
      <c r="R523" s="90" t="s">
        <v>1471</v>
      </c>
      <c r="S523" s="90" t="s">
        <v>1471</v>
      </c>
      <c r="T523" s="90" t="s">
        <v>1471</v>
      </c>
      <c r="U523" s="90" t="s">
        <v>1471</v>
      </c>
      <c r="V523" s="90" t="s">
        <v>1471</v>
      </c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hidden="1" thickBot="1" x14ac:dyDescent="0.3">
      <c r="A524" t="s">
        <v>1395</v>
      </c>
      <c r="B524" s="33" t="s">
        <v>1485</v>
      </c>
      <c r="C524" s="33" t="s">
        <v>1411</v>
      </c>
      <c r="D524" t="s">
        <v>1514</v>
      </c>
      <c r="E524" s="33" t="s">
        <v>1416</v>
      </c>
      <c r="F524" s="33" t="s">
        <v>1394</v>
      </c>
      <c r="G524" s="33"/>
      <c r="H524" s="33" t="s">
        <v>1515</v>
      </c>
      <c r="I524" s="34">
        <f t="shared" si="78"/>
        <v>28</v>
      </c>
      <c r="J524" s="34">
        <f t="shared" si="79"/>
        <v>0</v>
      </c>
      <c r="K524" s="35">
        <f t="shared" si="80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hidden="1" thickBot="1" x14ac:dyDescent="0.3">
      <c r="A525" t="s">
        <v>1395</v>
      </c>
      <c r="B525" s="33" t="s">
        <v>1486</v>
      </c>
      <c r="C525" s="33" t="s">
        <v>1411</v>
      </c>
      <c r="D525" t="s">
        <v>1514</v>
      </c>
      <c r="E525" s="33" t="s">
        <v>1393</v>
      </c>
      <c r="F525" s="33" t="s">
        <v>1394</v>
      </c>
      <c r="G525" s="33"/>
      <c r="H525" s="83" t="s">
        <v>1516</v>
      </c>
      <c r="I525" s="34">
        <f t="shared" si="78"/>
        <v>28</v>
      </c>
      <c r="J525" s="34">
        <f t="shared" si="79"/>
        <v>0</v>
      </c>
      <c r="K525" s="35">
        <f t="shared" si="80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hidden="1" thickBot="1" x14ac:dyDescent="0.3">
      <c r="A526" t="s">
        <v>1395</v>
      </c>
      <c r="B526" s="33" t="s">
        <v>1487</v>
      </c>
      <c r="C526" s="33" t="s">
        <v>1411</v>
      </c>
      <c r="D526" t="s">
        <v>1517</v>
      </c>
      <c r="E526" s="33" t="s">
        <v>1416</v>
      </c>
      <c r="F526" s="33" t="s">
        <v>1394</v>
      </c>
      <c r="G526" s="33"/>
      <c r="H526" s="33" t="s">
        <v>1518</v>
      </c>
      <c r="I526" s="34">
        <f t="shared" si="78"/>
        <v>28</v>
      </c>
      <c r="J526" s="34">
        <f t="shared" si="79"/>
        <v>0</v>
      </c>
      <c r="K526" s="35">
        <f t="shared" si="80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hidden="1" thickBot="1" x14ac:dyDescent="0.3">
      <c r="A527" t="s">
        <v>1395</v>
      </c>
      <c r="B527" s="33" t="s">
        <v>1488</v>
      </c>
      <c r="C527" s="33" t="s">
        <v>1411</v>
      </c>
      <c r="D527" t="s">
        <v>1517</v>
      </c>
      <c r="E527" s="33" t="s">
        <v>1393</v>
      </c>
      <c r="F527" s="33" t="s">
        <v>1394</v>
      </c>
      <c r="G527" s="33"/>
      <c r="H527" s="83" t="s">
        <v>1519</v>
      </c>
      <c r="I527" s="34">
        <f t="shared" si="78"/>
        <v>28</v>
      </c>
      <c r="J527" s="34">
        <f t="shared" si="79"/>
        <v>0</v>
      </c>
      <c r="K527" s="35">
        <f t="shared" si="80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ht="15.75" hidden="1" thickBot="1" x14ac:dyDescent="0.3">
      <c r="A528" t="s">
        <v>1395</v>
      </c>
      <c r="B528" s="33" t="s">
        <v>1489</v>
      </c>
      <c r="C528" s="33" t="s">
        <v>1411</v>
      </c>
      <c r="D528" t="s">
        <v>1520</v>
      </c>
      <c r="E528" s="33" t="s">
        <v>1416</v>
      </c>
      <c r="F528" s="33" t="s">
        <v>1394</v>
      </c>
      <c r="G528" s="33"/>
      <c r="H528" s="33" t="s">
        <v>1521</v>
      </c>
      <c r="I528" s="34">
        <f t="shared" si="78"/>
        <v>28</v>
      </c>
      <c r="J528" s="34">
        <f t="shared" si="79"/>
        <v>0</v>
      </c>
      <c r="K528" s="35">
        <f t="shared" si="80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1:42" ht="15.75" hidden="1" thickBot="1" x14ac:dyDescent="0.3">
      <c r="A529" t="s">
        <v>1395</v>
      </c>
      <c r="B529" s="33" t="s">
        <v>1492</v>
      </c>
      <c r="C529" s="33" t="s">
        <v>1411</v>
      </c>
      <c r="D529" t="s">
        <v>1520</v>
      </c>
      <c r="E529" s="33" t="s">
        <v>1393</v>
      </c>
      <c r="F529" s="33" t="s">
        <v>1394</v>
      </c>
      <c r="G529" s="33"/>
      <c r="H529" s="83" t="s">
        <v>1522</v>
      </c>
      <c r="I529" s="34">
        <f t="shared" si="78"/>
        <v>28</v>
      </c>
      <c r="J529" s="34">
        <f t="shared" si="79"/>
        <v>0</v>
      </c>
      <c r="K529" s="35">
        <f t="shared" si="80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1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1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1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1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1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1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1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1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1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spans="5:42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</row>
    <row r="710" spans="5:42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</row>
    <row r="711" spans="5:42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E713" s="33"/>
      <c r="F713" s="33"/>
      <c r="G713" s="33"/>
      <c r="H713" s="33"/>
      <c r="K713" s="15"/>
      <c r="N713" s="88"/>
    </row>
    <row r="714" spans="5:42" x14ac:dyDescent="0.25">
      <c r="E714" s="33"/>
      <c r="F714" s="33"/>
      <c r="G714" s="33"/>
      <c r="H714" s="33"/>
      <c r="K714" s="15"/>
      <c r="N714" s="88"/>
    </row>
    <row r="715" spans="5:42" x14ac:dyDescent="0.25">
      <c r="K715" s="15"/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</sheetData>
  <autoFilter ref="A4:AP529" xr:uid="{00000000-0001-0000-0000-000000000000}">
    <filterColumn colId="40">
      <customFilters>
        <customFilter operator="notEqual" val=" "/>
      </customFilters>
    </filterColumn>
  </autoFilter>
  <phoneticPr fontId="6" type="noConversion"/>
  <conditionalFormatting sqref="C1:C211 D107:D109 D117 D165 D169:D170 D203:D204 D211 C212:D212 C213:C298 D289:D290 D298 C299:D299 C300:C1048576 D372:D375 D430 D463">
    <cfRule type="cellIs" dxfId="70" priority="453" operator="equal">
      <formula>$C$214</formula>
    </cfRule>
    <cfRule type="cellIs" dxfId="69" priority="452" operator="equal">
      <formula>$C$226</formula>
    </cfRule>
  </conditionalFormatting>
  <conditionalFormatting sqref="E1:E439 E452:E1048576">
    <cfRule type="containsText" dxfId="68" priority="459" operator="containsText" text="domo">
      <formula>NOT(ISERROR(SEARCH("domo",E1)))</formula>
    </cfRule>
    <cfRule type="containsText" dxfId="67" priority="458" operator="containsText" text="fija">
      <formula>NOT(ISERROR(SEARCH("fija",E1)))</formula>
    </cfRule>
  </conditionalFormatting>
  <conditionalFormatting sqref="E1:E1048576">
    <cfRule type="cellIs" dxfId="66" priority="454" operator="equal">
      <formula>$E$7</formula>
    </cfRule>
  </conditionalFormatting>
  <conditionalFormatting sqref="E441">
    <cfRule type="containsText" dxfId="65" priority="401" operator="containsText" text="Radio">
      <formula>NOT(ISERROR(SEARCH("Radio",E441)))</formula>
    </cfRule>
    <cfRule type="containsText" dxfId="64" priority="400" operator="containsText" text="domo">
      <formula>NOT(ISERROR(SEARCH("domo",E441)))</formula>
    </cfRule>
    <cfRule type="containsText" dxfId="63" priority="399" operator="containsText" text="fija">
      <formula>NOT(ISERROR(SEARCH("fija",E441)))</formula>
    </cfRule>
  </conditionalFormatting>
  <conditionalFormatting sqref="E441:E442">
    <cfRule type="containsText" dxfId="62" priority="395" operator="containsText" text="domo">
      <formula>NOT(ISERROR(SEARCH("domo",E441)))</formula>
    </cfRule>
    <cfRule type="containsText" dxfId="61" priority="394" operator="containsText" text="fija">
      <formula>NOT(ISERROR(SEARCH("fija",E441)))</formula>
    </cfRule>
  </conditionalFormatting>
  <conditionalFormatting sqref="E442">
    <cfRule type="containsText" dxfId="60" priority="396" operator="containsText" text="Radio">
      <formula>NOT(ISERROR(SEARCH("Radio",E442)))</formula>
    </cfRule>
    <cfRule type="containsText" dxfId="59" priority="393" operator="containsText" text="domo">
      <formula>NOT(ISERROR(SEARCH("domo",E442)))</formula>
    </cfRule>
    <cfRule type="containsText" dxfId="58" priority="392" operator="containsText" text="fija">
      <formula>NOT(ISERROR(SEARCH("fija",E442)))</formula>
    </cfRule>
  </conditionalFormatting>
  <conditionalFormatting sqref="E445">
    <cfRule type="containsText" dxfId="57" priority="391" operator="containsText" text="Radio">
      <formula>NOT(ISERROR(SEARCH("Radio",E445)))</formula>
    </cfRule>
    <cfRule type="containsText" dxfId="56" priority="390" operator="containsText" text="domo">
      <formula>NOT(ISERROR(SEARCH("domo",E445)))</formula>
    </cfRule>
    <cfRule type="containsText" dxfId="55" priority="389" operator="containsText" text="fija">
      <formula>NOT(ISERROR(SEARCH("fija",E445)))</formula>
    </cfRule>
  </conditionalFormatting>
  <conditionalFormatting sqref="E445:E446">
    <cfRule type="containsText" dxfId="54" priority="385" operator="containsText" text="domo">
      <formula>NOT(ISERROR(SEARCH("domo",E445)))</formula>
    </cfRule>
    <cfRule type="containsText" dxfId="53" priority="384" operator="containsText" text="fija">
      <formula>NOT(ISERROR(SEARCH("fija",E445)))</formula>
    </cfRule>
  </conditionalFormatting>
  <conditionalFormatting sqref="E446 E27:H439 E452:H479 E489:H489 H505 E510:H1048576">
    <cfRule type="containsText" dxfId="52" priority="386" operator="containsText" text="Radio">
      <formula>NOT(ISERROR(SEARCH("Radio",E27)))</formula>
    </cfRule>
  </conditionalFormatting>
  <conditionalFormatting sqref="E446:E447">
    <cfRule type="containsText" dxfId="51" priority="379" operator="containsText" text="fija">
      <formula>NOT(ISERROR(SEARCH("fija",E446)))</formula>
    </cfRule>
    <cfRule type="containsText" dxfId="50" priority="380" operator="containsText" text="domo">
      <formula>NOT(ISERROR(SEARCH("domo",E446)))</formula>
    </cfRule>
  </conditionalFormatting>
  <conditionalFormatting sqref="E447">
    <cfRule type="containsText" dxfId="49" priority="381" operator="containsText" text="Radio">
      <formula>NOT(ISERROR(SEARCH("Radio",E447)))</formula>
    </cfRule>
  </conditionalFormatting>
  <conditionalFormatting sqref="E447:E448">
    <cfRule type="containsText" dxfId="48" priority="374" operator="containsText" text="fija">
      <formula>NOT(ISERROR(SEARCH("fija",E447)))</formula>
    </cfRule>
    <cfRule type="containsText" dxfId="47" priority="375" operator="containsText" text="domo">
      <formula>NOT(ISERROR(SEARCH("domo",E447)))</formula>
    </cfRule>
  </conditionalFormatting>
  <conditionalFormatting sqref="E448">
    <cfRule type="containsText" dxfId="46" priority="372" operator="containsText" text="fija">
      <formula>NOT(ISERROR(SEARCH("fija",E448)))</formula>
    </cfRule>
    <cfRule type="containsText" dxfId="45" priority="373" operator="containsText" text="domo">
      <formula>NOT(ISERROR(SEARCH("domo",E448)))</formula>
    </cfRule>
    <cfRule type="containsText" dxfId="44" priority="376" operator="containsText" text="Radio">
      <formula>NOT(ISERROR(SEARCH("Radio",E448)))</formula>
    </cfRule>
  </conditionalFormatting>
  <conditionalFormatting sqref="E450">
    <cfRule type="containsText" dxfId="43" priority="670" operator="containsText" text="fija">
      <formula>NOT(ISERROR(SEARCH("fija",E450)))</formula>
    </cfRule>
    <cfRule type="containsText" dxfId="42" priority="671" operator="containsText" text="domo">
      <formula>NOT(ISERROR(SEARCH("domo",E450)))</formula>
    </cfRule>
  </conditionalFormatting>
  <conditionalFormatting sqref="E453:E455">
    <cfRule type="containsText" dxfId="41" priority="403" operator="containsText" text="domo">
      <formula>NOT(ISERROR(SEARCH("domo",E453)))</formula>
    </cfRule>
    <cfRule type="containsText" dxfId="40" priority="402" operator="containsText" text="fija">
      <formula>NOT(ISERROR(SEARCH("fija",E453)))</formula>
    </cfRule>
  </conditionalFormatting>
  <conditionalFormatting sqref="E460:F479">
    <cfRule type="containsText" dxfId="39" priority="1" operator="containsText" text="Radio">
      <formula>NOT(ISERROR(SEARCH("Radio",E460)))</formula>
    </cfRule>
  </conditionalFormatting>
  <conditionalFormatting sqref="E490:G509">
    <cfRule type="containsText" dxfId="38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37" priority="927" operator="containsText" text="Radio">
      <formula>NOT(ISERROR(SEARCH("Radio",E1)))</formula>
    </cfRule>
  </conditionalFormatting>
  <conditionalFormatting sqref="F440">
    <cfRule type="cellIs" dxfId="36" priority="50" operator="equal">
      <formula>"PTP A FO"</formula>
    </cfRule>
    <cfRule type="containsText" dxfId="35" priority="49" operator="containsText" text="Radio">
      <formula>NOT(ISERROR(SEARCH("Radio",F440)))</formula>
    </cfRule>
  </conditionalFormatting>
  <conditionalFormatting sqref="F1:G439 F450:G450 F452:G490 F491:F496 F497:G1048576">
    <cfRule type="cellIs" dxfId="34" priority="651" operator="equal">
      <formula>"PTP A FO"</formula>
    </cfRule>
  </conditionalFormatting>
  <conditionalFormatting sqref="F1:G490 F491:F496 F497:G1048576">
    <cfRule type="cellIs" dxfId="33" priority="456" operator="equal">
      <formula>"PTP A FO"</formula>
    </cfRule>
  </conditionalFormatting>
  <conditionalFormatting sqref="F1:G490 F497:G1048576 F491:F496">
    <cfRule type="cellIs" dxfId="32" priority="455" operator="equal">
      <formula>$F$10</formula>
    </cfRule>
  </conditionalFormatting>
  <conditionalFormatting sqref="G491:G496">
    <cfRule type="cellIs" dxfId="31" priority="30" operator="equal">
      <formula>"PTP A FO"</formula>
    </cfRule>
    <cfRule type="cellIs" dxfId="30" priority="29" operator="equal">
      <formula>"PTP A FO"</formula>
    </cfRule>
    <cfRule type="cellIs" dxfId="29" priority="28" operator="equal">
      <formula>$F$10</formula>
    </cfRule>
  </conditionalFormatting>
  <conditionalFormatting sqref="H491 H493 H495 H497 H499 H501">
    <cfRule type="containsText" dxfId="28" priority="27" operator="containsText" text="Radio">
      <formula>NOT(ISERROR(SEARCH("Radio",H491)))</formula>
    </cfRule>
  </conditionalFormatting>
  <conditionalFormatting sqref="H503">
    <cfRule type="containsText" dxfId="27" priority="26" operator="containsText" text="Radio">
      <formula>NOT(ISERROR(SEARCH("Radio",H503)))</formula>
    </cfRule>
  </conditionalFormatting>
  <conditionalFormatting sqref="H507 H509">
    <cfRule type="containsText" dxfId="26" priority="25" operator="containsText" text="Radio">
      <formula>NOT(ISERROR(SEARCH("Radio",H507)))</formula>
    </cfRule>
  </conditionalFormatting>
  <conditionalFormatting sqref="K4:K529">
    <cfRule type="cellIs" dxfId="25" priority="886" operator="lessThan">
      <formula>0.8</formula>
    </cfRule>
    <cfRule type="cellIs" dxfId="24" priority="887" operator="greaterThan">
      <formula>0.8</formula>
    </cfRule>
  </conditionalFormatting>
  <conditionalFormatting sqref="L510:AN1048576">
    <cfRule type="containsText" dxfId="23" priority="583" operator="containsText" text="Caida">
      <formula>NOT(ISERROR(SEARCH("Caida",L510)))</formula>
    </cfRule>
    <cfRule type="notContainsText" dxfId="22" priority="916" operator="notContains" text="Caida">
      <formula>ISERROR(SEARCH("Caida",L510))</formula>
    </cfRule>
  </conditionalFormatting>
  <conditionalFormatting sqref="L5:AP299 L300:AO509 AP300:AP1048576 AH510:AO1048576">
    <cfRule type="cellIs" dxfId="21" priority="32" operator="equal">
      <formula>"APAGADO"</formula>
    </cfRule>
  </conditionalFormatting>
  <conditionalFormatting sqref="L510:AP624 V510:AG1048576">
    <cfRule type="cellIs" dxfId="20" priority="33" operator="equal">
      <formula>"apagado"</formula>
    </cfRule>
  </conditionalFormatting>
  <conditionalFormatting sqref="N510:N1067">
    <cfRule type="cellIs" dxfId="19" priority="215" operator="greaterThan">
      <formula>0.8</formula>
    </cfRule>
    <cfRule type="cellIs" dxfId="18" priority="214" operator="lessThan">
      <formula>0.8</formula>
    </cfRule>
    <cfRule type="containsText" dxfId="17" priority="213" operator="containsText" text="Caida">
      <formula>NOT(ISERROR(SEARCH("Caida",N510)))</formula>
    </cfRule>
    <cfRule type="notContainsText" dxfId="16" priority="212" operator="notContains" text="Caida">
      <formula>ISERROR(SEARCH("Caida",N510))</formula>
    </cfRule>
    <cfRule type="cellIs" dxfId="15" priority="342" operator="equal">
      <formula>"APAGADO"</formula>
    </cfRule>
    <cfRule type="cellIs" dxfId="14" priority="238" operator="greaterThan">
      <formula>0.8</formula>
    </cfRule>
  </conditionalFormatting>
  <conditionalFormatting sqref="N510:N1048576 N2 N4">
    <cfRule type="cellIs" dxfId="13" priority="232" operator="equal">
      <formula>$N$13</formula>
    </cfRule>
  </conditionalFormatting>
  <conditionalFormatting sqref="V3:AG3">
    <cfRule type="cellIs" dxfId="12" priority="606" operator="equal">
      <formula>"apagado"</formula>
    </cfRule>
  </conditionalFormatting>
  <conditionalFormatting sqref="AO510:AP1048576">
    <cfRule type="containsText" dxfId="11" priority="165" operator="containsText" text="Caida">
      <formula>NOT(ISERROR(SEARCH("Caida",AO510)))</formula>
    </cfRule>
    <cfRule type="notContainsText" dxfId="10" priority="164" operator="notContains" text="Caida">
      <formula>ISERROR(SEARCH("Caida",AO510))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 t="str">
        <f>'RESUMEN TOTAL'!AI5</f>
        <v>APAGADO</v>
      </c>
      <c r="AD2" t="str">
        <f>'RESUMEN TOTAL'!AJ5</f>
        <v>APAGADO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 t="str">
        <f>'RESUMEN TOTAL'!AI6</f>
        <v>APAGADO</v>
      </c>
      <c r="AD3" t="str">
        <f>'RESUMEN TOTAL'!AJ6</f>
        <v>APAGADO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 t="str">
        <f>'RESUMEN TOTAL'!AM7</f>
        <v>APAGADO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 t="str">
        <f>'RESUMEN TOTAL'!AM10</f>
        <v>APAGADO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 t="str">
        <f>'RESUMEN TOTAL'!AO132</f>
        <v>APAGADO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 t="str">
        <f>'RESUMEN TOTAL'!AO133</f>
        <v>APAGADO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 t="str">
        <f>'RESUMEN TOTAL'!AM187</f>
        <v>APAGADO</v>
      </c>
      <c r="AH184">
        <f>'RESUMEN TOTAL'!AN187</f>
        <v>0</v>
      </c>
      <c r="AI184" t="str">
        <f>'RESUMEN TOTAL'!AO187</f>
        <v>APAGADO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 t="str">
        <f>'RESUMEN TOTAL'!AL203</f>
        <v>APAGADO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 t="str">
        <f>'RESUMEN TOTAL'!U205</f>
        <v>APAGADO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 t="str">
        <f>'RESUMEN TOTAL'!AI205</f>
        <v>APAGADO</v>
      </c>
      <c r="AD201" t="str">
        <f>'RESUMEN TOTAL'!AJ205</f>
        <v>APAGADO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 t="str">
        <f>'RESUMEN TOTAL'!U206</f>
        <v>APAGADO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 t="str">
        <f>'RESUMEN TOTAL'!U209</f>
        <v>APAGADO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 t="str">
        <f>'RESUMEN TOTAL'!U210</f>
        <v>APAGADO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 t="str">
        <f>'RESUMEN TOTAL'!U212</f>
        <v>APAGADO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 t="str">
        <f>'RESUMEN TOTAL'!AI212</f>
        <v>APAGADO</v>
      </c>
      <c r="AD208" t="str">
        <f>'RESUMEN TOTAL'!AJ212</f>
        <v>APAGADO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 t="str">
        <f>'RESUMEN TOTAL'!U217</f>
        <v>APAGADO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 t="str">
        <f>'RESUMEN TOTAL'!AL219</f>
        <v>APAGADO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 t="str">
        <f>'RESUMEN TOTAL'!AB221</f>
        <v>APAGADO</v>
      </c>
      <c r="W217" t="str">
        <f>'RESUMEN TOTAL'!AC221</f>
        <v>APAGADO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 t="str">
        <f>'RESUMEN TOTAL'!AK221</f>
        <v>APAGADO</v>
      </c>
      <c r="AF217">
        <f>'RESUMEN TOTAL'!AL221</f>
        <v>0</v>
      </c>
      <c r="AG217" t="str">
        <f>'RESUMEN TOTAL'!AM221</f>
        <v>APAGADO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 t="str">
        <f>'RESUMEN TOTAL'!AO224</f>
        <v>APAGADO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 t="str">
        <f>'RESUMEN TOTAL'!U225</f>
        <v>APAGADO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 t="str">
        <f>'RESUMEN TOTAL'!L226</f>
        <v>APAGADO</v>
      </c>
      <c r="G222" t="str">
        <f>'RESUMEN TOTAL'!M226</f>
        <v>APAGADO</v>
      </c>
      <c r="H222" t="str">
        <f>'RESUMEN TOTAL'!N226</f>
        <v>APAGADO</v>
      </c>
      <c r="I222" t="str">
        <f>'RESUMEN TOTAL'!O226</f>
        <v>APAGADO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 t="str">
        <f>'RESUMEN TOTAL'!AM231</f>
        <v>APAGADO</v>
      </c>
      <c r="AH227" t="str">
        <f>'RESUMEN TOTAL'!AN231</f>
        <v>APAGADO</v>
      </c>
      <c r="AI227" t="str">
        <f>'RESUMEN TOTAL'!AO231</f>
        <v>APAGADO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 t="str">
        <f>'RESUMEN TOTAL'!AJ232</f>
        <v>APAGADO</v>
      </c>
      <c r="AE228" t="str">
        <f>'RESUMEN TOTAL'!AK232</f>
        <v>APAGADO</v>
      </c>
      <c r="AF228" t="str">
        <f>'RESUMEN TOTAL'!AL232</f>
        <v>APAGADO</v>
      </c>
      <c r="AG228" t="str">
        <f>'RESUMEN TOTAL'!AM232</f>
        <v>APAGADO</v>
      </c>
      <c r="AH228" t="str">
        <f>'RESUMEN TOTAL'!AN232</f>
        <v>APAGADO</v>
      </c>
      <c r="AI228" t="str">
        <f>'RESUMEN TOTAL'!AO232</f>
        <v>APAGADO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 t="str">
        <f>'RESUMEN TOTAL'!AJ233</f>
        <v>APAGADO</v>
      </c>
      <c r="AE229" t="str">
        <f>'RESUMEN TOTAL'!AK233</f>
        <v>APAGADO</v>
      </c>
      <c r="AF229" t="str">
        <f>'RESUMEN TOTAL'!AL233</f>
        <v>APAGADO</v>
      </c>
      <c r="AG229" t="str">
        <f>'RESUMEN TOTAL'!AM233</f>
        <v>APAGADO</v>
      </c>
      <c r="AH229" t="str">
        <f>'RESUMEN TOTAL'!AN233</f>
        <v>APAGADO</v>
      </c>
      <c r="AI229" t="str">
        <f>'RESUMEN TOTAL'!AO233</f>
        <v>APAGADO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 t="str">
        <f>'RESUMEN TOTAL'!Q234</f>
        <v>APAGADO</v>
      </c>
      <c r="L230">
        <f>'RESUMEN TOTAL'!R234</f>
        <v>0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 t="str">
        <f>'RESUMEN TOTAL'!AC234</f>
        <v>APAGADO</v>
      </c>
      <c r="X230">
        <f>'RESUMEN TOTAL'!AD234</f>
        <v>0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 t="str">
        <f>'RESUMEN TOTAL'!AL234</f>
        <v>APAGADO</v>
      </c>
      <c r="AG230" t="str">
        <f>'RESUMEN TOTAL'!AM234</f>
        <v>APAGADO</v>
      </c>
      <c r="AH230" t="str">
        <f>'RESUMEN TOTAL'!AN234</f>
        <v>APAGADO</v>
      </c>
      <c r="AI230" t="str">
        <f>'RESUMEN TOTAL'!AO234</f>
        <v>APAGADO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 t="str">
        <f>'RESUMEN TOTAL'!AF235</f>
        <v>APAGADO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 t="str">
        <f>'RESUMEN TOTAL'!AF238</f>
        <v>APAGADO</v>
      </c>
      <c r="AA234">
        <f>'RESUMEN TOTAL'!AG238</f>
        <v>0</v>
      </c>
      <c r="AB234">
        <f>'RESUMEN TOTAL'!AH238</f>
        <v>0</v>
      </c>
      <c r="AC234" t="str">
        <f>'RESUMEN TOTAL'!AI238</f>
        <v>APAGADO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 t="str">
        <f>'RESUMEN TOTAL'!AC241</f>
        <v>APAGADO</v>
      </c>
      <c r="X237" t="str">
        <f>'RESUMEN TOTAL'!AD241</f>
        <v>APAGADO</v>
      </c>
      <c r="Y237" t="str">
        <f>'RESUMEN TOTAL'!AE241</f>
        <v>APAGADO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 t="str">
        <f>'RESUMEN TOTAL'!AI241</f>
        <v>APAGADO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 t="str">
        <f>'RESUMEN TOTAL'!AN246</f>
        <v>APAGADO</v>
      </c>
      <c r="AI242" t="str">
        <f>'RESUMEN TOTAL'!AO246</f>
        <v>APAGADO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 t="str">
        <f>'RESUMEN TOTAL'!U250</f>
        <v>APAGADO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 t="str">
        <f>'RESUMEN TOTAL'!U259</f>
        <v>APAGADO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 t="str">
        <f>'RESUMEN TOTAL'!W263</f>
        <v>APAGADO</v>
      </c>
      <c r="R259" t="str">
        <f>'RESUMEN TOTAL'!X263</f>
        <v>APAGADO</v>
      </c>
      <c r="S259" t="str">
        <f>'RESUMEN TOTAL'!Y263</f>
        <v>APAGADO</v>
      </c>
      <c r="T259" t="str">
        <f>'RESUMEN TOTAL'!Z263</f>
        <v>APAGADO</v>
      </c>
      <c r="U259" t="str">
        <f>'RESUMEN TOTAL'!AA263</f>
        <v>APAGADO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 t="str">
        <f>'RESUMEN TOTAL'!W264</f>
        <v>APAGADO</v>
      </c>
      <c r="R260" t="str">
        <f>'RESUMEN TOTAL'!X264</f>
        <v>APAGADO</v>
      </c>
      <c r="S260" t="str">
        <f>'RESUMEN TOTAL'!Y264</f>
        <v>APAGADO</v>
      </c>
      <c r="T260" t="str">
        <f>'RESUMEN TOTAL'!Z264</f>
        <v>APAGADO</v>
      </c>
      <c r="U260" t="str">
        <f>'RESUMEN TOTAL'!AA264</f>
        <v>APAGADO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 t="str">
        <f>'RESUMEN TOTAL'!M270</f>
        <v>APAGADO</v>
      </c>
      <c r="H266">
        <f>'RESUMEN TOTAL'!N270</f>
        <v>0</v>
      </c>
      <c r="I266">
        <f>'RESUMEN TOTAL'!O270</f>
        <v>0</v>
      </c>
      <c r="J266" t="str">
        <f>'RESUMEN TOTAL'!P270</f>
        <v>APAGADO</v>
      </c>
      <c r="K266" t="str">
        <f>'RESUMEN TOTAL'!Q270</f>
        <v>APAGADO</v>
      </c>
      <c r="L266" t="str">
        <f>'RESUMEN TOTAL'!R270</f>
        <v>APAGADO</v>
      </c>
      <c r="M266" t="str">
        <f>'RESUMEN TOTAL'!S270</f>
        <v>APAGADO</v>
      </c>
      <c r="N266" t="str">
        <f>'RESUMEN TOTAL'!T270</f>
        <v>APAGADO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 t="str">
        <f>'RESUMEN TOTAL'!M273</f>
        <v>APAGADO</v>
      </c>
      <c r="H269">
        <f>'RESUMEN TOTAL'!N273</f>
        <v>0</v>
      </c>
      <c r="I269">
        <f>'RESUMEN TOTAL'!O273</f>
        <v>0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 t="str">
        <f>'RESUMEN TOTAL'!AB273</f>
        <v>APAGADO</v>
      </c>
      <c r="W269" t="str">
        <f>'RESUMEN TOTAL'!AC273</f>
        <v>APAGADO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 t="str">
        <f>'RESUMEN TOTAL'!U278</f>
        <v>APAGADO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 t="str">
        <f>'RESUMEN TOTAL'!U279</f>
        <v>APAGADO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 t="str">
        <f>'RESUMEN TOTAL'!U280</f>
        <v>APAGADO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 t="str">
        <f>'RESUMEN TOTAL'!U295</f>
        <v>APAGADO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 t="str">
        <f>'RESUMEN TOTAL'!AI295</f>
        <v>APAGADO</v>
      </c>
      <c r="AD291" t="str">
        <f>'RESUMEN TOTAL'!AJ295</f>
        <v>APAGADO</v>
      </c>
      <c r="AE291">
        <f>'RESUMEN TOTAL'!AK295</f>
        <v>0</v>
      </c>
      <c r="AF291">
        <f>'RESUMEN TOTAL'!AL295</f>
        <v>0</v>
      </c>
      <c r="AG291" t="str">
        <f>'RESUMEN TOTAL'!AM295</f>
        <v>APAGADO</v>
      </c>
      <c r="AH291" t="str">
        <f>'RESUMEN TOTAL'!AN295</f>
        <v>APAGADO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 t="str">
        <f>'RESUMEN TOTAL'!N301</f>
        <v>APAGADO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 t="str">
        <f>'RESUMEN TOTAL'!AK312</f>
        <v>APAGADO</v>
      </c>
      <c r="AF307" t="str">
        <f>'RESUMEN TOTAL'!AL312</f>
        <v>APAGADO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 t="str">
        <f>'RESUMEN TOTAL'!V314</f>
        <v>APAGADO</v>
      </c>
      <c r="Q309">
        <f>'RESUMEN TOTAL'!W314</f>
        <v>0</v>
      </c>
      <c r="R309">
        <f>'RESUMEN TOTAL'!X314</f>
        <v>0</v>
      </c>
      <c r="S309" t="str">
        <f>'RESUMEN TOTAL'!Y314</f>
        <v>APAGADO</v>
      </c>
      <c r="T309">
        <f>'RESUMEN TOTAL'!Z314</f>
        <v>0</v>
      </c>
      <c r="U309">
        <f>'RESUMEN TOTAL'!AA314</f>
        <v>0</v>
      </c>
      <c r="V309" t="str">
        <f>'RESUMEN TOTAL'!AB314</f>
        <v>APAGADO</v>
      </c>
      <c r="W309" t="str">
        <f>'RESUMEN TOTAL'!AC314</f>
        <v>APAGADO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 t="str">
        <f>'RESUMEN TOTAL'!U331</f>
        <v>APAGADO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 t="str">
        <f>'RESUMEN TOTAL'!U332</f>
        <v>APAGADO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 t="str">
        <f>'RESUMEN TOTAL'!U333</f>
        <v>APAGADO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 t="str">
        <f>'RESUMEN TOTAL'!AG339</f>
        <v>APAGADO</v>
      </c>
      <c r="AB334" t="str">
        <f>'RESUMEN TOTAL'!AH339</f>
        <v>APAGADO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 t="str">
        <f>'RESUMEN TOTAL'!AA340</f>
        <v>APAGADO</v>
      </c>
      <c r="V335" t="str">
        <f>'RESUMEN TOTAL'!AB340</f>
        <v>APAGADO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 t="str">
        <f>'RESUMEN TOTAL'!AJ340</f>
        <v>APAGADO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 t="str">
        <f>'RESUMEN TOTAL'!AM342</f>
        <v>APAGADO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 t="str">
        <f>'RESUMEN TOTAL'!AO347</f>
        <v>APAGADO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 t="str">
        <f>'RESUMEN TOTAL'!R348</f>
        <v>APAGADO</v>
      </c>
      <c r="M343" t="str">
        <f>'RESUMEN TOTAL'!S348</f>
        <v>APAGADO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 t="str">
        <f>'RESUMEN TOTAL'!R349</f>
        <v>APAGADO</v>
      </c>
      <c r="M344" t="str">
        <f>'RESUMEN TOTAL'!S349</f>
        <v>APAGADO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 t="str">
        <f>'RESUMEN TOTAL'!AO349</f>
        <v>APAGADO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 t="str">
        <f>'RESUMEN TOTAL'!Y351</f>
        <v>APAGADO</v>
      </c>
      <c r="T346" t="str">
        <f>'RESUMEN TOTAL'!Z351</f>
        <v>APAGADO</v>
      </c>
      <c r="U346" t="str">
        <f>'RESUMEN TOTAL'!AA351</f>
        <v>APAGADO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 t="str">
        <f>'RESUMEN TOTAL'!AG351</f>
        <v>APAGADO</v>
      </c>
      <c r="AB346" t="str">
        <f>'RESUMEN TOTAL'!AH351</f>
        <v>APAGADO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 t="str">
        <f>'RESUMEN TOTAL'!AA352</f>
        <v>APAGADO</v>
      </c>
      <c r="V347" t="str">
        <f>'RESUMEN TOTAL'!AB352</f>
        <v>APAGADO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 t="str">
        <f>'RESUMEN TOTAL'!AG352</f>
        <v>APAGADO</v>
      </c>
      <c r="AB347" t="str">
        <f>'RESUMEN TOTAL'!AH352</f>
        <v>APAGADO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 t="str">
        <f>'RESUMEN TOTAL'!W354</f>
        <v>APAGADO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 t="str">
        <f>'RESUMEN TOTAL'!W355</f>
        <v>APAGADO</v>
      </c>
      <c r="R350" t="str">
        <f>'RESUMEN TOTAL'!X355</f>
        <v>APAGADO</v>
      </c>
      <c r="S350" t="str">
        <f>'RESUMEN TOTAL'!Y355</f>
        <v>APAGADO</v>
      </c>
      <c r="T350" t="str">
        <f>'RESUMEN TOTAL'!Z355</f>
        <v>APAGADO</v>
      </c>
      <c r="U350" t="str">
        <f>'RESUMEN TOTAL'!AA355</f>
        <v>APAGADO</v>
      </c>
      <c r="V350" t="str">
        <f>'RESUMEN TOTAL'!AB355</f>
        <v>APAGADO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 t="str">
        <f>'RESUMEN TOTAL'!U360</f>
        <v>APAGADO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 t="str">
        <f>'RESUMEN TOTAL'!U361</f>
        <v>APAGADO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 t="str">
        <f>'RESUMEN TOTAL'!U362</f>
        <v>APAGADO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 t="str">
        <f>'RESUMEN TOTAL'!U363</f>
        <v>APAGADO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 t="str">
        <f>'RESUMEN TOTAL'!AJ363</f>
        <v>APAGADO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 t="str">
        <f>'RESUMEN TOTAL'!U364</f>
        <v>APAGADO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 t="str">
        <f>'RESUMEN TOTAL'!AI364</f>
        <v>APAGADO</v>
      </c>
      <c r="AD359" t="str">
        <f>'RESUMEN TOTAL'!AJ364</f>
        <v>APAGADO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 t="str">
        <f>'RESUMEN TOTAL'!AC378</f>
        <v>APAGADO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 t="str">
        <f>'RESUMEN TOTAL'!AC379</f>
        <v>APAGADO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 t="str">
        <f>'RESUMEN TOTAL'!AK379</f>
        <v>APAGADO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 t="str">
        <f>'RESUMEN TOTAL'!AC380</f>
        <v>APAGADO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 t="str">
        <f>'RESUMEN TOTAL'!AC381</f>
        <v>APAGADO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 t="str">
        <f>'RESUMEN TOTAL'!S382</f>
        <v>APAGADO</v>
      </c>
      <c r="N377" t="str">
        <f>'RESUMEN TOTAL'!T382</f>
        <v>APAGADO</v>
      </c>
      <c r="O377">
        <f>'RESUMEN TOTAL'!U382</f>
        <v>0</v>
      </c>
      <c r="P377" t="str">
        <f>'RESUMEN TOTAL'!V382</f>
        <v>APAGADO</v>
      </c>
      <c r="Q377" t="str">
        <f>'RESUMEN TOTAL'!W382</f>
        <v>APAGADO</v>
      </c>
      <c r="R377" t="str">
        <f>'RESUMEN TOTAL'!X382</f>
        <v>APAGADO</v>
      </c>
      <c r="S377">
        <f>'RESUMEN TOTAL'!Y382</f>
        <v>0</v>
      </c>
      <c r="T377" t="str">
        <f>'RESUMEN TOTAL'!Z382</f>
        <v>APAGADO</v>
      </c>
      <c r="U377" t="str">
        <f>'RESUMEN TOTAL'!AA382</f>
        <v>APAGADO</v>
      </c>
      <c r="V377" t="str">
        <f>'RESUMEN TOTAL'!AB382</f>
        <v>APAGADO</v>
      </c>
      <c r="W377" t="str">
        <f>'RESUMEN TOTAL'!AC382</f>
        <v>APAGADO</v>
      </c>
      <c r="X377" t="str">
        <f>'RESUMEN TOTAL'!AD382</f>
        <v>APAGADO</v>
      </c>
      <c r="Y377" t="str">
        <f>'RESUMEN TOTAL'!AE382</f>
        <v>APAGADO</v>
      </c>
      <c r="Z377" t="str">
        <f>'RESUMEN TOTAL'!AF382</f>
        <v>APAGADO</v>
      </c>
      <c r="AA377" t="str">
        <f>'RESUMEN TOTAL'!AG382</f>
        <v>APAGADO</v>
      </c>
      <c r="AB377" t="str">
        <f>'RESUMEN TOTAL'!AH382</f>
        <v>APAGADO</v>
      </c>
      <c r="AC377" t="str">
        <f>'RESUMEN TOTAL'!AI382</f>
        <v>APAGADO</v>
      </c>
      <c r="AD377" t="str">
        <f>'RESUMEN TOTAL'!AJ382</f>
        <v>APAGADO</v>
      </c>
      <c r="AE377" t="str">
        <f>'RESUMEN TOTAL'!AK382</f>
        <v>APAGADO</v>
      </c>
      <c r="AF377" t="str">
        <f>'RESUMEN TOTAL'!AL382</f>
        <v>APAGADO</v>
      </c>
      <c r="AG377" t="str">
        <f>'RESUMEN TOTAL'!AM382</f>
        <v>APAGADO</v>
      </c>
      <c r="AH377" t="str">
        <f>'RESUMEN TOTAL'!AN382</f>
        <v>APAGADO</v>
      </c>
      <c r="AI377" t="str">
        <f>'RESUMEN TOTAL'!AO382</f>
        <v>APAGADO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 t="str">
        <f>'RESUMEN TOTAL'!U392</f>
        <v>APAGADO</v>
      </c>
      <c r="P387" t="str">
        <f>'RESUMEN TOTAL'!V392</f>
        <v>APAGADO</v>
      </c>
      <c r="Q387" t="str">
        <f>'RESUMEN TOTAL'!W392</f>
        <v>APAGADO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 t="str">
        <f>'RESUMEN TOTAL'!U393</f>
        <v>APAGADO</v>
      </c>
      <c r="P388" t="str">
        <f>'RESUMEN TOTAL'!V393</f>
        <v>APAGADO</v>
      </c>
      <c r="Q388" t="str">
        <f>'RESUMEN TOTAL'!W393</f>
        <v>APAGADO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 t="str">
        <f>'RESUMEN TOTAL'!U399</f>
        <v>APAGADO</v>
      </c>
      <c r="P394" t="str">
        <f>'RESUMEN TOTAL'!V399</f>
        <v>APAGADO</v>
      </c>
      <c r="Q394" t="str">
        <f>'RESUMEN TOTAL'!W399</f>
        <v>APAGADO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 t="str">
        <f>'RESUMEN TOTAL'!AM401</f>
        <v>APAGADO</v>
      </c>
      <c r="AH396" t="str">
        <f>'RESUMEN TOTAL'!AN401</f>
        <v>APAGADO</v>
      </c>
      <c r="AI396" t="str">
        <f>'RESUMEN TOTAL'!AO401</f>
        <v>APAGADO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 t="str">
        <f>'RESUMEN TOTAL'!AO402</f>
        <v>APAGADO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 t="str">
        <f>'RESUMEN TOTAL'!AK403</f>
        <v>APAGADO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 t="str">
        <f>'RESUMEN TOTAL'!V407</f>
        <v>APAGADO</v>
      </c>
      <c r="Q402" t="str">
        <f>'RESUMEN TOTAL'!W407</f>
        <v>APAGADO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 t="str">
        <f>'RESUMEN TOTAL'!U410</f>
        <v>APAGADO</v>
      </c>
      <c r="P405" t="str">
        <f>'RESUMEN TOTAL'!V410</f>
        <v>APAGADO</v>
      </c>
      <c r="Q405" t="str">
        <f>'RESUMEN TOTAL'!W410</f>
        <v>APAGADO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 t="str">
        <f>'RESUMEN TOTAL'!U411</f>
        <v>APAGADO</v>
      </c>
      <c r="P406" t="str">
        <f>'RESUMEN TOTAL'!V411</f>
        <v>APAGADO</v>
      </c>
      <c r="Q406" t="str">
        <f>'RESUMEN TOTAL'!W411</f>
        <v>APAGADO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 t="str">
        <f>'RESUMEN TOTAL'!U431</f>
        <v>APAGADO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 t="str">
        <f>'RESUMEN TOTAL'!U434</f>
        <v>APAGADO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 t="str">
        <f>'RESUMEN TOTAL'!U435</f>
        <v>APAGADO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 t="str">
        <f>'RESUMEN TOTAL'!U436</f>
        <v>APAGADO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 t="str">
        <f>'RESUMEN TOTAL'!U437</f>
        <v>APAGADO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 t="str">
        <f>'RESUMEN TOTAL'!U438</f>
        <v>APAGADO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 t="str">
        <f>'RESUMEN TOTAL'!U439</f>
        <v>APAGADO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 t="str">
        <f>'RESUMEN TOTAL'!U449</f>
        <v>APAGADO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 t="str">
        <f>'RESUMEN TOTAL'!AI453</f>
        <v>APAGADO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 t="str">
        <f>'RESUMEN TOTAL'!AI454</f>
        <v>APAGADO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 t="str">
        <f>'RESUMEN TOTAL'!V455</f>
        <v>APAGADO</v>
      </c>
      <c r="Q449" t="str">
        <f>'RESUMEN TOTAL'!W455</f>
        <v>APAGADO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 t="str">
        <f>'RESUMEN TOTAL'!AI455</f>
        <v>APAGADO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 t="str">
        <f>'RESUMEN TOTAL'!V498</f>
        <v>APAGADO</v>
      </c>
      <c r="Q472" t="str">
        <f>'RESUMEN TOTAL'!W498</f>
        <v>APAGADO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 t="str">
        <f>'RESUMEN TOTAL'!AB498</f>
        <v>APAGADO</v>
      </c>
      <c r="W472" t="str">
        <f>'RESUMEN TOTAL'!AC498</f>
        <v>APAGADO</v>
      </c>
      <c r="X472" t="str">
        <f>'RESUMEN TOTAL'!AD498</f>
        <v>APAGADO</v>
      </c>
      <c r="Y472" t="str">
        <f>'RESUMEN TOTAL'!AE498</f>
        <v>APAGADO</v>
      </c>
      <c r="Z472" t="str">
        <f>'RESUMEN TOTAL'!AF498</f>
        <v>APAGADO</v>
      </c>
      <c r="AA472" t="str">
        <f>'RESUMEN TOTAL'!AG498</f>
        <v>APAGADO</v>
      </c>
      <c r="AB472" t="str">
        <f>'RESUMEN TOTAL'!AH498</f>
        <v>APAGADO</v>
      </c>
      <c r="AC472" t="str">
        <f>'RESUMEN TOTAL'!AI498</f>
        <v>APAGADO</v>
      </c>
      <c r="AD472" t="str">
        <f>'RESUMEN TOTAL'!AJ498</f>
        <v>APAGADO</v>
      </c>
      <c r="AE472" t="str">
        <f>'RESUMEN TOTAL'!AK498</f>
        <v>APAGADO</v>
      </c>
      <c r="AF472" t="str">
        <f>'RESUMEN TOTAL'!AL498</f>
        <v>APAGADO</v>
      </c>
      <c r="AG472" t="str">
        <f>'RESUMEN TOTAL'!AM498</f>
        <v>APAGADO</v>
      </c>
      <c r="AH472" t="str">
        <f>'RESUMEN TOTAL'!AN498</f>
        <v>APAGADO</v>
      </c>
      <c r="AI472" t="str">
        <f>'RESUMEN TOTAL'!AO498</f>
        <v>APAGADO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 t="str">
        <f>'RESUMEN TOTAL'!AM499</f>
        <v>APAGADO</v>
      </c>
      <c r="AH473" t="str">
        <f>'RESUMEN TOTAL'!AN499</f>
        <v>APAGADO</v>
      </c>
      <c r="AI473" t="str">
        <f>'RESUMEN TOTAL'!AO499</f>
        <v>APAGADO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1490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>
        <f>'RESUMEN TOTAL'!AJ504</f>
        <v>0</v>
      </c>
      <c r="AE478" t="str">
        <f>'RESUMEN TOTAL'!AK504</f>
        <v>APAGADO</v>
      </c>
      <c r="AF478" t="str">
        <f>'RESUMEN TOTAL'!AL504</f>
        <v>APAGADO</v>
      </c>
      <c r="AG478" t="str">
        <f>'RESUMEN TOTAL'!AM504</f>
        <v>APAGADO</v>
      </c>
      <c r="AH478" t="str">
        <f>'RESUMEN TOTAL'!AN504</f>
        <v>APAGADO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 t="str">
        <f>'RESUMEN TOTAL'!AJ505</f>
        <v>APAGADO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 t="str">
        <f>'RESUMEN TOTAL'!AO505</f>
        <v>APAGADO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 t="str">
        <f>'RESUMEN TOTAL'!AO506</f>
        <v>APAGADO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>
        <f>'RESUMEN TOTAL'!AG507</f>
        <v>0</v>
      </c>
      <c r="AB481" t="str">
        <f>'RESUMEN TOTAL'!AH507</f>
        <v>APAGADO</v>
      </c>
      <c r="AC481" t="str">
        <f>'RESUMEN TOTAL'!AI507</f>
        <v>APAGADO</v>
      </c>
      <c r="AD481">
        <f>'RESUMEN TOTAL'!AJ507</f>
        <v>0</v>
      </c>
      <c r="AE481" t="str">
        <f>'RESUMEN TOTAL'!AK507</f>
        <v>APAGADO</v>
      </c>
      <c r="AF481" t="str">
        <f>'RESUMEN TOTAL'!AL507</f>
        <v>APAGADO</v>
      </c>
      <c r="AG481" t="str">
        <f>'RESUMEN TOTAL'!AM507</f>
        <v>APAGADO</v>
      </c>
      <c r="AH481" t="str">
        <f>'RESUMEN TOTAL'!AN507</f>
        <v>APAGADO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 t="str">
        <f>'RESUMEN TOTAL'!AN508</f>
        <v>APAGADO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 t="str">
        <f>'RESUMEN TOTAL'!AJ509</f>
        <v>APAGADO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 t="str">
        <f>'RESUMEN TOTAL'!AO509</f>
        <v>APAGADO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>
        <f>'RESUMEN TOTAL'!T514</f>
        <v>0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 t="str">
        <f>'RESUMEN TOTAL'!AB516</f>
        <v>APAGADO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 t="str">
        <f>'RESUMEN TOTAL'!AL516</f>
        <v>APAGADO</v>
      </c>
      <c r="AG492" t="str">
        <f>'RESUMEN TOTAL'!AM516</f>
        <v>APAGADO</v>
      </c>
      <c r="AH492" t="str">
        <f>'RESUMEN TOTAL'!AN516</f>
        <v>APAGADO</v>
      </c>
      <c r="AI492" t="str">
        <f>'RESUMEN TOTAL'!AO516</f>
        <v>APAGADO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 t="str">
        <f>'RESUMEN TOTAL'!AB517</f>
        <v>APAGADO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 t="str">
        <f>'RESUMEN TOTAL'!AL517</f>
        <v>APAGADO</v>
      </c>
      <c r="AG493" t="str">
        <f>'RESUMEN TOTAL'!AM517</f>
        <v>APAGADO</v>
      </c>
      <c r="AH493" t="str">
        <f>'RESUMEN TOTAL'!AN517</f>
        <v>APAGADO</v>
      </c>
      <c r="AI493" t="str">
        <f>'RESUMEN TOTAL'!AO517</f>
        <v>APAGADO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 t="str">
        <f>'RESUMEN TOTAL'!L518</f>
        <v>APAGADO</v>
      </c>
      <c r="G494" t="str">
        <f>'RESUMEN TOTAL'!M518</f>
        <v>APAGADO</v>
      </c>
      <c r="H494" t="str">
        <f>'RESUMEN TOTAL'!N518</f>
        <v>APAGADO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 t="str">
        <f>'RESUMEN TOTAL'!L519</f>
        <v>APAGADO</v>
      </c>
      <c r="G495" t="str">
        <f>'RESUMEN TOTAL'!M519</f>
        <v>APAGADO</v>
      </c>
      <c r="H495" t="str">
        <f>'RESUMEN TOTAL'!N519</f>
        <v>APAGADO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 t="str">
        <f>'RESUMEN TOTAL'!L522</f>
        <v>APAGADO</v>
      </c>
      <c r="G498" t="str">
        <f>'RESUMEN TOTAL'!M522</f>
        <v>APAGADO</v>
      </c>
      <c r="H498" t="str">
        <f>'RESUMEN TOTAL'!N522</f>
        <v>APAGADO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 t="str">
        <f>'RESUMEN TOTAL'!L523</f>
        <v>APAGADO</v>
      </c>
      <c r="G499" t="str">
        <f>'RESUMEN TOTAL'!M523</f>
        <v>APAGADO</v>
      </c>
      <c r="H499" t="str">
        <f>'RESUMEN TOTAL'!N523</f>
        <v>APAGADO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28</v>
      </c>
      <c r="V1" s="18">
        <f t="shared" si="0"/>
        <v>30</v>
      </c>
      <c r="W1" s="18">
        <f t="shared" si="0"/>
        <v>29</v>
      </c>
      <c r="X1" s="18">
        <f t="shared" si="0"/>
        <v>20</v>
      </c>
      <c r="Y1" s="18">
        <f t="shared" si="0"/>
        <v>20</v>
      </c>
      <c r="Z1" s="18">
        <f t="shared" si="0"/>
        <v>34</v>
      </c>
      <c r="AA1" s="18">
        <f t="shared" si="0"/>
        <v>25</v>
      </c>
      <c r="AB1" s="18">
        <f t="shared" si="0"/>
        <v>25</v>
      </c>
      <c r="AC1" s="18">
        <f t="shared" si="0"/>
        <v>55</v>
      </c>
      <c r="AD1" s="18">
        <f t="shared" si="0"/>
        <v>47</v>
      </c>
      <c r="AE1" s="18">
        <f>COUNTIF(AE3:AE503, "APAGADO")</f>
        <v>27</v>
      </c>
      <c r="AF1" s="18">
        <f t="shared" si="0"/>
        <v>19</v>
      </c>
      <c r="AG1" s="18">
        <f t="shared" si="0"/>
        <v>22</v>
      </c>
      <c r="AH1" s="18">
        <f t="shared" ref="AH1:AI1" si="1">COUNTIF(AH3:AH403, "APAGADO")</f>
        <v>15</v>
      </c>
      <c r="AI1" s="18">
        <f t="shared" si="1"/>
        <v>19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 t="str">
        <f>ESTADISTICA!AC2</f>
        <v>APAGADO</v>
      </c>
      <c r="AD3" t="str">
        <f>ESTADISTICA!AD2</f>
        <v>APAGADO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 t="str">
        <f>ESTADISTICA!AC3</f>
        <v>APAGADO</v>
      </c>
      <c r="AD4" t="str">
        <f>ESTADISTICA!AD3</f>
        <v>APAGADO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>
        <f>ESTADISTICA!AE4</f>
        <v>0</v>
      </c>
      <c r="AF5">
        <f>ESTADISTICA!AF4</f>
        <v>0</v>
      </c>
      <c r="AG5" t="str">
        <f>ESTADISTICA!AG4</f>
        <v>APAGADO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 t="str">
        <f>ESTADISTICA!AC5</f>
        <v>APAGADO</v>
      </c>
      <c r="AD6" t="str">
        <f>ESTADISTICA!AD5</f>
        <v>APAGADO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>
        <f>ESTADISTICA!AE7</f>
        <v>0</v>
      </c>
      <c r="AF8">
        <f>ESTADISTICA!AF7</f>
        <v>0</v>
      </c>
      <c r="AG8" t="str">
        <f>ESTADISTICA!AG7</f>
        <v>APAGADO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 t="str">
        <f>ESTADISTICA!AC8</f>
        <v>APAGADO</v>
      </c>
      <c r="AD9" t="str">
        <f>ESTADISTICA!AD8</f>
        <v>APAGADO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>
        <f>ESTADISTICA!AE9</f>
        <v>0</v>
      </c>
      <c r="AF10">
        <f>ESTADISTICA!AF9</f>
        <v>0</v>
      </c>
      <c r="AG10" t="str">
        <f>ESTADISTICA!AG9</f>
        <v>APAGADO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 t="str">
        <f>ESTADISTICA!AG10</f>
        <v>APAGADO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 t="str">
        <f>ESTADISTICA!AG12</f>
        <v>APAGADO</v>
      </c>
      <c r="AH13" t="str">
        <f>ESTADISTICA!AH12</f>
        <v>APAGADO</v>
      </c>
      <c r="AI13" t="str">
        <f>ESTADISTICA!AI12</f>
        <v>APAGADO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 t="str">
        <f>ESTADISTICA!AI104</f>
        <v>APAGADO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 t="str">
        <f>ESTADISTICA!Z122</f>
        <v>APAGADO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 t="str">
        <f>ESTADISTICA!Z123</f>
        <v>APAGADO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 t="str">
        <f>ESTADISTICA!AF129</f>
        <v>APAGADO</v>
      </c>
      <c r="AG130" t="str">
        <f>ESTADISTICA!AG129</f>
        <v>APAGADO</v>
      </c>
      <c r="AH130" t="str">
        <f>ESTADISTICA!AH129</f>
        <v>APAGADO</v>
      </c>
      <c r="AI130" t="str">
        <f>ESTADISTICA!AI129</f>
        <v>APAGADO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  <c r="AH131" t="str">
        <f>ESTADISTICA!AH130</f>
        <v>APAGADO</v>
      </c>
      <c r="AI131" t="str">
        <f>ESTADISTICA!AI130</f>
        <v>APAGADO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 t="str">
        <f>ESTADISTICA!Z142</f>
        <v>APAGADO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  <c r="AI146" t="str">
        <f>ESTADISTICA!AI145</f>
        <v>APAGADO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 t="str">
        <f>ESTADISTICA!AE148</f>
        <v>APAGADO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 t="str">
        <f>ESTADISTICA!AC175</f>
        <v>APAGADO</v>
      </c>
      <c r="AD176" t="str">
        <f>ESTADISTICA!AD175</f>
        <v>APAGADO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 t="str">
        <f>ESTADISTICA!AC176</f>
        <v>APAGADO</v>
      </c>
      <c r="AD177" t="str">
        <f>ESTADISTICA!AD176</f>
        <v>APAGADO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 t="str">
        <f>ESTADISTICA!AC177</f>
        <v>APAGADO</v>
      </c>
      <c r="AD178" t="str">
        <f>ESTADISTICA!AD177</f>
        <v>APAGADO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 t="str">
        <f>ESTADISTICA!AD178</f>
        <v>APAGADO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 t="str">
        <f>ESTADISTICA!AD179</f>
        <v>APAGADO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 t="str">
        <f>ESTADISTICA!AD183</f>
        <v>APAGADO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 t="str">
        <f>ESTADISTICA!AF184</f>
        <v>APAGADO</v>
      </c>
      <c r="AG185" t="str">
        <f>ESTADISTICA!AG184</f>
        <v>APAGADO</v>
      </c>
      <c r="AH185">
        <f>ESTADISTICA!AH184</f>
        <v>0</v>
      </c>
      <c r="AI185" t="str">
        <f>ESTADISTICA!AI184</f>
        <v>APAGADO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 t="str">
        <f>ESTADISTICA!AC185</f>
        <v>APAGADO</v>
      </c>
      <c r="AD186" t="str">
        <f>ESTADISTICA!AD185</f>
        <v>APAGADO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 t="str">
        <f>ESTADISTICA!AC187</f>
        <v>APAGADO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 t="str">
        <f>ESTADISTICA!AC188</f>
        <v>APAGADO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 t="str">
        <f>ESTADISTICA!AC189</f>
        <v>APAGADO</v>
      </c>
      <c r="AD190" t="str">
        <f>ESTADISTICA!AD189</f>
        <v>APAGADO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 t="str">
        <f>ESTADISTICA!AH191</f>
        <v>APAGADO</v>
      </c>
      <c r="AI192" t="str">
        <f>ESTADISTICA!AI191</f>
        <v>APAGADO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  <c r="AH194" t="str">
        <f>ESTADISTICA!AH193</f>
        <v>APAGADO</v>
      </c>
      <c r="AI194" t="str">
        <f>ESTADISTICA!AI193</f>
        <v>APAGADO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 t="str">
        <f>ESTADISTICA!AF200</f>
        <v>APAGADO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 t="str">
        <f>ESTADISTICA!AC201</f>
        <v>APAGADO</v>
      </c>
      <c r="AD202" t="str">
        <f>ESTADISTICA!AD201</f>
        <v>APAGADO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 t="str">
        <f>ESTADISTICA!AC203</f>
        <v>APAGADO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 t="str">
        <f>ESTADISTICA!AC204</f>
        <v>APAGADO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 t="str">
        <f>ESTADISTICA!AC206</f>
        <v>APAGADO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 t="str">
        <f>ESTADISTICA!AC208</f>
        <v>APAGADO</v>
      </c>
      <c r="AD208" t="str">
        <f>ESTADISTICA!AD208</f>
        <v>APAGADO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 t="str">
        <f>ESTADISTICA!AF215</f>
        <v>APAGADO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 t="str">
        <f>ESTADISTICA!AB217</f>
        <v>APAGADO</v>
      </c>
      <c r="AC217" t="str">
        <f>ESTADISTICA!AC217</f>
        <v>APAGADO</v>
      </c>
      <c r="AD217" t="str">
        <f>ESTADISTICA!AD217</f>
        <v>APAGADO</v>
      </c>
      <c r="AE217" t="str">
        <f>ESTADISTICA!AE217</f>
        <v>APAGADO</v>
      </c>
      <c r="AF217">
        <f>ESTADISTICA!AF217</f>
        <v>0</v>
      </c>
      <c r="AG217" t="str">
        <f>ESTADISTICA!AG217</f>
        <v>APAGADO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 t="str">
        <f>ESTADISTICA!AI220</f>
        <v>APAGADO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 t="str">
        <f>ESTADISTICA!AG227</f>
        <v>APAGADO</v>
      </c>
      <c r="AH227" t="str">
        <f>ESTADISTICA!AH227</f>
        <v>APAGADO</v>
      </c>
      <c r="AI227" t="str">
        <f>ESTADISTICA!AI227</f>
        <v>APAGADO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 t="str">
        <f>ESTADISTICA!AG228</f>
        <v>APAGADO</v>
      </c>
      <c r="AH228" t="str">
        <f>ESTADISTICA!AH228</f>
        <v>APAGADO</v>
      </c>
      <c r="AI228" t="str">
        <f>ESTADISTICA!AI228</f>
        <v>APAGADO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 t="str">
        <f>ESTADISTICA!AG229</f>
        <v>APAGADO</v>
      </c>
      <c r="AH229" t="str">
        <f>ESTADISTICA!AH229</f>
        <v>APAGADO</v>
      </c>
      <c r="AI229" t="str">
        <f>ESTADISTICA!AI229</f>
        <v>APAGADO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>
        <f>ESTADISTICA!X230</f>
        <v>0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 t="str">
        <f>ESTADISTICA!AF230</f>
        <v>APAGADO</v>
      </c>
      <c r="AG230" t="str">
        <f>ESTADISTICA!AG230</f>
        <v>APAGADO</v>
      </c>
      <c r="AH230" t="str">
        <f>ESTADISTICA!AH230</f>
        <v>APAGADO</v>
      </c>
      <c r="AI230" t="str">
        <f>ESTADISTICA!AI230</f>
        <v>APAGADO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 t="str">
        <f>ESTADISTICA!Z233</f>
        <v>APAGADO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 t="str">
        <f>ESTADISTICA!Z234</f>
        <v>APAGADO</v>
      </c>
      <c r="AA234">
        <f>ESTADISTICA!AA234</f>
        <v>0</v>
      </c>
      <c r="AB234">
        <f>ESTADISTICA!AB234</f>
        <v>0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 t="str">
        <f>ESTADISTICA!AC238</f>
        <v>APAGADO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 t="str">
        <f>ESTADISTICA!AI242</f>
        <v>APAGADO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 t="str">
        <f>ESTADISTICA!U259</f>
        <v>APAGADO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 t="str">
        <f>ESTADISTICA!U260</f>
        <v>APAGADO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 t="str">
        <f>ESTADISTICA!AC276</f>
        <v>APAGADO</v>
      </c>
      <c r="AD276" t="str">
        <f>ESTADISTICA!AD276</f>
        <v>APAGADO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 t="str">
        <f>ESTADISTICA!AC291</f>
        <v>APAGADO</v>
      </c>
      <c r="AD291" t="str">
        <f>ESTADISTICA!AD291</f>
        <v>APAGADO</v>
      </c>
      <c r="AE291">
        <f>ESTADISTICA!AE291</f>
        <v>0</v>
      </c>
      <c r="AF291">
        <f>ESTADISTICA!AF291</f>
        <v>0</v>
      </c>
      <c r="AG291" t="str">
        <f>ESTADISTICA!AG291</f>
        <v>APAGADO</v>
      </c>
      <c r="AH291" t="str">
        <f>ESTADISTICA!AH291</f>
        <v>APAGADO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 t="str">
        <f>ESTADISTICA!AE307</f>
        <v>APAGADO</v>
      </c>
      <c r="AF307" t="str">
        <f>ESTADISTICA!AF307</f>
        <v>APAGADO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 t="str">
        <f>ESTADISTICA!AA334</f>
        <v>APAGADO</v>
      </c>
      <c r="AB334" t="str">
        <f>ESTADISTICA!AB334</f>
        <v>APAGADO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 t="str">
        <f>ESTADISTICA!AD335</f>
        <v>APAGADO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 t="str">
        <f>ESTADISTICA!AG337</f>
        <v>APAGADO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 t="str">
        <f>ESTADISTICA!AI342</f>
        <v>APAGADO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 t="str">
        <f>ESTADISTICA!AI344</f>
        <v>APAGADO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 t="str">
        <f>ESTADISTICA!AB346</f>
        <v>APAGADO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 t="str">
        <f>ESTADISTICA!AA347</f>
        <v>APAGADO</v>
      </c>
      <c r="AB347" t="str">
        <f>ESTADISTICA!AB347</f>
        <v>APAGADO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 t="str">
        <f>ESTADISTICA!AC358</f>
        <v>APAGADO</v>
      </c>
      <c r="AD358" t="str">
        <f>ESTADISTICA!AD358</f>
        <v>APAGADO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 t="str">
        <f>ESTADISTICA!AC359</f>
        <v>APAGADO</v>
      </c>
      <c r="AD359" t="str">
        <f>ESTADISTICA!AD359</f>
        <v>APAGADO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 t="str">
        <f>ESTADISTICA!Z362</f>
        <v>APAGADO</v>
      </c>
      <c r="AA362" t="str">
        <f>ESTADISTICA!AA362</f>
        <v>APAGADO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 t="str">
        <f>ESTADISTICA!W373</f>
        <v>APAGADO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 t="str">
        <f>ESTADISTICA!AE373</f>
        <v>APAGADO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 t="str">
        <f>ESTADISTICA!AE374</f>
        <v>APAGADO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 t="str">
        <f>ESTADISTICA!W375</f>
        <v>APAGADO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 t="str">
        <f>ESTADISTICA!W376</f>
        <v>APAGADO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 t="str">
        <f>ESTADISTICA!AG377</f>
        <v>APAGADO</v>
      </c>
      <c r="AH377" t="str">
        <f>ESTADISTICA!AH377</f>
        <v>APAGADO</v>
      </c>
      <c r="AI377" t="str">
        <f>ESTADISTICA!AI377</f>
        <v>APAGADO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 t="str">
        <f>ESTADISTICA!AD396</f>
        <v>APAGADO</v>
      </c>
      <c r="AE396" t="str">
        <f>ESTADISTICA!AE396</f>
        <v>APAGADO</v>
      </c>
      <c r="AF396" t="str">
        <f>ESTADISTICA!AF396</f>
        <v>APAGADO</v>
      </c>
      <c r="AG396" t="str">
        <f>ESTADISTICA!AG396</f>
        <v>APAGADO</v>
      </c>
      <c r="AH396" t="str">
        <f>ESTADISTICA!AH396</f>
        <v>APAGADO</v>
      </c>
      <c r="AI396" t="str">
        <f>ESTADISTICA!AI396</f>
        <v>APAGADO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 t="str">
        <f>ESTADISTICA!AI397</f>
        <v>APAGADO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 t="str">
        <f>ESTADISTICA!AE398</f>
        <v>APAGADO</v>
      </c>
      <c r="AF398" t="str">
        <f>ESTADISTICA!AF398</f>
        <v>APAGADO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 t="str">
        <f>ESTADISTICA!AC447</f>
        <v>APAGADO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 t="str">
        <f>ESTADISTICA!AC448</f>
        <v>APAGADO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 t="str">
        <f>ESTADISTICA!AC449</f>
        <v>APAGADO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 t="str">
        <f>ESTADISTICA!AG472</f>
        <v>APAGADO</v>
      </c>
      <c r="AH472" t="str">
        <f>ESTADISTICA!AH472</f>
        <v>APAGADO</v>
      </c>
      <c r="AI472" t="str">
        <f>ESTADISTICA!AI472</f>
        <v>APAGADO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  <c r="AI473" t="str">
        <f>ESTADISTICA!AI473</f>
        <v>APAGADO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>
        <f>ESTADISTICA!AD478</f>
        <v>0</v>
      </c>
      <c r="AE478" t="str">
        <f>ESTADISTICA!AE478</f>
        <v>APAGADO</v>
      </c>
      <c r="AF478" t="str">
        <f>ESTADISTICA!AF478</f>
        <v>APAGADO</v>
      </c>
      <c r="AG478" t="str">
        <f>ESTADISTICA!AG478</f>
        <v>APAGADO</v>
      </c>
      <c r="AH478" t="str">
        <f>ESTADISTICA!AH478</f>
        <v>APAGADO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 t="str">
        <f>ESTADISTICA!AD479</f>
        <v>APAGADO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 t="str">
        <f>ESTADISTICA!AI479</f>
        <v>APAGADO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 t="str">
        <f>ESTADISTICA!AD480</f>
        <v>APAGADO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 t="str">
        <f>ESTADISTICA!AI480</f>
        <v>APAGADO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>
        <f>ESTADISTICA!AA481</f>
        <v>0</v>
      </c>
      <c r="AB481" t="str">
        <f>ESTADISTICA!AB481</f>
        <v>APAGADO</v>
      </c>
      <c r="AC481" t="str">
        <f>ESTADISTICA!AC481</f>
        <v>APAGADO</v>
      </c>
      <c r="AD481">
        <f>ESTADISTICA!AD481</f>
        <v>0</v>
      </c>
      <c r="AE481" t="str">
        <f>ESTADISTICA!AE481</f>
        <v>APAGADO</v>
      </c>
      <c r="AF481" t="str">
        <f>ESTADISTICA!AF481</f>
        <v>APAGADO</v>
      </c>
      <c r="AG481" t="str">
        <f>ESTADISTICA!AG481</f>
        <v>APAGADO</v>
      </c>
      <c r="AH481" t="str">
        <f>ESTADISTICA!AH481</f>
        <v>APAGADO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 t="str">
        <f>ESTADISTICA!AH482</f>
        <v>APAGADO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 t="str">
        <f>ESTADISTICA!AD483</f>
        <v>APAGADO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 t="str">
        <f>ESTADISTICA!AI483</f>
        <v>APAGADO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 t="str">
        <f>ESTADISTICA!AD492</f>
        <v>APAGADO</v>
      </c>
      <c r="AE492" t="str">
        <f>ESTADISTICA!AE492</f>
        <v>APAGADO</v>
      </c>
      <c r="AF492" t="str">
        <f>ESTADISTICA!AF492</f>
        <v>APAGADO</v>
      </c>
      <c r="AG492" t="str">
        <f>ESTADISTICA!AG492</f>
        <v>APAGADO</v>
      </c>
      <c r="AH492" t="str">
        <f>ESTADISTICA!AH492</f>
        <v>APAGADO</v>
      </c>
      <c r="AI492" t="str">
        <f>ESTADISTICA!AI492</f>
        <v>APAGADO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 t="str">
        <f>ESTADISTICA!AE493</f>
        <v>APAGADO</v>
      </c>
      <c r="AF493" t="str">
        <f>ESTADISTICA!AF493</f>
        <v>APAGADO</v>
      </c>
      <c r="AG493" t="str">
        <f>ESTADISTICA!AG493</f>
        <v>APAGADO</v>
      </c>
      <c r="AH493" t="str">
        <f>ESTADISTICA!AH493</f>
        <v>APAGADO</v>
      </c>
      <c r="AI493" t="str">
        <f>ESTADISTICA!AI493</f>
        <v>APAGADO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19</v>
      </c>
      <c r="V2" s="18">
        <f>COUNTIFS(V4:V501, "=APAGADO",E4:E501,"=Fibra Optica")</f>
        <v>20</v>
      </c>
      <c r="W2" s="18">
        <f>COUNTIFS(W4:W501, "=APAGADO",E4:E501,"=Fibra Optica")</f>
        <v>21</v>
      </c>
      <c r="X2" s="18">
        <f>COUNTIFS(X4:X501, "=APAGADO",E4:E501,"=Fibra Optica")</f>
        <v>17</v>
      </c>
      <c r="Y2" s="18">
        <f>COUNTIFS(Y4:Y501, "=APAGADO",E4:E501,"=Fibra Optica")</f>
        <v>16</v>
      </c>
      <c r="Z2" s="18">
        <f>COUNTIFS(Z4:Z501, "=APAGADO",E4:E501,"=Fibra Optica")</f>
        <v>30</v>
      </c>
      <c r="AA2" s="18">
        <f>COUNTIFS(AA4:AA501, "=APAGADO",E4:E501,"=Fibra Optica")</f>
        <v>17</v>
      </c>
      <c r="AB2" s="18">
        <f>COUNTIFS(AB4:AB501, "=APAGADO",E4:E501,"=Fibra Optica")</f>
        <v>16</v>
      </c>
      <c r="AC2" s="18">
        <f>COUNTIFS(AC4:AC601, "=APAGADO",E4:E601,"=Fibra Optica")</f>
        <v>42</v>
      </c>
      <c r="AD2" s="18">
        <f>COUNTIFS(AD4:AD501, "=APAGADO",E4:E501,"=Fibra Optica")</f>
        <v>31</v>
      </c>
      <c r="AE2" s="18">
        <f>COUNTIFS(AE4:AE501, "=APAGADO",E4:E501,"=Fibra Optica")</f>
        <v>12</v>
      </c>
      <c r="AF2" s="18">
        <f>COUNTIFS(AF4:AF501, "=APAGADO",E4:E501,"=Fibra Optica")</f>
        <v>14</v>
      </c>
      <c r="AG2" s="18">
        <f>COUNTIFS(AG4:AG501, "=APAGADO",E4:E501,"=Fibra Optica")</f>
        <v>15</v>
      </c>
      <c r="AH2" s="18">
        <f>COUNTIFS(AH4:AH501, "=APAGADO",E4:E501,"=Fibra Optica")</f>
        <v>11</v>
      </c>
      <c r="AI2" s="18">
        <f>COUNTIFS(AI4:AI401, "=APAGADO",E4:E401,"=Fibra Optica")</f>
        <v>12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 t="str">
        <f>'RESUMEN TOTAL'!AM7</f>
        <v>APAGADO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 t="str">
        <f>'RESUMEN TOTAL'!AM10</f>
        <v>APAGADO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 t="str">
        <f>'RESUMEN TOTAL'!AO132</f>
        <v>APAGADO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 t="str">
        <f>'RESUMEN TOTAL'!AO133</f>
        <v>APAGADO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 t="str">
        <f>'RESUMEN TOTAL'!AM187</f>
        <v>APAGADO</v>
      </c>
      <c r="AH184">
        <f>'RESUMEN TOTAL'!AN187</f>
        <v>0</v>
      </c>
      <c r="AI184" t="str">
        <f>'RESUMEN TOTAL'!AO187</f>
        <v>APAGADO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 t="str">
        <f>'RESUMEN TOTAL'!AL203</f>
        <v>APAGADO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 t="str">
        <f>'RESUMEN TOTAL'!U205</f>
        <v>APAGADO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 t="str">
        <f>'RESUMEN TOTAL'!AI205</f>
        <v>APAGADO</v>
      </c>
      <c r="AD201" t="str">
        <f>'RESUMEN TOTAL'!AJ205</f>
        <v>APAGADO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 t="str">
        <f>'RESUMEN TOTAL'!U206</f>
        <v>APAGADO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 t="str">
        <f>'RESUMEN TOTAL'!U209</f>
        <v>APAGADO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 t="str">
        <f>'RESUMEN TOTAL'!U210</f>
        <v>APAGADO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 t="str">
        <f>'RESUMEN TOTAL'!U212</f>
        <v>APAGADO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 t="str">
        <f>'RESUMEN TOTAL'!AI212</f>
        <v>APAGADO</v>
      </c>
      <c r="AD208" t="str">
        <f>'RESUMEN TOTAL'!AJ212</f>
        <v>APAGADO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 t="str">
        <f>'RESUMEN TOTAL'!U217</f>
        <v>APAGADO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 t="str">
        <f>'RESUMEN TOTAL'!AL219</f>
        <v>APAGADO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 t="str">
        <f>'RESUMEN TOTAL'!AB221</f>
        <v>APAGADO</v>
      </c>
      <c r="W217" t="str">
        <f>'RESUMEN TOTAL'!AC221</f>
        <v>APAGADO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 t="str">
        <f>'RESUMEN TOTAL'!AK221</f>
        <v>APAGADO</v>
      </c>
      <c r="AF217">
        <f>'RESUMEN TOTAL'!AL221</f>
        <v>0</v>
      </c>
      <c r="AG217" t="str">
        <f>'RESUMEN TOTAL'!AM221</f>
        <v>APAGADO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 t="str">
        <f>'RESUMEN TOTAL'!AO224</f>
        <v>APAGADO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 t="str">
        <f>'RESUMEN TOTAL'!U225</f>
        <v>APAGADO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 t="str">
        <f>'RESUMEN TOTAL'!L226</f>
        <v>APAGADO</v>
      </c>
      <c r="G222" t="str">
        <f>'RESUMEN TOTAL'!M226</f>
        <v>APAGADO</v>
      </c>
      <c r="H222" t="str">
        <f>'RESUMEN TOTAL'!N226</f>
        <v>APAGADO</v>
      </c>
      <c r="I222" t="str">
        <f>'RESUMEN TOTAL'!O226</f>
        <v>APAGADO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 t="str">
        <f>'RESUMEN TOTAL'!AM231</f>
        <v>APAGADO</v>
      </c>
      <c r="AH227" t="str">
        <f>'RESUMEN TOTAL'!AN231</f>
        <v>APAGADO</v>
      </c>
      <c r="AI227" t="str">
        <f>'RESUMEN TOTAL'!AO231</f>
        <v>APAGADO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 t="str">
        <f>'RESUMEN TOTAL'!AJ232</f>
        <v>APAGADO</v>
      </c>
      <c r="AE228" t="str">
        <f>'RESUMEN TOTAL'!AK232</f>
        <v>APAGADO</v>
      </c>
      <c r="AF228" t="str">
        <f>'RESUMEN TOTAL'!AL232</f>
        <v>APAGADO</v>
      </c>
      <c r="AG228" t="str">
        <f>'RESUMEN TOTAL'!AM232</f>
        <v>APAGADO</v>
      </c>
      <c r="AH228" t="str">
        <f>'RESUMEN TOTAL'!AN232</f>
        <v>APAGADO</v>
      </c>
      <c r="AI228" t="str">
        <f>'RESUMEN TOTAL'!AO232</f>
        <v>APAGADO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 t="str">
        <f>'RESUMEN TOTAL'!AJ233</f>
        <v>APAGADO</v>
      </c>
      <c r="AE229" t="str">
        <f>'RESUMEN TOTAL'!AK233</f>
        <v>APAGADO</v>
      </c>
      <c r="AF229" t="str">
        <f>'RESUMEN TOTAL'!AL233</f>
        <v>APAGADO</v>
      </c>
      <c r="AG229" t="str">
        <f>'RESUMEN TOTAL'!AM233</f>
        <v>APAGADO</v>
      </c>
      <c r="AH229" t="str">
        <f>'RESUMEN TOTAL'!AN233</f>
        <v>APAGADO</v>
      </c>
      <c r="AI229" t="str">
        <f>'RESUMEN TOTAL'!AO233</f>
        <v>APAGADO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 t="str">
        <f>'RESUMEN TOTAL'!Q234</f>
        <v>APAGADO</v>
      </c>
      <c r="L230">
        <f>'RESUMEN TOTAL'!R234</f>
        <v>0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 t="str">
        <f>'RESUMEN TOTAL'!AC234</f>
        <v>APAGADO</v>
      </c>
      <c r="X230">
        <f>'RESUMEN TOTAL'!AD234</f>
        <v>0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 t="str">
        <f>'RESUMEN TOTAL'!AL234</f>
        <v>APAGADO</v>
      </c>
      <c r="AG230" t="str">
        <f>'RESUMEN TOTAL'!AM234</f>
        <v>APAGADO</v>
      </c>
      <c r="AH230" t="str">
        <f>'RESUMEN TOTAL'!AN234</f>
        <v>APAGADO</v>
      </c>
      <c r="AI230" t="str">
        <f>'RESUMEN TOTAL'!AO234</f>
        <v>APAGADO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 t="str">
        <f>'RESUMEN TOTAL'!AF235</f>
        <v>APAGADO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 t="str">
        <f>'RESUMEN TOTAL'!AF238</f>
        <v>APAGADO</v>
      </c>
      <c r="AA234">
        <f>'RESUMEN TOTAL'!AG238</f>
        <v>0</v>
      </c>
      <c r="AB234">
        <f>'RESUMEN TOTAL'!AH238</f>
        <v>0</v>
      </c>
      <c r="AC234" t="str">
        <f>'RESUMEN TOTAL'!AI238</f>
        <v>APAGADO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 t="str">
        <f>'RESUMEN TOTAL'!AC241</f>
        <v>APAGADO</v>
      </c>
      <c r="X237" t="str">
        <f>'RESUMEN TOTAL'!AD241</f>
        <v>APAGADO</v>
      </c>
      <c r="Y237" t="str">
        <f>'RESUMEN TOTAL'!AE241</f>
        <v>APAGADO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 t="str">
        <f>'RESUMEN TOTAL'!AI241</f>
        <v>APAGADO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 t="str">
        <f>'RESUMEN TOTAL'!AN246</f>
        <v>APAGADO</v>
      </c>
      <c r="AI242" t="str">
        <f>'RESUMEN TOTAL'!AO246</f>
        <v>APAGADO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 t="str">
        <f>'RESUMEN TOTAL'!U250</f>
        <v>APAGADO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 t="str">
        <f>'RESUMEN TOTAL'!U259</f>
        <v>APAGADO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 t="str">
        <f>'RESUMEN TOTAL'!W263</f>
        <v>APAGADO</v>
      </c>
      <c r="R259" t="str">
        <f>'RESUMEN TOTAL'!X263</f>
        <v>APAGADO</v>
      </c>
      <c r="S259" t="str">
        <f>'RESUMEN TOTAL'!Y263</f>
        <v>APAGADO</v>
      </c>
      <c r="T259" t="str">
        <f>'RESUMEN TOTAL'!Z263</f>
        <v>APAGADO</v>
      </c>
      <c r="U259" t="str">
        <f>'RESUMEN TOTAL'!AA263</f>
        <v>APAGADO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 t="str">
        <f>'RESUMEN TOTAL'!W264</f>
        <v>APAGADO</v>
      </c>
      <c r="R260" t="str">
        <f>'RESUMEN TOTAL'!X264</f>
        <v>APAGADO</v>
      </c>
      <c r="S260" t="str">
        <f>'RESUMEN TOTAL'!Y264</f>
        <v>APAGADO</v>
      </c>
      <c r="T260" t="str">
        <f>'RESUMEN TOTAL'!Z264</f>
        <v>APAGADO</v>
      </c>
      <c r="U260" t="str">
        <f>'RESUMEN TOTAL'!AA264</f>
        <v>APAGADO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 t="str">
        <f>'RESUMEN TOTAL'!M270</f>
        <v>APAGADO</v>
      </c>
      <c r="H266">
        <f>'RESUMEN TOTAL'!N270</f>
        <v>0</v>
      </c>
      <c r="I266">
        <f>'RESUMEN TOTAL'!O270</f>
        <v>0</v>
      </c>
      <c r="J266" t="str">
        <f>'RESUMEN TOTAL'!P270</f>
        <v>APAGADO</v>
      </c>
      <c r="K266" t="str">
        <f>'RESUMEN TOTAL'!Q270</f>
        <v>APAGADO</v>
      </c>
      <c r="L266" t="str">
        <f>'RESUMEN TOTAL'!R270</f>
        <v>APAGADO</v>
      </c>
      <c r="M266" t="str">
        <f>'RESUMEN TOTAL'!S270</f>
        <v>APAGADO</v>
      </c>
      <c r="N266" t="str">
        <f>'RESUMEN TOTAL'!T270</f>
        <v>APAGADO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 t="str">
        <f>'RESUMEN TOTAL'!M273</f>
        <v>APAGADO</v>
      </c>
      <c r="H269">
        <f>'RESUMEN TOTAL'!N273</f>
        <v>0</v>
      </c>
      <c r="I269">
        <f>'RESUMEN TOTAL'!O273</f>
        <v>0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 t="str">
        <f>'RESUMEN TOTAL'!AB273</f>
        <v>APAGADO</v>
      </c>
      <c r="W269" t="str">
        <f>'RESUMEN TOTAL'!AC273</f>
        <v>APAGADO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 t="str">
        <f>'RESUMEN TOTAL'!U278</f>
        <v>APAGADO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 t="str">
        <f>'RESUMEN TOTAL'!U279</f>
        <v>APAGADO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 t="str">
        <f>'RESUMEN TOTAL'!U280</f>
        <v>APAGADO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 t="str">
        <f>'RESUMEN TOTAL'!U295</f>
        <v>APAGADO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 t="str">
        <f>'RESUMEN TOTAL'!AI295</f>
        <v>APAGADO</v>
      </c>
      <c r="AD291" t="str">
        <f>'RESUMEN TOTAL'!AJ295</f>
        <v>APAGADO</v>
      </c>
      <c r="AE291">
        <f>'RESUMEN TOTAL'!AK295</f>
        <v>0</v>
      </c>
      <c r="AF291">
        <f>'RESUMEN TOTAL'!AL295</f>
        <v>0</v>
      </c>
      <c r="AG291" t="str">
        <f>'RESUMEN TOTAL'!AM295</f>
        <v>APAGADO</v>
      </c>
      <c r="AH291" t="str">
        <f>'RESUMEN TOTAL'!AN295</f>
        <v>APAGADO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 t="str">
        <f>'RESUMEN TOTAL'!N301</f>
        <v>APAGADO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 t="str">
        <f>'RESUMEN TOTAL'!AK312</f>
        <v>APAGADO</v>
      </c>
      <c r="AF307" t="str">
        <f>'RESUMEN TOTAL'!AL312</f>
        <v>APAGADO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 t="str">
        <f>'RESUMEN TOTAL'!V314</f>
        <v>APAGADO</v>
      </c>
      <c r="Q309">
        <f>'RESUMEN TOTAL'!W314</f>
        <v>0</v>
      </c>
      <c r="R309">
        <f>'RESUMEN TOTAL'!X314</f>
        <v>0</v>
      </c>
      <c r="S309" t="str">
        <f>'RESUMEN TOTAL'!Y314</f>
        <v>APAGADO</v>
      </c>
      <c r="T309">
        <f>'RESUMEN TOTAL'!Z314</f>
        <v>0</v>
      </c>
      <c r="U309">
        <f>'RESUMEN TOTAL'!AA314</f>
        <v>0</v>
      </c>
      <c r="V309" t="str">
        <f>'RESUMEN TOTAL'!AB314</f>
        <v>APAGADO</v>
      </c>
      <c r="W309" t="str">
        <f>'RESUMEN TOTAL'!AC314</f>
        <v>APAGADO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 t="str">
        <f>'RESUMEN TOTAL'!U331</f>
        <v>APAGADO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 t="str">
        <f>'RESUMEN TOTAL'!U332</f>
        <v>APAGADO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 t="str">
        <f>'RESUMEN TOTAL'!U333</f>
        <v>APAGADO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 t="str">
        <f>'RESUMEN TOTAL'!AG339</f>
        <v>APAGADO</v>
      </c>
      <c r="AB334" t="str">
        <f>'RESUMEN TOTAL'!AH339</f>
        <v>APAGADO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 t="str">
        <f>'RESUMEN TOTAL'!AA340</f>
        <v>APAGADO</v>
      </c>
      <c r="V335" t="str">
        <f>'RESUMEN TOTAL'!AB340</f>
        <v>APAGADO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 t="str">
        <f>'RESUMEN TOTAL'!AJ340</f>
        <v>APAGADO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 t="str">
        <f>'RESUMEN TOTAL'!AM342</f>
        <v>APAGADO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 t="str">
        <f>'RESUMEN TOTAL'!AO347</f>
        <v>APAGADO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 t="str">
        <f>'RESUMEN TOTAL'!R348</f>
        <v>APAGADO</v>
      </c>
      <c r="M343" t="str">
        <f>'RESUMEN TOTAL'!S348</f>
        <v>APAGADO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 t="str">
        <f>'RESUMEN TOTAL'!R349</f>
        <v>APAGADO</v>
      </c>
      <c r="M344" t="str">
        <f>'RESUMEN TOTAL'!S349</f>
        <v>APAGADO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 t="str">
        <f>'RESUMEN TOTAL'!AO349</f>
        <v>APAGADO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 t="str">
        <f>'RESUMEN TOTAL'!Y351</f>
        <v>APAGADO</v>
      </c>
      <c r="T346" t="str">
        <f>'RESUMEN TOTAL'!Z351</f>
        <v>APAGADO</v>
      </c>
      <c r="U346" t="str">
        <f>'RESUMEN TOTAL'!AA351</f>
        <v>APAGADO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 t="str">
        <f>'RESUMEN TOTAL'!AG351</f>
        <v>APAGADO</v>
      </c>
      <c r="AB346" t="str">
        <f>'RESUMEN TOTAL'!AH351</f>
        <v>APAGADO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 t="str">
        <f>'RESUMEN TOTAL'!AA352</f>
        <v>APAGADO</v>
      </c>
      <c r="V347" t="str">
        <f>'RESUMEN TOTAL'!AB352</f>
        <v>APAGADO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 t="str">
        <f>'RESUMEN TOTAL'!AG352</f>
        <v>APAGADO</v>
      </c>
      <c r="AB347" t="str">
        <f>'RESUMEN TOTAL'!AH352</f>
        <v>APAGADO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 t="str">
        <f>'RESUMEN TOTAL'!W354</f>
        <v>APAGADO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 t="str">
        <f>'RESUMEN TOTAL'!W355</f>
        <v>APAGADO</v>
      </c>
      <c r="R350" t="str">
        <f>'RESUMEN TOTAL'!X355</f>
        <v>APAGADO</v>
      </c>
      <c r="S350" t="str">
        <f>'RESUMEN TOTAL'!Y355</f>
        <v>APAGADO</v>
      </c>
      <c r="T350" t="str">
        <f>'RESUMEN TOTAL'!Z355</f>
        <v>APAGADO</v>
      </c>
      <c r="U350" t="str">
        <f>'RESUMEN TOTAL'!AA355</f>
        <v>APAGADO</v>
      </c>
      <c r="V350" t="str">
        <f>'RESUMEN TOTAL'!AB355</f>
        <v>APAGADO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 t="str">
        <f>'RESUMEN TOTAL'!U360</f>
        <v>APAGADO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 t="str">
        <f>'RESUMEN TOTAL'!U361</f>
        <v>APAGADO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 t="str">
        <f>'RESUMEN TOTAL'!U362</f>
        <v>APAGADO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 t="str">
        <f>'RESUMEN TOTAL'!U363</f>
        <v>APAGADO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 t="str">
        <f>'RESUMEN TOTAL'!AJ363</f>
        <v>APAGADO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 t="str">
        <f>'RESUMEN TOTAL'!U364</f>
        <v>APAGADO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 t="str">
        <f>'RESUMEN TOTAL'!AI364</f>
        <v>APAGADO</v>
      </c>
      <c r="AD359" t="str">
        <f>'RESUMEN TOTAL'!AJ364</f>
        <v>APAGADO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 t="str">
        <f>'RESUMEN TOTAL'!AC378</f>
        <v>APAGADO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 t="str">
        <f>'RESUMEN TOTAL'!AC379</f>
        <v>APAGADO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 t="str">
        <f>'RESUMEN TOTAL'!AK379</f>
        <v>APAGADO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 t="str">
        <f>'RESUMEN TOTAL'!AC380</f>
        <v>APAGADO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 t="str">
        <f>'RESUMEN TOTAL'!AC381</f>
        <v>APAGADO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 t="str">
        <f>'RESUMEN TOTAL'!S382</f>
        <v>APAGADO</v>
      </c>
      <c r="N377" t="str">
        <f>'RESUMEN TOTAL'!T382</f>
        <v>APAGADO</v>
      </c>
      <c r="O377">
        <f>'RESUMEN TOTAL'!U382</f>
        <v>0</v>
      </c>
      <c r="P377" t="str">
        <f>'RESUMEN TOTAL'!V382</f>
        <v>APAGADO</v>
      </c>
      <c r="Q377" t="str">
        <f>'RESUMEN TOTAL'!W382</f>
        <v>APAGADO</v>
      </c>
      <c r="R377" t="str">
        <f>'RESUMEN TOTAL'!X382</f>
        <v>APAGADO</v>
      </c>
      <c r="S377">
        <f>'RESUMEN TOTAL'!Y382</f>
        <v>0</v>
      </c>
      <c r="T377" t="str">
        <f>'RESUMEN TOTAL'!Z382</f>
        <v>APAGADO</v>
      </c>
      <c r="U377" t="str">
        <f>'RESUMEN TOTAL'!AA382</f>
        <v>APAGADO</v>
      </c>
      <c r="V377" t="str">
        <f>'RESUMEN TOTAL'!AB382</f>
        <v>APAGADO</v>
      </c>
      <c r="W377" t="str">
        <f>'RESUMEN TOTAL'!AC382</f>
        <v>APAGADO</v>
      </c>
      <c r="X377" t="str">
        <f>'RESUMEN TOTAL'!AD382</f>
        <v>APAGADO</v>
      </c>
      <c r="Y377" t="str">
        <f>'RESUMEN TOTAL'!AE382</f>
        <v>APAGADO</v>
      </c>
      <c r="Z377" t="str">
        <f>'RESUMEN TOTAL'!AF382</f>
        <v>APAGADO</v>
      </c>
      <c r="AA377" t="str">
        <f>'RESUMEN TOTAL'!AG382</f>
        <v>APAGADO</v>
      </c>
      <c r="AB377" t="str">
        <f>'RESUMEN TOTAL'!AH382</f>
        <v>APAGADO</v>
      </c>
      <c r="AC377" t="str">
        <f>'RESUMEN TOTAL'!AI382</f>
        <v>APAGADO</v>
      </c>
      <c r="AD377" t="str">
        <f>'RESUMEN TOTAL'!AJ382</f>
        <v>APAGADO</v>
      </c>
      <c r="AE377" t="str">
        <f>'RESUMEN TOTAL'!AK382</f>
        <v>APAGADO</v>
      </c>
      <c r="AF377" t="str">
        <f>'RESUMEN TOTAL'!AL382</f>
        <v>APAGADO</v>
      </c>
      <c r="AG377" t="str">
        <f>'RESUMEN TOTAL'!AM382</f>
        <v>APAGADO</v>
      </c>
      <c r="AH377" t="str">
        <f>'RESUMEN TOTAL'!AN382</f>
        <v>APAGADO</v>
      </c>
      <c r="AI377" t="str">
        <f>'RESUMEN TOTAL'!AO382</f>
        <v>APAGADO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 t="str">
        <f>'RESUMEN TOTAL'!U392</f>
        <v>APAGADO</v>
      </c>
      <c r="P387" t="str">
        <f>'RESUMEN TOTAL'!V392</f>
        <v>APAGADO</v>
      </c>
      <c r="Q387" t="str">
        <f>'RESUMEN TOTAL'!W392</f>
        <v>APAGADO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 t="str">
        <f>'RESUMEN TOTAL'!U393</f>
        <v>APAGADO</v>
      </c>
      <c r="P388" t="str">
        <f>'RESUMEN TOTAL'!V393</f>
        <v>APAGADO</v>
      </c>
      <c r="Q388" t="str">
        <f>'RESUMEN TOTAL'!W393</f>
        <v>APAGADO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 t="str">
        <f>'RESUMEN TOTAL'!U399</f>
        <v>APAGADO</v>
      </c>
      <c r="P394" t="str">
        <f>'RESUMEN TOTAL'!V399</f>
        <v>APAGADO</v>
      </c>
      <c r="Q394" t="str">
        <f>'RESUMEN TOTAL'!W399</f>
        <v>APAGADO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 t="str">
        <f>'RESUMEN TOTAL'!AM401</f>
        <v>APAGADO</v>
      </c>
      <c r="AH396" t="str">
        <f>'RESUMEN TOTAL'!AN401</f>
        <v>APAGADO</v>
      </c>
      <c r="AI396" t="str">
        <f>'RESUMEN TOTAL'!AO401</f>
        <v>APAGADO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 t="str">
        <f>'RESUMEN TOTAL'!AO402</f>
        <v>APAGADO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 t="str">
        <f>'RESUMEN TOTAL'!AK403</f>
        <v>APAGADO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 t="str">
        <f>'RESUMEN TOTAL'!V407</f>
        <v>APAGADO</v>
      </c>
      <c r="Q402" t="str">
        <f>'RESUMEN TOTAL'!W407</f>
        <v>APAGADO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 t="str">
        <f>'RESUMEN TOTAL'!U410</f>
        <v>APAGADO</v>
      </c>
      <c r="P405" t="str">
        <f>'RESUMEN TOTAL'!V410</f>
        <v>APAGADO</v>
      </c>
      <c r="Q405" t="str">
        <f>'RESUMEN TOTAL'!W410</f>
        <v>APAGADO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 t="str">
        <f>'RESUMEN TOTAL'!U411</f>
        <v>APAGADO</v>
      </c>
      <c r="P406" t="str">
        <f>'RESUMEN TOTAL'!V411</f>
        <v>APAGADO</v>
      </c>
      <c r="Q406" t="str">
        <f>'RESUMEN TOTAL'!W411</f>
        <v>APAGADO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 t="str">
        <f>'RESUMEN TOTAL'!U431</f>
        <v>APAGADO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 t="str">
        <f>'RESUMEN TOTAL'!U434</f>
        <v>APAGADO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 t="str">
        <f>'RESUMEN TOTAL'!U435</f>
        <v>APAGADO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 t="str">
        <f>'RESUMEN TOTAL'!U436</f>
        <v>APAGADO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 t="str">
        <f>'RESUMEN TOTAL'!U437</f>
        <v>APAGADO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 t="str">
        <f>'RESUMEN TOTAL'!U438</f>
        <v>APAGADO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 t="str">
        <f>'RESUMEN TOTAL'!U439</f>
        <v>APAGADO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 t="str">
        <f>'RESUMEN TOTAL'!U449</f>
        <v>APAGADO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 t="str">
        <f>'RESUMEN TOTAL'!AI453</f>
        <v>APAGADO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 t="str">
        <f>'RESUMEN TOTAL'!AI454</f>
        <v>APAGADO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 t="str">
        <f>'RESUMEN TOTAL'!V455</f>
        <v>APAGADO</v>
      </c>
      <c r="Q449" t="str">
        <f>'RESUMEN TOTAL'!W455</f>
        <v>APAGADO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 t="str">
        <f>'RESUMEN TOTAL'!AI455</f>
        <v>APAGADO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 t="str">
        <f>'RESUMEN TOTAL'!V498</f>
        <v>APAGADO</v>
      </c>
      <c r="Q472" t="str">
        <f>'RESUMEN TOTAL'!W498</f>
        <v>APAGADO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 t="str">
        <f>'RESUMEN TOTAL'!AB498</f>
        <v>APAGADO</v>
      </c>
      <c r="W472" t="str">
        <f>'RESUMEN TOTAL'!AC498</f>
        <v>APAGADO</v>
      </c>
      <c r="X472" t="str">
        <f>'RESUMEN TOTAL'!AD498</f>
        <v>APAGADO</v>
      </c>
      <c r="Y472" t="str">
        <f>'RESUMEN TOTAL'!AE498</f>
        <v>APAGADO</v>
      </c>
      <c r="Z472" t="str">
        <f>'RESUMEN TOTAL'!AF498</f>
        <v>APAGADO</v>
      </c>
      <c r="AA472" t="str">
        <f>'RESUMEN TOTAL'!AG498</f>
        <v>APAGADO</v>
      </c>
      <c r="AB472" t="str">
        <f>'RESUMEN TOTAL'!AH498</f>
        <v>APAGADO</v>
      </c>
      <c r="AC472" t="str">
        <f>'RESUMEN TOTAL'!AI498</f>
        <v>APAGADO</v>
      </c>
      <c r="AD472" t="str">
        <f>'RESUMEN TOTAL'!AJ498</f>
        <v>APAGADO</v>
      </c>
      <c r="AE472" t="str">
        <f>'RESUMEN TOTAL'!AK498</f>
        <v>APAGADO</v>
      </c>
      <c r="AF472" t="str">
        <f>'RESUMEN TOTAL'!AL498</f>
        <v>APAGADO</v>
      </c>
      <c r="AG472" t="str">
        <f>'RESUMEN TOTAL'!AM498</f>
        <v>APAGADO</v>
      </c>
      <c r="AH472" t="str">
        <f>'RESUMEN TOTAL'!AN498</f>
        <v>APAGADO</v>
      </c>
      <c r="AI472" t="str">
        <f>'RESUMEN TOTAL'!AO498</f>
        <v>APAGADO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 t="str">
        <f>'RESUMEN TOTAL'!AM499</f>
        <v>APAGADO</v>
      </c>
      <c r="AH473" t="str">
        <f>'RESUMEN TOTAL'!AN499</f>
        <v>APAGADO</v>
      </c>
      <c r="AI473" t="str">
        <f>'RESUMEN TOTAL'!AO499</f>
        <v>APAGADO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>
        <f>'RESUMEN TOTAL'!AJ504</f>
        <v>0</v>
      </c>
      <c r="AE478" t="str">
        <f>'RESUMEN TOTAL'!AK504</f>
        <v>APAGADO</v>
      </c>
      <c r="AF478" t="str">
        <f>'RESUMEN TOTAL'!AL504</f>
        <v>APAGADO</v>
      </c>
      <c r="AG478" t="str">
        <f>'RESUMEN TOTAL'!AM504</f>
        <v>APAGADO</v>
      </c>
      <c r="AH478" t="str">
        <f>'RESUMEN TOTAL'!AN504</f>
        <v>APAGADO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 t="str">
        <f>'RESUMEN TOTAL'!AJ505</f>
        <v>APAGADO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 t="str">
        <f>'RESUMEN TOTAL'!AO505</f>
        <v>APAGADO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 t="str">
        <f>'RESUMEN TOTAL'!AO506</f>
        <v>APAGADO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>
        <f>'RESUMEN TOTAL'!AG507</f>
        <v>0</v>
      </c>
      <c r="AB481" t="str">
        <f>'RESUMEN TOTAL'!AH507</f>
        <v>APAGADO</v>
      </c>
      <c r="AC481" t="str">
        <f>'RESUMEN TOTAL'!AI507</f>
        <v>APAGADO</v>
      </c>
      <c r="AD481">
        <f>'RESUMEN TOTAL'!AJ507</f>
        <v>0</v>
      </c>
      <c r="AE481" t="str">
        <f>'RESUMEN TOTAL'!AK507</f>
        <v>APAGADO</v>
      </c>
      <c r="AF481" t="str">
        <f>'RESUMEN TOTAL'!AL507</f>
        <v>APAGADO</v>
      </c>
      <c r="AG481" t="str">
        <f>'RESUMEN TOTAL'!AM507</f>
        <v>APAGADO</v>
      </c>
      <c r="AH481" t="str">
        <f>'RESUMEN TOTAL'!AN507</f>
        <v>APAGADO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 t="str">
        <f>'RESUMEN TOTAL'!AN508</f>
        <v>APAGADO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 t="str">
        <f>'RESUMEN TOTAL'!AJ509</f>
        <v>APAGADO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 t="str">
        <f>'RESUMEN TOTAL'!AO509</f>
        <v>APAGADO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>
        <f>'RESUMEN TOTAL'!T514</f>
        <v>0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 t="str">
        <f>'RESUMEN TOTAL'!AB516</f>
        <v>APAGADO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 t="str">
        <f>'RESUMEN TOTAL'!AL516</f>
        <v>APAGADO</v>
      </c>
      <c r="AG492" t="str">
        <f>'RESUMEN TOTAL'!AM516</f>
        <v>APAGADO</v>
      </c>
      <c r="AH492" t="str">
        <f>'RESUMEN TOTAL'!AN516</f>
        <v>APAGADO</v>
      </c>
      <c r="AI492" t="str">
        <f>'RESUMEN TOTAL'!AO516</f>
        <v>APAGADO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 t="str">
        <f>'RESUMEN TOTAL'!AB517</f>
        <v>APAGADO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 t="str">
        <f>'RESUMEN TOTAL'!AL517</f>
        <v>APAGADO</v>
      </c>
      <c r="AG493" t="str">
        <f>'RESUMEN TOTAL'!AM517</f>
        <v>APAGADO</v>
      </c>
      <c r="AH493" t="str">
        <f>'RESUMEN TOTAL'!AN517</f>
        <v>APAGADO</v>
      </c>
      <c r="AI493" t="str">
        <f>'RESUMEN TOTAL'!AO517</f>
        <v>APAGADO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 t="str">
        <f>'RESUMEN TOTAL'!L518</f>
        <v>APAGADO</v>
      </c>
      <c r="G494" t="str">
        <f>'RESUMEN TOTAL'!M518</f>
        <v>APAGADO</v>
      </c>
      <c r="H494" t="str">
        <f>'RESUMEN TOTAL'!N518</f>
        <v>APAGADO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 t="str">
        <f>'RESUMEN TOTAL'!L519</f>
        <v>APAGADO</v>
      </c>
      <c r="G495" t="str">
        <f>'RESUMEN TOTAL'!M519</f>
        <v>APAGADO</v>
      </c>
      <c r="H495" t="str">
        <f>'RESUMEN TOTAL'!N519</f>
        <v>APAGADO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 t="str">
        <f>'RESUMEN TOTAL'!L522</f>
        <v>APAGADO</v>
      </c>
      <c r="G498" t="str">
        <f>'RESUMEN TOTAL'!M522</f>
        <v>APAGADO</v>
      </c>
      <c r="H498" t="str">
        <f>'RESUMEN TOTAL'!N522</f>
        <v>APAGADO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 t="str">
        <f>'RESUMEN TOTAL'!L523</f>
        <v>APAGADO</v>
      </c>
      <c r="G499" t="str">
        <f>'RESUMEN TOTAL'!M523</f>
        <v>APAGADO</v>
      </c>
      <c r="H499" t="str">
        <f>'RESUMEN TOTAL'!N523</f>
        <v>APAGADO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2</v>
      </c>
      <c r="Y2" s="18">
        <f>COUNTIFS(Y5:Y502, "=APAGADO",E5:E502,"=PTO A FO")</f>
        <v>3</v>
      </c>
      <c r="Z2" s="18">
        <f>COUNTIFS(Z5:Z502, "=APAGADO",E5:E502,"=PTO A FO")</f>
        <v>2</v>
      </c>
      <c r="AA2" s="18">
        <f>COUNTIFS(AA5:AA502, "=APAGADO",E5:E502,"=PTO A FO")</f>
        <v>3</v>
      </c>
      <c r="AB2" s="18">
        <f>COUNTIFS(AB5:AB502, "=APAGADO",E5:E502,"=PTO A FO")</f>
        <v>3</v>
      </c>
      <c r="AC2" s="18">
        <f>COUNTIFS(AC4:AC602, "=APAGADO",E4:E602,"=PTO A FO")</f>
        <v>10</v>
      </c>
      <c r="AD2" s="18">
        <f>COUNTIFS(AD5:AD502, "=APAGADO",E5:E502,"=PTO A FO")</f>
        <v>9</v>
      </c>
      <c r="AE2" s="18">
        <f>COUNTIFS(AE5:AE502, "=APAGADO",E5:E502,"=PTO A FO")</f>
        <v>3</v>
      </c>
      <c r="AF2" s="18">
        <f>COUNTIFS(AF5:AF502, "=APAGADO",E5:E502,"=PTO A FO")</f>
        <v>4</v>
      </c>
      <c r="AG2" s="18">
        <f>COUNTIFS(AG5:AG502, "=APAGADO",E5:E502,"=PTO A FO")</f>
        <v>4</v>
      </c>
      <c r="AH2" s="18">
        <f>COUNTIFS(AH5:AH502, "=APAGADO",E5:E502,"=PTO A FO")</f>
        <v>3</v>
      </c>
      <c r="AI2" s="18">
        <f>COUNTIFS(AI5:AI502, "=APAGADO",E5:E502,"=PTO A FO")</f>
        <v>3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 t="str">
        <f>'RESUMEN TOTAL'!AI6</f>
        <v>APAGADO</v>
      </c>
      <c r="AD4" t="str">
        <f>'RESUMEN TOTAL'!AJ6</f>
        <v>APAGADO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>
        <f>'RESUMEN TOTAL'!AK7</f>
        <v>0</v>
      </c>
      <c r="AF5">
        <f>'RESUMEN TOTAL'!AL7</f>
        <v>0</v>
      </c>
      <c r="AG5" t="str">
        <f>'RESUMEN TOTAL'!AM7</f>
        <v>APAGADO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 t="str">
        <f>'RESUMEN TOTAL'!AI8</f>
        <v>APAGADO</v>
      </c>
      <c r="AD6" t="str">
        <f>'RESUMEN TOTAL'!AJ8</f>
        <v>APAGADO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 t="str">
        <f>'RESUMEN TOTAL'!AI9</f>
        <v>APAGADO</v>
      </c>
      <c r="AD7" t="str">
        <f>'RESUMEN TOTAL'!AJ9</f>
        <v>APAGADO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>
        <f>'RESUMEN TOTAL'!AK10</f>
        <v>0</v>
      </c>
      <c r="AF8">
        <f>'RESUMEN TOTAL'!AL10</f>
        <v>0</v>
      </c>
      <c r="AG8" t="str">
        <f>'RESUMEN TOTAL'!AM10</f>
        <v>APAGADO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 t="str">
        <f>'RESUMEN TOTAL'!AI11</f>
        <v>APAGADO</v>
      </c>
      <c r="AD9" t="str">
        <f>'RESUMEN TOTAL'!AJ11</f>
        <v>APAGADO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>
        <f>'RESUMEN TOTAL'!AK12</f>
        <v>0</v>
      </c>
      <c r="AF10">
        <f>'RESUMEN TOTAL'!AL12</f>
        <v>0</v>
      </c>
      <c r="AG10" t="str">
        <f>'RESUMEN TOTAL'!AM12</f>
        <v>APAGADO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>
        <f>'RESUMEN TOTAL'!AK13</f>
        <v>0</v>
      </c>
      <c r="AF11">
        <f>'RESUMEN TOTAL'!AL13</f>
        <v>0</v>
      </c>
      <c r="AG11" t="str">
        <f>'RESUMEN TOTAL'!AM13</f>
        <v>APAGADO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 t="str">
        <f>'RESUMEN TOTAL'!AI14</f>
        <v>APAGADO</v>
      </c>
      <c r="AD12" t="str">
        <f>'RESUMEN TOTAL'!AJ14</f>
        <v>APAGADO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 t="str">
        <f>'RESUMEN TOTAL'!AM15</f>
        <v>APAGADO</v>
      </c>
      <c r="AH13" t="str">
        <f>'RESUMEN TOTAL'!AN15</f>
        <v>APAGADO</v>
      </c>
      <c r="AI13" t="str">
        <f>'RESUMEN TOTAL'!AO15</f>
        <v>APAGADO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 t="str">
        <f>'RESUMEN TOTAL'!AN107</f>
        <v>APAGADO</v>
      </c>
      <c r="AI105" t="str">
        <f>'RESUMEN TOTAL'!AO107</f>
        <v>APAGADO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 t="str">
        <f>'RESUMEN TOTAL'!AF125</f>
        <v>APAGADO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 t="str">
        <f>'RESUMEN TOTAL'!AF126</f>
        <v>APAGADO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 t="str">
        <f>'RESUMEN TOTAL'!AF127</f>
        <v>APAGADO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 t="str">
        <f>'RESUMEN TOTAL'!AA128</f>
        <v>APAGADO</v>
      </c>
      <c r="V126" t="str">
        <f>'RESUMEN TOTAL'!AB128</f>
        <v>APAGADO</v>
      </c>
      <c r="W126" t="str">
        <f>'RESUMEN TOTAL'!AC128</f>
        <v>APAGADO</v>
      </c>
      <c r="X126">
        <f>'RESUMEN TOTAL'!AD128</f>
        <v>0</v>
      </c>
      <c r="Y126">
        <f>'RESUMEN TOTAL'!AE128</f>
        <v>0</v>
      </c>
      <c r="Z126" t="str">
        <f>'RESUMEN TOTAL'!AF128</f>
        <v>APAGADO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 t="str">
        <f>'RESUMEN TOTAL'!AJ132</f>
        <v>APAGADO</v>
      </c>
      <c r="AE130" t="str">
        <f>'RESUMEN TOTAL'!AK132</f>
        <v>APAGADO</v>
      </c>
      <c r="AF130" t="str">
        <f>'RESUMEN TOTAL'!AL132</f>
        <v>APAGADO</v>
      </c>
      <c r="AG130" t="str">
        <f>'RESUMEN TOTAL'!AM132</f>
        <v>APAGADO</v>
      </c>
      <c r="AH130" t="str">
        <f>'RESUMEN TOTAL'!AN132</f>
        <v>APAGADO</v>
      </c>
      <c r="AI130" t="str">
        <f>'RESUMEN TOTAL'!AO132</f>
        <v>APAGADO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 t="str">
        <f>'RESUMEN TOTAL'!AJ133</f>
        <v>APAGADO</v>
      </c>
      <c r="AE131" t="str">
        <f>'RESUMEN TOTAL'!AK133</f>
        <v>APAGADO</v>
      </c>
      <c r="AF131" t="str">
        <f>'RESUMEN TOTAL'!AL133</f>
        <v>APAGADO</v>
      </c>
      <c r="AG131" t="str">
        <f>'RESUMEN TOTAL'!AM133</f>
        <v>APAGADO</v>
      </c>
      <c r="AH131" t="str">
        <f>'RESUMEN TOTAL'!AN133</f>
        <v>APAGADO</v>
      </c>
      <c r="AI131" t="str">
        <f>'RESUMEN TOTAL'!AO133</f>
        <v>APAGADO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 t="str">
        <f>'RESUMEN TOTAL'!AB141</f>
        <v>APAGADO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 t="str">
        <f>'RESUMEN TOTAL'!AF145</f>
        <v>APAGADO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 t="str">
        <f>'RESUMEN TOTAL'!AF146</f>
        <v>APAGADO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 t="str">
        <f>'RESUMEN TOTAL'!AM148</f>
        <v>APAGADO</v>
      </c>
      <c r="AH146" t="str">
        <f>'RESUMEN TOTAL'!AN148</f>
        <v>APAGADO</v>
      </c>
      <c r="AI146" t="str">
        <f>'RESUMEN TOTAL'!AO148</f>
        <v>APAGADO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 t="str">
        <f>'RESUMEN TOTAL'!AK151</f>
        <v>APAGADO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 t="str">
        <f>'RESUMEN TOTAL'!AE168</f>
        <v>APAGADO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 t="str">
        <f>'RESUMEN TOTAL'!AA169</f>
        <v>APAGADO</v>
      </c>
      <c r="V167" t="str">
        <f>'RESUMEN TOTAL'!AB169</f>
        <v>APAGADO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 t="str">
        <f>'RESUMEN TOTAL'!AA170</f>
        <v>APAGADO</v>
      </c>
      <c r="V168" t="str">
        <f>'RESUMEN TOTAL'!AB170</f>
        <v>APAGADO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 t="str">
        <f>'RESUMEN TOTAL'!AI178</f>
        <v>APAGADO</v>
      </c>
      <c r="AD176" t="str">
        <f>'RESUMEN TOTAL'!AJ178</f>
        <v>APAGADO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 t="str">
        <f>'RESUMEN TOTAL'!AI179</f>
        <v>APAGADO</v>
      </c>
      <c r="AD177" t="str">
        <f>'RESUMEN TOTAL'!AJ179</f>
        <v>APAGADO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 t="str">
        <f>'RESUMEN TOTAL'!AI180</f>
        <v>APAGADO</v>
      </c>
      <c r="AD178" t="str">
        <f>'RESUMEN TOTAL'!AJ180</f>
        <v>APAGADO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 t="str">
        <f>'RESUMEN TOTAL'!AI181</f>
        <v>APAGADO</v>
      </c>
      <c r="AD179" t="str">
        <f>'RESUMEN TOTAL'!AJ181</f>
        <v>APAGADO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 t="str">
        <f>'RESUMEN TOTAL'!AI182</f>
        <v>APAGADO</v>
      </c>
      <c r="AD180" t="str">
        <f>'RESUMEN TOTAL'!AJ182</f>
        <v>APAGADO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 t="str">
        <f>'RESUMEN TOTAL'!AJ186</f>
        <v>APAGADO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 t="str">
        <f>'RESUMEN TOTAL'!AI187</f>
        <v>APAGADO</v>
      </c>
      <c r="AD185" t="str">
        <f>'RESUMEN TOTAL'!AJ187</f>
        <v>APAGADO</v>
      </c>
      <c r="AE185" t="str">
        <f>'RESUMEN TOTAL'!AK187</f>
        <v>APAGADO</v>
      </c>
      <c r="AF185" t="str">
        <f>'RESUMEN TOTAL'!AL187</f>
        <v>APAGADO</v>
      </c>
      <c r="AG185" t="str">
        <f>'RESUMEN TOTAL'!AM187</f>
        <v>APAGADO</v>
      </c>
      <c r="AH185">
        <f>'RESUMEN TOTAL'!AN187</f>
        <v>0</v>
      </c>
      <c r="AI185" t="str">
        <f>'RESUMEN TOTAL'!AO187</f>
        <v>APAGADO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 t="str">
        <f>'RESUMEN TOTAL'!AI188</f>
        <v>APAGADO</v>
      </c>
      <c r="AD186" t="str">
        <f>'RESUMEN TOTAL'!AJ188</f>
        <v>APAGADO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 t="str">
        <f>'RESUMEN TOTAL'!AI189</f>
        <v>APAGADO</v>
      </c>
      <c r="AD187" t="str">
        <f>'RESUMEN TOTAL'!AJ189</f>
        <v>APAGADO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 t="str">
        <f>'RESUMEN TOTAL'!AI190</f>
        <v>APAGADO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 t="str">
        <f>'RESUMEN TOTAL'!AI191</f>
        <v>APAGADO</v>
      </c>
      <c r="AD189" t="str">
        <f>'RESUMEN TOTAL'!AJ191</f>
        <v>APAGADO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 t="str">
        <f>'RESUMEN TOTAL'!AI192</f>
        <v>APAGADO</v>
      </c>
      <c r="AD190" t="str">
        <f>'RESUMEN TOTAL'!AJ192</f>
        <v>APAGADO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 t="str">
        <f>'RESUMEN TOTAL'!AM194</f>
        <v>APAGADO</v>
      </c>
      <c r="AH192" t="str">
        <f>'RESUMEN TOTAL'!AN194</f>
        <v>APAGADO</v>
      </c>
      <c r="AI192" t="str">
        <f>'RESUMEN TOTAL'!AO194</f>
        <v>APAGADO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 t="str">
        <f>'RESUMEN TOTAL'!AH195</f>
        <v>APAGADO</v>
      </c>
      <c r="AC193" t="str">
        <f>'RESUMEN TOTAL'!AI195</f>
        <v>APAGADO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 t="str">
        <f>'RESUMEN TOTAL'!AM196</f>
        <v>APAGADO</v>
      </c>
      <c r="AH194" t="str">
        <f>'RESUMEN TOTAL'!AN196</f>
        <v>APAGADO</v>
      </c>
      <c r="AI194" t="str">
        <f>'RESUMEN TOTAL'!AO196</f>
        <v>APAGADO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 t="str">
        <f>'RESUMEN TOTAL'!AL203</f>
        <v>APAGADO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 t="str">
        <f>'RESUMEN TOTAL'!AI205</f>
        <v>APAGADO</v>
      </c>
      <c r="AD202" t="str">
        <f>'RESUMEN TOTAL'!AJ205</f>
        <v>APAGADO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 t="str">
        <f>'RESUMEN TOTAL'!AI206</f>
        <v>APAGADO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 t="str">
        <f>'RESUMEN TOTAL'!AI207</f>
        <v>APAGADO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 t="str">
        <f>'RESUMEN TOTAL'!AI208</f>
        <v>APAGADO</v>
      </c>
      <c r="AD205" t="str">
        <f>'RESUMEN TOTAL'!AJ208</f>
        <v>APAGADO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 t="str">
        <f>'RESUMEN TOTAL'!AI209</f>
        <v>APAGADO</v>
      </c>
      <c r="AD206" t="str">
        <f>'RESUMEN TOTAL'!AJ209</f>
        <v>APAGADO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 t="str">
        <f>'RESUMEN TOTAL'!U210</f>
        <v>APAGADO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 t="str">
        <f>'RESUMEN TOTAL'!AI210</f>
        <v>APAGADO</v>
      </c>
      <c r="AD207" t="str">
        <f>'RESUMEN TOTAL'!AJ210</f>
        <v>APAGADO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 t="str">
        <f>'RESUMEN TOTAL'!U212</f>
        <v>APAGADO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 t="str">
        <f>'RESUMEN TOTAL'!AI212</f>
        <v>APAGADO</v>
      </c>
      <c r="AD209" t="str">
        <f>'RESUMEN TOTAL'!AJ212</f>
        <v>APAGADO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 t="str">
        <f>'RESUMEN TOTAL'!U217</f>
        <v>APAGADO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 t="str">
        <f>'RESUMEN TOTAL'!AL219</f>
        <v>APAGADO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 t="str">
        <f>'RESUMEN TOTAL'!AB221</f>
        <v>APAGADO</v>
      </c>
      <c r="W218" t="str">
        <f>'RESUMEN TOTAL'!AC221</f>
        <v>APAGADO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>
        <f>'RESUMEN TOTAL'!AL221</f>
        <v>0</v>
      </c>
      <c r="AG218" t="str">
        <f>'RESUMEN TOTAL'!AM221</f>
        <v>APAGADO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 t="str">
        <f>'RESUMEN TOTAL'!AO224</f>
        <v>APAGADO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 t="str">
        <f>'RESUMEN TOTAL'!U225</f>
        <v>APAGADO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 t="str">
        <f>'RESUMEN TOTAL'!L226</f>
        <v>APAGADO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 t="str">
        <f>'RESUMEN TOTAL'!AO231</f>
        <v>APAGADO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 t="str">
        <f>'RESUMEN TOTAL'!AO232</f>
        <v>APAGADO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 t="str">
        <f>'RESUMEN TOTAL'!AI233</f>
        <v>APAGADO</v>
      </c>
      <c r="AD230" t="str">
        <f>'RESUMEN TOTAL'!AJ233</f>
        <v>APAGADO</v>
      </c>
      <c r="AE230" t="str">
        <f>'RESUMEN TOTAL'!AK233</f>
        <v>APAGADO</v>
      </c>
      <c r="AF230" t="str">
        <f>'RESUMEN TOTAL'!AL233</f>
        <v>APAGADO</v>
      </c>
      <c r="AG230" t="str">
        <f>'RESUMEN TOTAL'!AM233</f>
        <v>APAGADO</v>
      </c>
      <c r="AH230" t="str">
        <f>'RESUMEN TOTAL'!AN233</f>
        <v>APAGADO</v>
      </c>
      <c r="AI230" t="str">
        <f>'RESUMEN TOTAL'!AO233</f>
        <v>APAGADO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 t="str">
        <f>'RESUMEN TOTAL'!Q234</f>
        <v>APAGADO</v>
      </c>
      <c r="L231">
        <f>'RESUMEN TOTAL'!R234</f>
        <v>0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 t="str">
        <f>'RESUMEN TOTAL'!Y234</f>
        <v>APAGADO</v>
      </c>
      <c r="T231" t="str">
        <f>'RESUMEN TOTAL'!Z234</f>
        <v>APAGADO</v>
      </c>
      <c r="U231" t="str">
        <f>'RESUMEN TOTAL'!AA234</f>
        <v>APAGADO</v>
      </c>
      <c r="V231">
        <f>'RESUMEN TOTAL'!AB234</f>
        <v>0</v>
      </c>
      <c r="W231" t="str">
        <f>'RESUMEN TOTAL'!AC234</f>
        <v>APAGADO</v>
      </c>
      <c r="X231">
        <f>'RESUMEN TOTAL'!AD234</f>
        <v>0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 t="str">
        <f>'RESUMEN TOTAL'!AH234</f>
        <v>APAGADO</v>
      </c>
      <c r="AC231" t="str">
        <f>'RESUMEN TOTAL'!AI234</f>
        <v>APAGADO</v>
      </c>
      <c r="AD231">
        <f>'RESUMEN TOTAL'!AJ234</f>
        <v>0</v>
      </c>
      <c r="AE231">
        <f>'RESUMEN TOTAL'!AK234</f>
        <v>0</v>
      </c>
      <c r="AF231" t="str">
        <f>'RESUMEN TOTAL'!AL234</f>
        <v>APAGADO</v>
      </c>
      <c r="AG231" t="str">
        <f>'RESUMEN TOTAL'!AM234</f>
        <v>APAGADO</v>
      </c>
      <c r="AH231" t="str">
        <f>'RESUMEN TOTAL'!AN234</f>
        <v>APAGADO</v>
      </c>
      <c r="AI231" t="str">
        <f>'RESUMEN TOTAL'!AO234</f>
        <v>APAGADO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 t="str">
        <f>'RESUMEN TOTAL'!AI238</f>
        <v>APAGADO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 t="str">
        <f>'RESUMEN TOTAL'!AF239</f>
        <v>APAGADO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 t="str">
        <f>'RESUMEN TOTAL'!AK246</f>
        <v>APAGADO</v>
      </c>
      <c r="AF243" t="str">
        <f>'RESUMEN TOTAL'!AL246</f>
        <v>APAGADO</v>
      </c>
      <c r="AG243" t="str">
        <f>'RESUMEN TOTAL'!AM246</f>
        <v>APAGADO</v>
      </c>
      <c r="AH243" t="str">
        <f>'RESUMEN TOTAL'!AN246</f>
        <v>APAGADO</v>
      </c>
      <c r="AI243" t="str">
        <f>'RESUMEN TOTAL'!AO246</f>
        <v>APAGADO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 t="str">
        <f>'RESUMEN TOTAL'!U253</f>
        <v>APAGADO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 t="str">
        <f>'RESUMEN TOTAL'!W264</f>
        <v>APAGADO</v>
      </c>
      <c r="R261" t="str">
        <f>'RESUMEN TOTAL'!X264</f>
        <v>APAGADO</v>
      </c>
      <c r="S261" t="str">
        <f>'RESUMEN TOTAL'!Y264</f>
        <v>APAGADO</v>
      </c>
      <c r="T261" t="str">
        <f>'RESUMEN TOTAL'!Z264</f>
        <v>APAGADO</v>
      </c>
      <c r="U261" t="str">
        <f>'RESUMEN TOTAL'!AA264</f>
        <v>APAGADO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 t="str">
        <f>'RESUMEN TOTAL'!AF264</f>
        <v>APAGADO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 t="str">
        <f>'RESUMEN TOTAL'!U269</f>
        <v>APAGADO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 t="str">
        <f>'RESUMEN TOTAL'!AF269</f>
        <v>APAGADO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 t="str">
        <f>'RESUMEN TOTAL'!M270</f>
        <v>APAGADO</v>
      </c>
      <c r="H267">
        <f>'RESUMEN TOTAL'!N270</f>
        <v>0</v>
      </c>
      <c r="I267">
        <f>'RESUMEN TOTAL'!O270</f>
        <v>0</v>
      </c>
      <c r="J267" t="str">
        <f>'RESUMEN TOTAL'!P270</f>
        <v>APAGADO</v>
      </c>
      <c r="K267" t="str">
        <f>'RESUMEN TOTAL'!Q270</f>
        <v>APAGADO</v>
      </c>
      <c r="L267" t="str">
        <f>'RESUMEN TOTAL'!R270</f>
        <v>APAGADO</v>
      </c>
      <c r="M267" t="str">
        <f>'RESUMEN TOTAL'!S270</f>
        <v>APAGADO</v>
      </c>
      <c r="N267" t="str">
        <f>'RESUMEN TOTAL'!T270</f>
        <v>APAGADO</v>
      </c>
      <c r="O267" t="str">
        <f>'RESUMEN TOTAL'!U270</f>
        <v>APAGADO</v>
      </c>
      <c r="P267" t="str">
        <f>'RESUMEN TOTAL'!V270</f>
        <v>APAGADO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 t="str">
        <f>'RESUMEN TOTAL'!U272</f>
        <v>APAGADO</v>
      </c>
      <c r="P269" t="str">
        <f>'RESUMEN TOTAL'!V272</f>
        <v>APAGADO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 t="str">
        <f>'RESUMEN TOTAL'!M273</f>
        <v>APAGADO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 t="str">
        <f>'RESUMEN TOTAL'!R273</f>
        <v>APAGADO</v>
      </c>
      <c r="M270" t="str">
        <f>'RESUMEN TOTAL'!S273</f>
        <v>APAGADO</v>
      </c>
      <c r="N270" t="str">
        <f>'RESUMEN TOTAL'!T273</f>
        <v>APAGADO</v>
      </c>
      <c r="O270" t="str">
        <f>'RESUMEN TOTAL'!U273</f>
        <v>APAGADO</v>
      </c>
      <c r="P270" t="str">
        <f>'RESUMEN TOTAL'!V273</f>
        <v>APAGADO</v>
      </c>
      <c r="Q270" t="str">
        <f>'RESUMEN TOTAL'!W273</f>
        <v>APAGADO</v>
      </c>
      <c r="R270" t="str">
        <f>'RESUMEN TOTAL'!X273</f>
        <v>APAGADO</v>
      </c>
      <c r="S270" t="str">
        <f>'RESUMEN TOTAL'!Y273</f>
        <v>APAGADO</v>
      </c>
      <c r="T270" t="str">
        <f>'RESUMEN TOTAL'!Z273</f>
        <v>APAGADO</v>
      </c>
      <c r="U270" t="str">
        <f>'RESUMEN TOTAL'!AA273</f>
        <v>APAGADO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 t="str">
        <f>'RESUMEN TOTAL'!U280</f>
        <v>APAGADO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 t="str">
        <f>'RESUMEN TOTAL'!AI280</f>
        <v>APAGADO</v>
      </c>
      <c r="AD277" t="str">
        <f>'RESUMEN TOTAL'!AJ280</f>
        <v>APAGADO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 t="str">
        <f>'RESUMEN TOTAL'!AI295</f>
        <v>APAGADO</v>
      </c>
      <c r="AD292" t="str">
        <f>'RESUMEN TOTAL'!AJ295</f>
        <v>APAGADO</v>
      </c>
      <c r="AE292">
        <f>'RESUMEN TOTAL'!AK295</f>
        <v>0</v>
      </c>
      <c r="AF292">
        <f>'RESUMEN TOTAL'!AL295</f>
        <v>0</v>
      </c>
      <c r="AG292" t="str">
        <f>'RESUMEN TOTAL'!AM295</f>
        <v>APAGADO</v>
      </c>
      <c r="AH292" t="str">
        <f>'RESUMEN TOTAL'!AN295</f>
        <v>APAGADO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 t="str">
        <f>'RESUMEN TOTAL'!N301</f>
        <v>APAGADO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 t="str">
        <f>'RESUMEN TOTAL'!AK312</f>
        <v>APAGADO</v>
      </c>
      <c r="AF308" t="str">
        <f>'RESUMEN TOTAL'!AL312</f>
        <v>APAGADO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 t="str">
        <f>'RESUMEN TOTAL'!V314</f>
        <v>APAGADO</v>
      </c>
      <c r="Q310">
        <f>'RESUMEN TOTAL'!W314</f>
        <v>0</v>
      </c>
      <c r="R310">
        <f>'RESUMEN TOTAL'!X314</f>
        <v>0</v>
      </c>
      <c r="S310" t="str">
        <f>'RESUMEN TOTAL'!Y314</f>
        <v>APAGADO</v>
      </c>
      <c r="T310">
        <f>'RESUMEN TOTAL'!Z314</f>
        <v>0</v>
      </c>
      <c r="U310">
        <f>'RESUMEN TOTAL'!AA314</f>
        <v>0</v>
      </c>
      <c r="V310" t="str">
        <f>'RESUMEN TOTAL'!AB314</f>
        <v>APAGADO</v>
      </c>
      <c r="W310" t="str">
        <f>'RESUMEN TOTAL'!AC314</f>
        <v>APAGADO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 t="str">
        <f>'RESUMEN TOTAL'!L328</f>
        <v>APAGADO</v>
      </c>
      <c r="G324" t="str">
        <f>'RESUMEN TOTAL'!M328</f>
        <v>APAGADO</v>
      </c>
      <c r="H324" t="str">
        <f>'RESUMEN TOTAL'!N328</f>
        <v>APAGADO</v>
      </c>
      <c r="I324" t="str">
        <f>'RESUMEN TOTAL'!O328</f>
        <v>APAGADO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 t="str">
        <f>'RESUMEN TOTAL'!U334</f>
        <v>APAGADO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 t="str">
        <f>'RESUMEN TOTAL'!AG339</f>
        <v>APAGADO</v>
      </c>
      <c r="AB335" t="str">
        <f>'RESUMEN TOTAL'!AH339</f>
        <v>APAGADO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 t="str">
        <f>'RESUMEN TOTAL'!Y340</f>
        <v>APAGADO</v>
      </c>
      <c r="T336" t="str">
        <f>'RESUMEN TOTAL'!Z340</f>
        <v>APAGADO</v>
      </c>
      <c r="U336" t="str">
        <f>'RESUMEN TOTAL'!AA340</f>
        <v>APAGADO</v>
      </c>
      <c r="V336" t="str">
        <f>'RESUMEN TOTAL'!AB340</f>
        <v>APAGADO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 t="str">
        <f>'RESUMEN TOTAL'!AF340</f>
        <v>APAGADO</v>
      </c>
      <c r="AA336" t="str">
        <f>'RESUMEN TOTAL'!AG340</f>
        <v>APAGADO</v>
      </c>
      <c r="AB336" t="str">
        <f>'RESUMEN TOTAL'!AH340</f>
        <v>APAGADO</v>
      </c>
      <c r="AC336" t="str">
        <f>'RESUMEN TOTAL'!AI340</f>
        <v>APAGADO</v>
      </c>
      <c r="AD336" t="str">
        <f>'RESUMEN TOTAL'!AJ340</f>
        <v>APAGADO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 t="str">
        <f>'RESUMEN TOTAL'!T342</f>
        <v>APAGADO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 t="str">
        <f>'RESUMEN TOTAL'!AM342</f>
        <v>APAGADO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 t="str">
        <f>'RESUMEN TOTAL'!AO347</f>
        <v>APAGADO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 t="str">
        <f>'RESUMEN TOTAL'!R349</f>
        <v>APAGADO</v>
      </c>
      <c r="M345" t="str">
        <f>'RESUMEN TOTAL'!S349</f>
        <v>APAGADO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 t="str">
        <f>'RESUMEN TOTAL'!AO349</f>
        <v>APAGADO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 t="str">
        <f>'RESUMEN TOTAL'!Y352</f>
        <v>APAGADO</v>
      </c>
      <c r="T348" t="str">
        <f>'RESUMEN TOTAL'!Z352</f>
        <v>APAGADO</v>
      </c>
      <c r="U348" t="str">
        <f>'RESUMEN TOTAL'!AA352</f>
        <v>APAGADO</v>
      </c>
      <c r="V348" t="str">
        <f>'RESUMEN TOTAL'!AB352</f>
        <v>APAGADO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 t="str">
        <f>'RESUMEN TOTAL'!AG352</f>
        <v>APAGADO</v>
      </c>
      <c r="AB348" t="str">
        <f>'RESUMEN TOTAL'!AH352</f>
        <v>APAGADO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 t="str">
        <f>'RESUMEN TOTAL'!W355</f>
        <v>APAGADO</v>
      </c>
      <c r="R351" t="str">
        <f>'RESUMEN TOTAL'!X355</f>
        <v>APAGADO</v>
      </c>
      <c r="S351" t="str">
        <f>'RESUMEN TOTAL'!Y355</f>
        <v>APAGADO</v>
      </c>
      <c r="T351" t="str">
        <f>'RESUMEN TOTAL'!Z355</f>
        <v>APAGADO</v>
      </c>
      <c r="U351" t="str">
        <f>'RESUMEN TOTAL'!AA355</f>
        <v>APAGADO</v>
      </c>
      <c r="V351" t="str">
        <f>'RESUMEN TOTAL'!AB355</f>
        <v>APAGADO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 t="str">
        <f>'RESUMEN TOTAL'!AI363</f>
        <v>APAGADO</v>
      </c>
      <c r="AD359" t="str">
        <f>'RESUMEN TOTAL'!AJ363</f>
        <v>APAGADO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 t="str">
        <f>'RESUMEN TOTAL'!U364</f>
        <v>APAGADO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 t="str">
        <f>'RESUMEN TOTAL'!AI364</f>
        <v>APAGADO</v>
      </c>
      <c r="AD360" t="str">
        <f>'RESUMEN TOTAL'!AJ364</f>
        <v>APAGADO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 t="str">
        <f>'RESUMEN TOTAL'!AF367</f>
        <v>APAGADO</v>
      </c>
      <c r="AA363" t="str">
        <f>'RESUMEN TOTAL'!AG367</f>
        <v>APAGADO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 t="str">
        <f>'RESUMEN TOTAL'!L375</f>
        <v>APAGADO</v>
      </c>
      <c r="G371" t="str">
        <f>'RESUMEN TOTAL'!M375</f>
        <v>APAGADO</v>
      </c>
      <c r="H371" t="str">
        <f>'RESUMEN TOTAL'!N375</f>
        <v>APAGADO</v>
      </c>
      <c r="I371" t="str">
        <f>'RESUMEN TOTAL'!O375</f>
        <v>APAGADO</v>
      </c>
      <c r="J371" t="str">
        <f>'RESUMEN TOTAL'!P375</f>
        <v>APAGADO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 t="str">
        <f>'RESUMEN TOTAL'!AK378</f>
        <v>APAGADO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 t="str">
        <f>'RESUMEN TOTAL'!AK379</f>
        <v>APAGADO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 t="str">
        <f>'RESUMEN TOTAL'!AC381</f>
        <v>APAGADO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 t="str">
        <f>'RESUMEN TOTAL'!S382</f>
        <v>APAGADO</v>
      </c>
      <c r="N378" t="str">
        <f>'RESUMEN TOTAL'!T382</f>
        <v>APAGADO</v>
      </c>
      <c r="O378">
        <f>'RESUMEN TOTAL'!U382</f>
        <v>0</v>
      </c>
      <c r="P378" t="str">
        <f>'RESUMEN TOTAL'!V382</f>
        <v>APAGADO</v>
      </c>
      <c r="Q378" t="str">
        <f>'RESUMEN TOTAL'!W382</f>
        <v>APAGADO</v>
      </c>
      <c r="R378" t="str">
        <f>'RESUMEN TOTAL'!X382</f>
        <v>APAGADO</v>
      </c>
      <c r="S378">
        <f>'RESUMEN TOTAL'!Y382</f>
        <v>0</v>
      </c>
      <c r="T378" t="str">
        <f>'RESUMEN TOTAL'!Z382</f>
        <v>APAGADO</v>
      </c>
      <c r="U378" t="str">
        <f>'RESUMEN TOTAL'!AA382</f>
        <v>APAGADO</v>
      </c>
      <c r="V378" t="str">
        <f>'RESUMEN TOTAL'!AB382</f>
        <v>APAGADO</v>
      </c>
      <c r="W378" t="str">
        <f>'RESUMEN TOTAL'!AC382</f>
        <v>APAGADO</v>
      </c>
      <c r="X378" t="str">
        <f>'RESUMEN TOTAL'!AD382</f>
        <v>APAGADO</v>
      </c>
      <c r="Y378" t="str">
        <f>'RESUMEN TOTAL'!AE382</f>
        <v>APAGADO</v>
      </c>
      <c r="Z378" t="str">
        <f>'RESUMEN TOTAL'!AF382</f>
        <v>APAGADO</v>
      </c>
      <c r="AA378" t="str">
        <f>'RESUMEN TOTAL'!AG382</f>
        <v>APAGADO</v>
      </c>
      <c r="AB378" t="str">
        <f>'RESUMEN TOTAL'!AH382</f>
        <v>APAGADO</v>
      </c>
      <c r="AC378" t="str">
        <f>'RESUMEN TOTAL'!AI382</f>
        <v>APAGADO</v>
      </c>
      <c r="AD378" t="str">
        <f>'RESUMEN TOTAL'!AJ382</f>
        <v>APAGADO</v>
      </c>
      <c r="AE378" t="str">
        <f>'RESUMEN TOTAL'!AK382</f>
        <v>APAGADO</v>
      </c>
      <c r="AF378" t="str">
        <f>'RESUMEN TOTAL'!AL382</f>
        <v>APAGADO</v>
      </c>
      <c r="AG378" t="str">
        <f>'RESUMEN TOTAL'!AM382</f>
        <v>APAGADO</v>
      </c>
      <c r="AH378" t="str">
        <f>'RESUMEN TOTAL'!AN382</f>
        <v>APAGADO</v>
      </c>
      <c r="AI378" t="str">
        <f>'RESUMEN TOTAL'!AO382</f>
        <v>APAGADO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 t="str">
        <f>'RESUMEN TOTAL'!U393</f>
        <v>APAGADO</v>
      </c>
      <c r="P389" t="str">
        <f>'RESUMEN TOTAL'!V393</f>
        <v>APAGADO</v>
      </c>
      <c r="Q389" t="str">
        <f>'RESUMEN TOTAL'!W393</f>
        <v>APAGADO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 t="str">
        <f>'RESUMEN TOTAL'!U399</f>
        <v>APAGADO</v>
      </c>
      <c r="P395" t="str">
        <f>'RESUMEN TOTAL'!V399</f>
        <v>APAGADO</v>
      </c>
      <c r="Q395" t="str">
        <f>'RESUMEN TOTAL'!W399</f>
        <v>APAGADO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 t="str">
        <f>'RESUMEN TOTAL'!AG401</f>
        <v>APAGADO</v>
      </c>
      <c r="AB397" t="str">
        <f>'RESUMEN TOTAL'!AH401</f>
        <v>APAGADO</v>
      </c>
      <c r="AC397" t="str">
        <f>'RESUMEN TOTAL'!AI401</f>
        <v>APAGADO</v>
      </c>
      <c r="AD397" t="str">
        <f>'RESUMEN TOTAL'!AJ401</f>
        <v>APAGADO</v>
      </c>
      <c r="AE397" t="str">
        <f>'RESUMEN TOTAL'!AK401</f>
        <v>APAGADO</v>
      </c>
      <c r="AF397" t="str">
        <f>'RESUMEN TOTAL'!AL401</f>
        <v>APAGADO</v>
      </c>
      <c r="AG397" t="str">
        <f>'RESUMEN TOTAL'!AM401</f>
        <v>APAGADO</v>
      </c>
      <c r="AH397" t="str">
        <f>'RESUMEN TOTAL'!AN401</f>
        <v>APAGADO</v>
      </c>
      <c r="AI397" t="str">
        <f>'RESUMEN TOTAL'!AO401</f>
        <v>APAGADO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 t="str">
        <f>'RESUMEN TOTAL'!AO402</f>
        <v>APAGADO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 t="str">
        <f>'RESUMEN TOTAL'!AK403</f>
        <v>APAGADO</v>
      </c>
      <c r="AF399" t="str">
        <f>'RESUMEN TOTAL'!AL403</f>
        <v>APAGADO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 t="str">
        <f>'RESUMEN TOTAL'!U404</f>
        <v>APAGADO</v>
      </c>
      <c r="P400" t="str">
        <f>'RESUMEN TOTAL'!V404</f>
        <v>APAGADO</v>
      </c>
      <c r="Q400" t="str">
        <f>'RESUMEN TOTAL'!W404</f>
        <v>APAGADO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 t="str">
        <f>'RESUMEN TOTAL'!V407</f>
        <v>APAGADO</v>
      </c>
      <c r="Q403" t="str">
        <f>'RESUMEN TOTAL'!W407</f>
        <v>APAGADO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 t="str">
        <f>'RESUMEN TOTAL'!U411</f>
        <v>APAGADO</v>
      </c>
      <c r="P407" t="str">
        <f>'RESUMEN TOTAL'!V411</f>
        <v>APAGADO</v>
      </c>
      <c r="Q407" t="str">
        <f>'RESUMEN TOTAL'!W411</f>
        <v>APAGADO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 t="str">
        <f>'RESUMEN TOTAL'!U416</f>
        <v>APAGADO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 t="str">
        <f>'RESUMEN TOTAL'!U439</f>
        <v>APAGADO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 t="str">
        <f>'RESUMEN TOTAL'!U449</f>
        <v>APAGADO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 t="str">
        <f>'RESUMEN TOTAL'!AI453</f>
        <v>APAGADO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 t="str">
        <f>'RESUMEN TOTAL'!U454</f>
        <v>APAGADO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 t="str">
        <f>'RESUMEN TOTAL'!AI454</f>
        <v>APAGADO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 t="str">
        <f>'RESUMEN TOTAL'!W455</f>
        <v>APAGADO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 t="str">
        <f>'RESUMEN TOTAL'!AI455</f>
        <v>APAGADO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 t="str">
        <f>'RESUMEN TOTAL'!AI498</f>
        <v>APAGADO</v>
      </c>
      <c r="AD473" t="str">
        <f>'RESUMEN TOTAL'!AJ498</f>
        <v>APAGADO</v>
      </c>
      <c r="AE473" t="str">
        <f>'RESUMEN TOTAL'!AK498</f>
        <v>APAGADO</v>
      </c>
      <c r="AF473" t="str">
        <f>'RESUMEN TOTAL'!AL498</f>
        <v>APAGADO</v>
      </c>
      <c r="AG473" t="str">
        <f>'RESUMEN TOTAL'!AM498</f>
        <v>APAGADO</v>
      </c>
      <c r="AH473" t="str">
        <f>'RESUMEN TOTAL'!AN498</f>
        <v>APAGADO</v>
      </c>
      <c r="AI473" t="str">
        <f>'RESUMEN TOTAL'!AO498</f>
        <v>APAGADO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 t="str">
        <f>'RESUMEN TOTAL'!Q499</f>
        <v>APAGADO</v>
      </c>
      <c r="L474" t="str">
        <f>'RESUMEN TOTAL'!R499</f>
        <v>APAGADO</v>
      </c>
      <c r="M474" t="str">
        <f>'RESUMEN TOTAL'!S499</f>
        <v>APAGADO</v>
      </c>
      <c r="N474" t="str">
        <f>'RESUMEN TOTAL'!T499</f>
        <v>APAGADO</v>
      </c>
      <c r="O474" t="str">
        <f>'RESUMEN TOTAL'!U499</f>
        <v>APAGADO</v>
      </c>
      <c r="P474" t="str">
        <f>'RESUMEN TOTAL'!V499</f>
        <v>APAGADO</v>
      </c>
      <c r="Q474" t="str">
        <f>'RESUMEN TOTAL'!W499</f>
        <v>APAGADO</v>
      </c>
      <c r="R474" t="str">
        <f>'RESUMEN TOTAL'!X499</f>
        <v>APAGADO</v>
      </c>
      <c r="S474" t="str">
        <f>'RESUMEN TOTAL'!Y499</f>
        <v>APAGADO</v>
      </c>
      <c r="T474" t="str">
        <f>'RESUMEN TOTAL'!Z499</f>
        <v>APAGADO</v>
      </c>
      <c r="U474" t="str">
        <f>'RESUMEN TOTAL'!AA499</f>
        <v>APAGADO</v>
      </c>
      <c r="V474" t="str">
        <f>'RESUMEN TOTAL'!AB499</f>
        <v>APAGADO</v>
      </c>
      <c r="W474" t="str">
        <f>'RESUMEN TOTAL'!AC499</f>
        <v>APAGADO</v>
      </c>
      <c r="X474" t="str">
        <f>'RESUMEN TOTAL'!AD499</f>
        <v>APAGADO</v>
      </c>
      <c r="Y474" t="str">
        <f>'RESUMEN TOTAL'!AE499</f>
        <v>APAGADO</v>
      </c>
      <c r="Z474" t="str">
        <f>'RESUMEN TOTAL'!AF499</f>
        <v>APAGADO</v>
      </c>
      <c r="AA474" t="str">
        <f>'RESUMEN TOTAL'!AG499</f>
        <v>APAGADO</v>
      </c>
      <c r="AB474" t="str">
        <f>'RESUMEN TOTAL'!AH499</f>
        <v>APAGADO</v>
      </c>
      <c r="AC474" t="str">
        <f>'RESUMEN TOTAL'!AI499</f>
        <v>APAGADO</v>
      </c>
      <c r="AD474" t="str">
        <f>'RESUMEN TOTAL'!AJ499</f>
        <v>APAGADO</v>
      </c>
      <c r="AE474" t="str">
        <f>'RESUMEN TOTAL'!AK499</f>
        <v>APAGADO</v>
      </c>
      <c r="AF474" t="str">
        <f>'RESUMEN TOTAL'!AL499</f>
        <v>APAGADO</v>
      </c>
      <c r="AG474" t="str">
        <f>'RESUMEN TOTAL'!AM499</f>
        <v>APAGADO</v>
      </c>
      <c r="AH474" t="str">
        <f>'RESUMEN TOTAL'!AN499</f>
        <v>APAGADO</v>
      </c>
      <c r="AI474" t="str">
        <f>'RESUMEN TOTAL'!AO499</f>
        <v>APAGADO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 t="str">
        <f>'RESUMEN TOTAL'!Q504</f>
        <v>APAGADO</v>
      </c>
      <c r="L479" t="str">
        <f>'RESUMEN TOTAL'!R504</f>
        <v>APAGADO</v>
      </c>
      <c r="M479" t="str">
        <f>'RESUMEN TOTAL'!S504</f>
        <v>APAGADO</v>
      </c>
      <c r="N479" t="str">
        <f>'RESUMEN TOTAL'!T504</f>
        <v>APAGADO</v>
      </c>
      <c r="O479" t="str">
        <f>'RESUMEN TOTAL'!U504</f>
        <v>APAGADO</v>
      </c>
      <c r="P479" t="str">
        <f>'RESUMEN TOTAL'!V504</f>
        <v>APAGADO</v>
      </c>
      <c r="Q479" t="str">
        <f>'RESUMEN TOTAL'!W504</f>
        <v>APAGADO</v>
      </c>
      <c r="R479" t="str">
        <f>'RESUMEN TOTAL'!X504</f>
        <v>APAGADO</v>
      </c>
      <c r="S479" t="str">
        <f>'RESUMEN TOTAL'!Y504</f>
        <v>APAGADO</v>
      </c>
      <c r="T479" t="str">
        <f>'RESUMEN TOTAL'!Z504</f>
        <v>APAGADO</v>
      </c>
      <c r="U479" t="str">
        <f>'RESUMEN TOTAL'!AA504</f>
        <v>APAGADO</v>
      </c>
      <c r="V479" t="str">
        <f>'RESUMEN TOTAL'!AB504</f>
        <v>APAGADO</v>
      </c>
      <c r="W479" t="str">
        <f>'RESUMEN TOTAL'!AC504</f>
        <v>APAGADO</v>
      </c>
      <c r="X479" t="str">
        <f>'RESUMEN TOTAL'!AD504</f>
        <v>APAGADO</v>
      </c>
      <c r="Y479" t="str">
        <f>'RESUMEN TOTAL'!AE504</f>
        <v>APAGADO</v>
      </c>
      <c r="Z479" t="str">
        <f>'RESUMEN TOTAL'!AF504</f>
        <v>APAGADO</v>
      </c>
      <c r="AA479" t="str">
        <f>'RESUMEN TOTAL'!AG504</f>
        <v>APAGADO</v>
      </c>
      <c r="AB479" t="str">
        <f>'RESUMEN TOTAL'!AH504</f>
        <v>APAGADO</v>
      </c>
      <c r="AC479" t="str">
        <f>'RESUMEN TOTAL'!AI504</f>
        <v>APAGADO</v>
      </c>
      <c r="AD479">
        <f>'RESUMEN TOTAL'!AJ504</f>
        <v>0</v>
      </c>
      <c r="AE479" t="str">
        <f>'RESUMEN TOTAL'!AK504</f>
        <v>APAGADO</v>
      </c>
      <c r="AF479" t="str">
        <f>'RESUMEN TOTAL'!AL504</f>
        <v>APAGADO</v>
      </c>
      <c r="AG479" t="str">
        <f>'RESUMEN TOTAL'!AM504</f>
        <v>APAGADO</v>
      </c>
      <c r="AH479" t="str">
        <f>'RESUMEN TOTAL'!AN504</f>
        <v>APAGADO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 t="str">
        <f>'RESUMEN TOTAL'!AJ505</f>
        <v>APAGADO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 t="str">
        <f>'RESUMEN TOTAL'!AO505</f>
        <v>APAGADO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 t="str">
        <f>'RESUMEN TOTAL'!AJ506</f>
        <v>APAGADO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 t="str">
        <f>'RESUMEN TOTAL'!AO506</f>
        <v>APAGADO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>
        <f>'RESUMEN TOTAL'!R507</f>
        <v>0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>
        <f>'RESUMEN TOTAL'!AG507</f>
        <v>0</v>
      </c>
      <c r="AB482" t="str">
        <f>'RESUMEN TOTAL'!AH507</f>
        <v>APAGADO</v>
      </c>
      <c r="AC482" t="str">
        <f>'RESUMEN TOTAL'!AI507</f>
        <v>APAGADO</v>
      </c>
      <c r="AD482">
        <f>'RESUMEN TOTAL'!AJ507</f>
        <v>0</v>
      </c>
      <c r="AE482" t="str">
        <f>'RESUMEN TOTAL'!AK507</f>
        <v>APAGADO</v>
      </c>
      <c r="AF482" t="str">
        <f>'RESUMEN TOTAL'!AL507</f>
        <v>APAGADO</v>
      </c>
      <c r="AG482" t="str">
        <f>'RESUMEN TOTAL'!AM507</f>
        <v>APAGADO</v>
      </c>
      <c r="AH482" t="str">
        <f>'RESUMEN TOTAL'!AN507</f>
        <v>APAGADO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 t="str">
        <f>'RESUMEN TOTAL'!L508</f>
        <v>APAGADO</v>
      </c>
      <c r="G483" t="str">
        <f>'RESUMEN TOTAL'!M508</f>
        <v>APAGADO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 t="str">
        <f>'RESUMEN TOTAL'!Q508</f>
        <v>APAGADO</v>
      </c>
      <c r="L483" t="str">
        <f>'RESUMEN TOTAL'!R508</f>
        <v>APAGADO</v>
      </c>
      <c r="M483" t="str">
        <f>'RESUMEN TOTAL'!S508</f>
        <v>APAGADO</v>
      </c>
      <c r="N483" t="str">
        <f>'RESUMEN TOTAL'!T508</f>
        <v>APAGADO</v>
      </c>
      <c r="O483" t="str">
        <f>'RESUMEN TOTAL'!U508</f>
        <v>APAGADO</v>
      </c>
      <c r="P483" t="str">
        <f>'RESUMEN TOTAL'!V508</f>
        <v>APAGADO</v>
      </c>
      <c r="Q483" t="str">
        <f>'RESUMEN TOTAL'!W508</f>
        <v>APAGADO</v>
      </c>
      <c r="R483" t="str">
        <f>'RESUMEN TOTAL'!X508</f>
        <v>APAGADO</v>
      </c>
      <c r="S483" t="str">
        <f>'RESUMEN TOTAL'!Y508</f>
        <v>APAGADO</v>
      </c>
      <c r="T483" t="str">
        <f>'RESUMEN TOTAL'!Z508</f>
        <v>APAGADO</v>
      </c>
      <c r="U483" t="str">
        <f>'RESUMEN TOTAL'!AA508</f>
        <v>APAGADO</v>
      </c>
      <c r="V483" t="str">
        <f>'RESUMEN TOTAL'!AB508</f>
        <v>APAGADO</v>
      </c>
      <c r="W483" t="str">
        <f>'RESUMEN TOTAL'!AC508</f>
        <v>APAGADO</v>
      </c>
      <c r="X483" t="str">
        <f>'RESUMEN TOTAL'!AD508</f>
        <v>APAGADO</v>
      </c>
      <c r="Y483" t="str">
        <f>'RESUMEN TOTAL'!AE508</f>
        <v>APAGADO</v>
      </c>
      <c r="Z483" t="str">
        <f>'RESUMEN TOTAL'!AF508</f>
        <v>APAGADO</v>
      </c>
      <c r="AA483" t="str">
        <f>'RESUMEN TOTAL'!AG508</f>
        <v>APAGADO</v>
      </c>
      <c r="AB483" t="str">
        <f>'RESUMEN TOTAL'!AH508</f>
        <v>APAGADO</v>
      </c>
      <c r="AC483" t="str">
        <f>'RESUMEN TOTAL'!AI508</f>
        <v>APAGADO</v>
      </c>
      <c r="AD483">
        <f>'RESUMEN TOTAL'!AJ508</f>
        <v>0</v>
      </c>
      <c r="AE483" t="str">
        <f>'RESUMEN TOTAL'!AK508</f>
        <v>APAGADO</v>
      </c>
      <c r="AF483" t="str">
        <f>'RESUMEN TOTAL'!AL508</f>
        <v>APAGADO</v>
      </c>
      <c r="AG483" t="str">
        <f>'RESUMEN TOTAL'!AM508</f>
        <v>APAGADO</v>
      </c>
      <c r="AH483" t="str">
        <f>'RESUMEN TOTAL'!AN508</f>
        <v>APAGADO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>
        <f>'RESUMEN TOTAL'!L509</f>
        <v>0</v>
      </c>
      <c r="G484">
        <f>'RESUMEN TOTAL'!M509</f>
        <v>0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 t="str">
        <f>'RESUMEN TOTAL'!AJ509</f>
        <v>APAGADO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 t="str">
        <f>'RESUMEN TOTAL'!AO509</f>
        <v>APAGADO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>
        <f>'RESUMEN TOTAL'!T514</f>
        <v>0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 t="str">
        <f>'RESUMEN TOTAL'!O515</f>
        <v>APAGADO</v>
      </c>
      <c r="J492" t="str">
        <f>'RESUMEN TOTAL'!P515</f>
        <v>APAGADO</v>
      </c>
      <c r="K492" t="str">
        <f>'RESUMEN TOTAL'!Q515</f>
        <v>APAGADO</v>
      </c>
      <c r="L492" t="str">
        <f>'RESUMEN TOTAL'!R515</f>
        <v>APAGADO</v>
      </c>
      <c r="M492" t="str">
        <f>'RESUMEN TOTAL'!S515</f>
        <v>APAGADO</v>
      </c>
      <c r="N492" t="str">
        <f>'RESUMEN TOTAL'!T515</f>
        <v>APAGADO</v>
      </c>
      <c r="O492" t="str">
        <f>'RESUMEN TOTAL'!U515</f>
        <v>APAGADO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 t="str">
        <f>'RESUMEN TOTAL'!AI516</f>
        <v>APAGADO</v>
      </c>
      <c r="AD493" t="str">
        <f>'RESUMEN TOTAL'!AJ516</f>
        <v>APAGADO</v>
      </c>
      <c r="AE493" t="str">
        <f>'RESUMEN TOTAL'!AK516</f>
        <v>APAGADO</v>
      </c>
      <c r="AF493" t="str">
        <f>'RESUMEN TOTAL'!AL516</f>
        <v>APAGADO</v>
      </c>
      <c r="AG493" t="str">
        <f>'RESUMEN TOTAL'!AM516</f>
        <v>APAGADO</v>
      </c>
      <c r="AH493" t="str">
        <f>'RESUMEN TOTAL'!AN516</f>
        <v>APAGADO</v>
      </c>
      <c r="AI493" t="str">
        <f>'RESUMEN TOTAL'!AO516</f>
        <v>APAGADO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>
        <f>'RESUMEN TOTAL'!O517</f>
        <v>0</v>
      </c>
      <c r="J494">
        <f>'RESUMEN TOTAL'!P517</f>
        <v>0</v>
      </c>
      <c r="K494">
        <f>'RESUMEN TOTAL'!Q517</f>
        <v>0</v>
      </c>
      <c r="L494">
        <f>'RESUMEN TOTAL'!R517</f>
        <v>0</v>
      </c>
      <c r="M494">
        <f>'RESUMEN TOTAL'!S517</f>
        <v>0</v>
      </c>
      <c r="N494">
        <f>'RESUMEN TOTAL'!T517</f>
        <v>0</v>
      </c>
      <c r="O494">
        <f>'RESUMEN TOTAL'!U517</f>
        <v>0</v>
      </c>
      <c r="P494" t="str">
        <f>'RESUMEN TOTAL'!V517</f>
        <v>APAGADO</v>
      </c>
      <c r="Q494" t="str">
        <f>'RESUMEN TOTAL'!W517</f>
        <v>APAGADO</v>
      </c>
      <c r="R494" t="str">
        <f>'RESUMEN TOTAL'!X517</f>
        <v>APAGADO</v>
      </c>
      <c r="S494" t="str">
        <f>'RESUMEN TOTAL'!Y517</f>
        <v>APAGADO</v>
      </c>
      <c r="T494" t="str">
        <f>'RESUMEN TOTAL'!Z517</f>
        <v>APAGADO</v>
      </c>
      <c r="U494" t="str">
        <f>'RESUMEN TOTAL'!AA517</f>
        <v>APAGADO</v>
      </c>
      <c r="V494" t="str">
        <f>'RESUMEN TOTAL'!AB517</f>
        <v>APAGADO</v>
      </c>
      <c r="W494" t="str">
        <f>'RESUMEN TOTAL'!AC517</f>
        <v>APAGADO</v>
      </c>
      <c r="X494" t="str">
        <f>'RESUMEN TOTAL'!AD517</f>
        <v>APAGADO</v>
      </c>
      <c r="Y494" t="str">
        <f>'RESUMEN TOTAL'!AE517</f>
        <v>APAGADO</v>
      </c>
      <c r="Z494" t="str">
        <f>'RESUMEN TOTAL'!AF517</f>
        <v>APAGADO</v>
      </c>
      <c r="AA494" t="str">
        <f>'RESUMEN TOTAL'!AG517</f>
        <v>APAGADO</v>
      </c>
      <c r="AB494" t="str">
        <f>'RESUMEN TOTAL'!AH517</f>
        <v>APAGADO</v>
      </c>
      <c r="AC494" t="str">
        <f>'RESUMEN TOTAL'!AI517</f>
        <v>APAGADO</v>
      </c>
      <c r="AD494" t="str">
        <f>'RESUMEN TOTAL'!AJ517</f>
        <v>APAGADO</v>
      </c>
      <c r="AE494" t="str">
        <f>'RESUMEN TOTAL'!AK517</f>
        <v>APAGADO</v>
      </c>
      <c r="AF494" t="str">
        <f>'RESUMEN TOTAL'!AL517</f>
        <v>APAGADO</v>
      </c>
      <c r="AG494" t="str">
        <f>'RESUMEN TOTAL'!AM517</f>
        <v>APAGADO</v>
      </c>
      <c r="AH494" t="str">
        <f>'RESUMEN TOTAL'!AN517</f>
        <v>APAGADO</v>
      </c>
      <c r="AI494" t="str">
        <f>'RESUMEN TOTAL'!AO517</f>
        <v>APAGADO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 t="str">
        <f>'RESUMEN TOTAL'!L519</f>
        <v>APAGADO</v>
      </c>
      <c r="G496" t="str">
        <f>'RESUMEN TOTAL'!M519</f>
        <v>APAGADO</v>
      </c>
      <c r="H496" t="str">
        <f>'RESUMEN TOTAL'!N519</f>
        <v>APAGADO</v>
      </c>
      <c r="I496" t="str">
        <f>'RESUMEN TOTAL'!O519</f>
        <v>APAGADO</v>
      </c>
      <c r="J496" t="str">
        <f>'RESUMEN TOTAL'!P519</f>
        <v>APAGADO</v>
      </c>
      <c r="K496" t="str">
        <f>'RESUMEN TOTAL'!Q519</f>
        <v>APAGADO</v>
      </c>
      <c r="L496" t="str">
        <f>'RESUMEN TOTAL'!R519</f>
        <v>APAGADO</v>
      </c>
      <c r="M496" t="str">
        <f>'RESUMEN TOTAL'!S519</f>
        <v>APAGADO</v>
      </c>
      <c r="N496" t="str">
        <f>'RESUMEN TOTAL'!T519</f>
        <v>APAGADO</v>
      </c>
      <c r="O496" t="str">
        <f>'RESUMEN TOTAL'!U519</f>
        <v>APAGADO</v>
      </c>
      <c r="P496" t="str">
        <f>'RESUMEN TOTAL'!V519</f>
        <v>APAGADO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 t="str">
        <f>'RESUMEN TOTAL'!L523</f>
        <v>APAGADO</v>
      </c>
      <c r="G500" t="str">
        <f>'RESUMEN TOTAL'!M523</f>
        <v>APAGADO</v>
      </c>
      <c r="H500" t="str">
        <f>'RESUMEN TOTAL'!N523</f>
        <v>APAGADO</v>
      </c>
      <c r="I500" t="str">
        <f>'RESUMEN TOTAL'!O523</f>
        <v>APAGADO</v>
      </c>
      <c r="J500" t="str">
        <f>'RESUMEN TOTAL'!P523</f>
        <v>APAGADO</v>
      </c>
      <c r="K500" t="str">
        <f>'RESUMEN TOTAL'!Q523</f>
        <v>APAGADO</v>
      </c>
      <c r="L500" t="str">
        <f>'RESUMEN TOTAL'!R523</f>
        <v>APAGADO</v>
      </c>
      <c r="M500" t="str">
        <f>'RESUMEN TOTAL'!S523</f>
        <v>APAGADO</v>
      </c>
      <c r="N500" t="str">
        <f>'RESUMEN TOTAL'!T523</f>
        <v>APAGADO</v>
      </c>
      <c r="O500" t="str">
        <f>'RESUMEN TOTAL'!U523</f>
        <v>APAGADO</v>
      </c>
      <c r="P500" t="str">
        <f>'RESUMEN TOTAL'!V523</f>
        <v>APAGADO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6</v>
      </c>
      <c r="X2" s="18">
        <f>COUNTIFS(X4:X500, "=APAGADO",E4:E500,"=radio")</f>
        <v>1</v>
      </c>
      <c r="Y2" s="18">
        <f>COUNTIFS(Y4:Y500, "=APAGADO",E4:E500,"=radio")</f>
        <v>1</v>
      </c>
      <c r="Z2" s="18">
        <f>COUNTIFS(Z4:Z500, "=APAGADO",E4:E500,"=radio")</f>
        <v>2</v>
      </c>
      <c r="AA2" s="18">
        <f>COUNTIFS(AA4:AA500, "=APAGADO",E4:E500,"=radio")</f>
        <v>5</v>
      </c>
      <c r="AB2" s="18">
        <f>COUNTIFS(AB4:AB500, "=APAGADO",E4:E500,"=radio")</f>
        <v>6</v>
      </c>
      <c r="AC2" s="18">
        <f>COUNTIFS(AC4:AC600, "=APAGADO",E4:E600,"=radio")</f>
        <v>5</v>
      </c>
      <c r="AD2" s="18">
        <f>COUNTIFS(AD4:AD500, "=APAGADO",E4:E500,"=radio")</f>
        <v>5</v>
      </c>
      <c r="AE2" s="18">
        <f>COUNTIFS(AE4:AE500, "=APAGADO",E4:E500,"=radio")</f>
        <v>5</v>
      </c>
      <c r="AF2" s="18">
        <f>COUNTIFS(AF4:AF600, "=APAGADO",E4:E600,"=radio")</f>
        <v>1</v>
      </c>
      <c r="AG2" s="18">
        <f>COUNTIFS(AG4:AG500, "=APAGADO",E4:E500,"=radio")</f>
        <v>3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 t="str">
        <f>'RESUMEN TOTAL'!AM7</f>
        <v>APAGADO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 t="str">
        <f>'RESUMEN TOTAL'!AM10</f>
        <v>APAGADO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 t="str">
        <f>'RESUMEN TOTAL'!AO132</f>
        <v>APAGADO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 t="str">
        <f>'RESUMEN TOTAL'!AO133</f>
        <v>APAGADO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 t="str">
        <f>'RESUMEN TOTAL'!AM187</f>
        <v>APAGADO</v>
      </c>
      <c r="AH184">
        <f>'RESUMEN TOTAL'!AN187</f>
        <v>0</v>
      </c>
      <c r="AI184" t="str">
        <f>'RESUMEN TOTAL'!AO187</f>
        <v>APAGADO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 t="str">
        <f>'RESUMEN TOTAL'!AL203</f>
        <v>APAGADO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 t="str">
        <f>'RESUMEN TOTAL'!U205</f>
        <v>APAGADO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 t="str">
        <f>'RESUMEN TOTAL'!AI205</f>
        <v>APAGADO</v>
      </c>
      <c r="AD201" t="str">
        <f>'RESUMEN TOTAL'!AJ205</f>
        <v>APAGADO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 t="str">
        <f>'RESUMEN TOTAL'!U206</f>
        <v>APAGADO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 t="str">
        <f>'RESUMEN TOTAL'!U209</f>
        <v>APAGADO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 t="str">
        <f>'RESUMEN TOTAL'!U210</f>
        <v>APAGADO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 t="str">
        <f>'RESUMEN TOTAL'!U212</f>
        <v>APAGADO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 t="str">
        <f>'RESUMEN TOTAL'!AI212</f>
        <v>APAGADO</v>
      </c>
      <c r="AD208" t="str">
        <f>'RESUMEN TOTAL'!AJ212</f>
        <v>APAGADO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 t="str">
        <f>'RESUMEN TOTAL'!U217</f>
        <v>APAGADO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 t="str">
        <f>'RESUMEN TOTAL'!AL219</f>
        <v>APAGADO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 t="str">
        <f>'RESUMEN TOTAL'!AB221</f>
        <v>APAGADO</v>
      </c>
      <c r="W217" t="str">
        <f>'RESUMEN TOTAL'!AC221</f>
        <v>APAGADO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 t="str">
        <f>'RESUMEN TOTAL'!AK221</f>
        <v>APAGADO</v>
      </c>
      <c r="AF217">
        <f>'RESUMEN TOTAL'!AL221</f>
        <v>0</v>
      </c>
      <c r="AG217" t="str">
        <f>'RESUMEN TOTAL'!AM221</f>
        <v>APAGADO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 t="str">
        <f>'RESUMEN TOTAL'!AO224</f>
        <v>APAGADO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 t="str">
        <f>'RESUMEN TOTAL'!U225</f>
        <v>APAGADO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 t="str">
        <f>'RESUMEN TOTAL'!L226</f>
        <v>APAGADO</v>
      </c>
      <c r="G222" t="str">
        <f>'RESUMEN TOTAL'!M226</f>
        <v>APAGADO</v>
      </c>
      <c r="H222" t="str">
        <f>'RESUMEN TOTAL'!N226</f>
        <v>APAGADO</v>
      </c>
      <c r="I222" t="str">
        <f>'RESUMEN TOTAL'!O226</f>
        <v>APAGADO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 t="str">
        <f>'RESUMEN TOTAL'!AM231</f>
        <v>APAGADO</v>
      </c>
      <c r="AH227" t="str">
        <f>'RESUMEN TOTAL'!AN231</f>
        <v>APAGADO</v>
      </c>
      <c r="AI227" t="str">
        <f>'RESUMEN TOTAL'!AO231</f>
        <v>APAGADO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 t="str">
        <f>'RESUMEN TOTAL'!AJ232</f>
        <v>APAGADO</v>
      </c>
      <c r="AE228" t="str">
        <f>'RESUMEN TOTAL'!AK232</f>
        <v>APAGADO</v>
      </c>
      <c r="AF228" t="str">
        <f>'RESUMEN TOTAL'!AL232</f>
        <v>APAGADO</v>
      </c>
      <c r="AG228" t="str">
        <f>'RESUMEN TOTAL'!AM232</f>
        <v>APAGADO</v>
      </c>
      <c r="AH228" t="str">
        <f>'RESUMEN TOTAL'!AN232</f>
        <v>APAGADO</v>
      </c>
      <c r="AI228" t="str">
        <f>'RESUMEN TOTAL'!AO232</f>
        <v>APAGADO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 t="str">
        <f>'RESUMEN TOTAL'!AJ233</f>
        <v>APAGADO</v>
      </c>
      <c r="AE229" t="str">
        <f>'RESUMEN TOTAL'!AK233</f>
        <v>APAGADO</v>
      </c>
      <c r="AF229" t="str">
        <f>'RESUMEN TOTAL'!AL233</f>
        <v>APAGADO</v>
      </c>
      <c r="AG229" t="str">
        <f>'RESUMEN TOTAL'!AM233</f>
        <v>APAGADO</v>
      </c>
      <c r="AH229" t="str">
        <f>'RESUMEN TOTAL'!AN233</f>
        <v>APAGADO</v>
      </c>
      <c r="AI229" t="str">
        <f>'RESUMEN TOTAL'!AO233</f>
        <v>APAGADO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 t="str">
        <f>'RESUMEN TOTAL'!Q234</f>
        <v>APAGADO</v>
      </c>
      <c r="L230">
        <f>'RESUMEN TOTAL'!R234</f>
        <v>0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 t="str">
        <f>'RESUMEN TOTAL'!AC234</f>
        <v>APAGADO</v>
      </c>
      <c r="X230">
        <f>'RESUMEN TOTAL'!AD234</f>
        <v>0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 t="str">
        <f>'RESUMEN TOTAL'!AL234</f>
        <v>APAGADO</v>
      </c>
      <c r="AG230" t="str">
        <f>'RESUMEN TOTAL'!AM234</f>
        <v>APAGADO</v>
      </c>
      <c r="AH230" t="str">
        <f>'RESUMEN TOTAL'!AN234</f>
        <v>APAGADO</v>
      </c>
      <c r="AI230" t="str">
        <f>'RESUMEN TOTAL'!AO234</f>
        <v>APAGADO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 t="str">
        <f>'RESUMEN TOTAL'!AF235</f>
        <v>APAGADO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 t="str">
        <f>'RESUMEN TOTAL'!AF238</f>
        <v>APAGADO</v>
      </c>
      <c r="AA234">
        <f>'RESUMEN TOTAL'!AG238</f>
        <v>0</v>
      </c>
      <c r="AB234">
        <f>'RESUMEN TOTAL'!AH238</f>
        <v>0</v>
      </c>
      <c r="AC234" t="str">
        <f>'RESUMEN TOTAL'!AI238</f>
        <v>APAGADO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 t="str">
        <f>'RESUMEN TOTAL'!AC241</f>
        <v>APAGADO</v>
      </c>
      <c r="X237" t="str">
        <f>'RESUMEN TOTAL'!AD241</f>
        <v>APAGADO</v>
      </c>
      <c r="Y237" t="str">
        <f>'RESUMEN TOTAL'!AE241</f>
        <v>APAGADO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 t="str">
        <f>'RESUMEN TOTAL'!AI241</f>
        <v>APAGADO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 t="str">
        <f>'RESUMEN TOTAL'!AN246</f>
        <v>APAGADO</v>
      </c>
      <c r="AI242" t="str">
        <f>'RESUMEN TOTAL'!AO246</f>
        <v>APAGADO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 t="str">
        <f>'RESUMEN TOTAL'!U250</f>
        <v>APAGADO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 t="str">
        <f>'RESUMEN TOTAL'!U259</f>
        <v>APAGADO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 t="str">
        <f>'RESUMEN TOTAL'!W263</f>
        <v>APAGADO</v>
      </c>
      <c r="R259" t="str">
        <f>'RESUMEN TOTAL'!X263</f>
        <v>APAGADO</v>
      </c>
      <c r="S259" t="str">
        <f>'RESUMEN TOTAL'!Y263</f>
        <v>APAGADO</v>
      </c>
      <c r="T259" t="str">
        <f>'RESUMEN TOTAL'!Z263</f>
        <v>APAGADO</v>
      </c>
      <c r="U259" t="str">
        <f>'RESUMEN TOTAL'!AA263</f>
        <v>APAGADO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 t="str">
        <f>'RESUMEN TOTAL'!W264</f>
        <v>APAGADO</v>
      </c>
      <c r="R260" t="str">
        <f>'RESUMEN TOTAL'!X264</f>
        <v>APAGADO</v>
      </c>
      <c r="S260" t="str">
        <f>'RESUMEN TOTAL'!Y264</f>
        <v>APAGADO</v>
      </c>
      <c r="T260" t="str">
        <f>'RESUMEN TOTAL'!Z264</f>
        <v>APAGADO</v>
      </c>
      <c r="U260" t="str">
        <f>'RESUMEN TOTAL'!AA264</f>
        <v>APAGADO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 t="str">
        <f>'RESUMEN TOTAL'!M270</f>
        <v>APAGADO</v>
      </c>
      <c r="H266">
        <f>'RESUMEN TOTAL'!N270</f>
        <v>0</v>
      </c>
      <c r="I266">
        <f>'RESUMEN TOTAL'!O270</f>
        <v>0</v>
      </c>
      <c r="J266" t="str">
        <f>'RESUMEN TOTAL'!P270</f>
        <v>APAGADO</v>
      </c>
      <c r="K266" t="str">
        <f>'RESUMEN TOTAL'!Q270</f>
        <v>APAGADO</v>
      </c>
      <c r="L266" t="str">
        <f>'RESUMEN TOTAL'!R270</f>
        <v>APAGADO</v>
      </c>
      <c r="M266" t="str">
        <f>'RESUMEN TOTAL'!S270</f>
        <v>APAGADO</v>
      </c>
      <c r="N266" t="str">
        <f>'RESUMEN TOTAL'!T270</f>
        <v>APAGADO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 t="str">
        <f>'RESUMEN TOTAL'!M273</f>
        <v>APAGADO</v>
      </c>
      <c r="H269">
        <f>'RESUMEN TOTAL'!N273</f>
        <v>0</v>
      </c>
      <c r="I269">
        <f>'RESUMEN TOTAL'!O273</f>
        <v>0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 t="str">
        <f>'RESUMEN TOTAL'!AB273</f>
        <v>APAGADO</v>
      </c>
      <c r="W269" t="str">
        <f>'RESUMEN TOTAL'!AC273</f>
        <v>APAGADO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 t="str">
        <f>'RESUMEN TOTAL'!U278</f>
        <v>APAGADO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 t="str">
        <f>'RESUMEN TOTAL'!U279</f>
        <v>APAGADO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 t="str">
        <f>'RESUMEN TOTAL'!U280</f>
        <v>APAGADO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 t="str">
        <f>'RESUMEN TOTAL'!U295</f>
        <v>APAGADO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 t="str">
        <f>'RESUMEN TOTAL'!AI295</f>
        <v>APAGADO</v>
      </c>
      <c r="AD291" t="str">
        <f>'RESUMEN TOTAL'!AJ295</f>
        <v>APAGADO</v>
      </c>
      <c r="AE291">
        <f>'RESUMEN TOTAL'!AK295</f>
        <v>0</v>
      </c>
      <c r="AF291">
        <f>'RESUMEN TOTAL'!AL295</f>
        <v>0</v>
      </c>
      <c r="AG291" t="str">
        <f>'RESUMEN TOTAL'!AM295</f>
        <v>APAGADO</v>
      </c>
      <c r="AH291" t="str">
        <f>'RESUMEN TOTAL'!AN295</f>
        <v>APAGADO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 t="str">
        <f>'RESUMEN TOTAL'!N301</f>
        <v>APAGADO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 t="str">
        <f>'RESUMEN TOTAL'!AK312</f>
        <v>APAGADO</v>
      </c>
      <c r="AF307" t="str">
        <f>'RESUMEN TOTAL'!AL312</f>
        <v>APAGADO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 t="str">
        <f>'RESUMEN TOTAL'!V314</f>
        <v>APAGADO</v>
      </c>
      <c r="Q309">
        <f>'RESUMEN TOTAL'!W314</f>
        <v>0</v>
      </c>
      <c r="R309">
        <f>'RESUMEN TOTAL'!X314</f>
        <v>0</v>
      </c>
      <c r="S309" t="str">
        <f>'RESUMEN TOTAL'!Y314</f>
        <v>APAGADO</v>
      </c>
      <c r="T309">
        <f>'RESUMEN TOTAL'!Z314</f>
        <v>0</v>
      </c>
      <c r="U309">
        <f>'RESUMEN TOTAL'!AA314</f>
        <v>0</v>
      </c>
      <c r="V309" t="str">
        <f>'RESUMEN TOTAL'!AB314</f>
        <v>APAGADO</v>
      </c>
      <c r="W309" t="str">
        <f>'RESUMEN TOTAL'!AC314</f>
        <v>APAGADO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 t="str">
        <f>'RESUMEN TOTAL'!U331</f>
        <v>APAGADO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 t="str">
        <f>'RESUMEN TOTAL'!U332</f>
        <v>APAGADO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 t="str">
        <f>'RESUMEN TOTAL'!U333</f>
        <v>APAGADO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 t="str">
        <f>'RESUMEN TOTAL'!AG339</f>
        <v>APAGADO</v>
      </c>
      <c r="AB334" t="str">
        <f>'RESUMEN TOTAL'!AH339</f>
        <v>APAGADO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 t="str">
        <f>'RESUMEN TOTAL'!AA340</f>
        <v>APAGADO</v>
      </c>
      <c r="V335" t="str">
        <f>'RESUMEN TOTAL'!AB340</f>
        <v>APAGADO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 t="str">
        <f>'RESUMEN TOTAL'!AJ340</f>
        <v>APAGADO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 t="str">
        <f>'RESUMEN TOTAL'!AM342</f>
        <v>APAGADO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 t="str">
        <f>'RESUMEN TOTAL'!AO347</f>
        <v>APAGADO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 t="str">
        <f>'RESUMEN TOTAL'!R348</f>
        <v>APAGADO</v>
      </c>
      <c r="M343" t="str">
        <f>'RESUMEN TOTAL'!S348</f>
        <v>APAGADO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 t="str">
        <f>'RESUMEN TOTAL'!R349</f>
        <v>APAGADO</v>
      </c>
      <c r="M344" t="str">
        <f>'RESUMEN TOTAL'!S349</f>
        <v>APAGADO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 t="str">
        <f>'RESUMEN TOTAL'!AO349</f>
        <v>APAGADO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 t="str">
        <f>'RESUMEN TOTAL'!Y351</f>
        <v>APAGADO</v>
      </c>
      <c r="T346" t="str">
        <f>'RESUMEN TOTAL'!Z351</f>
        <v>APAGADO</v>
      </c>
      <c r="U346" t="str">
        <f>'RESUMEN TOTAL'!AA351</f>
        <v>APAGADO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 t="str">
        <f>'RESUMEN TOTAL'!AG351</f>
        <v>APAGADO</v>
      </c>
      <c r="AB346" t="str">
        <f>'RESUMEN TOTAL'!AH351</f>
        <v>APAGADO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 t="str">
        <f>'RESUMEN TOTAL'!AA352</f>
        <v>APAGADO</v>
      </c>
      <c r="V347" t="str">
        <f>'RESUMEN TOTAL'!AB352</f>
        <v>APAGADO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 t="str">
        <f>'RESUMEN TOTAL'!AG352</f>
        <v>APAGADO</v>
      </c>
      <c r="AB347" t="str">
        <f>'RESUMEN TOTAL'!AH352</f>
        <v>APAGADO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 t="str">
        <f>'RESUMEN TOTAL'!W354</f>
        <v>APAGADO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 t="str">
        <f>'RESUMEN TOTAL'!W355</f>
        <v>APAGADO</v>
      </c>
      <c r="R350" t="str">
        <f>'RESUMEN TOTAL'!X355</f>
        <v>APAGADO</v>
      </c>
      <c r="S350" t="str">
        <f>'RESUMEN TOTAL'!Y355</f>
        <v>APAGADO</v>
      </c>
      <c r="T350" t="str">
        <f>'RESUMEN TOTAL'!Z355</f>
        <v>APAGADO</v>
      </c>
      <c r="U350" t="str">
        <f>'RESUMEN TOTAL'!AA355</f>
        <v>APAGADO</v>
      </c>
      <c r="V350" t="str">
        <f>'RESUMEN TOTAL'!AB355</f>
        <v>APAGADO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 t="str">
        <f>'RESUMEN TOTAL'!U360</f>
        <v>APAGADO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 t="str">
        <f>'RESUMEN TOTAL'!U361</f>
        <v>APAGADO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 t="str">
        <f>'RESUMEN TOTAL'!U362</f>
        <v>APAGADO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 t="str">
        <f>'RESUMEN TOTAL'!U363</f>
        <v>APAGADO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 t="str">
        <f>'RESUMEN TOTAL'!AJ363</f>
        <v>APAGADO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 t="str">
        <f>'RESUMEN TOTAL'!U364</f>
        <v>APAGADO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 t="str">
        <f>'RESUMEN TOTAL'!AI364</f>
        <v>APAGADO</v>
      </c>
      <c r="AD359" t="str">
        <f>'RESUMEN TOTAL'!AJ364</f>
        <v>APAGADO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 t="str">
        <f>'RESUMEN TOTAL'!AC378</f>
        <v>APAGADO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 t="str">
        <f>'RESUMEN TOTAL'!AC379</f>
        <v>APAGADO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 t="str">
        <f>'RESUMEN TOTAL'!AK379</f>
        <v>APAGADO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 t="str">
        <f>'RESUMEN TOTAL'!AC380</f>
        <v>APAGADO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 t="str">
        <f>'RESUMEN TOTAL'!AC381</f>
        <v>APAGADO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 t="str">
        <f>'RESUMEN TOTAL'!S382</f>
        <v>APAGADO</v>
      </c>
      <c r="N377" t="str">
        <f>'RESUMEN TOTAL'!T382</f>
        <v>APAGADO</v>
      </c>
      <c r="O377">
        <f>'RESUMEN TOTAL'!U382</f>
        <v>0</v>
      </c>
      <c r="P377" t="str">
        <f>'RESUMEN TOTAL'!V382</f>
        <v>APAGADO</v>
      </c>
      <c r="Q377" t="str">
        <f>'RESUMEN TOTAL'!W382</f>
        <v>APAGADO</v>
      </c>
      <c r="R377" t="str">
        <f>'RESUMEN TOTAL'!X382</f>
        <v>APAGADO</v>
      </c>
      <c r="S377">
        <f>'RESUMEN TOTAL'!Y382</f>
        <v>0</v>
      </c>
      <c r="T377" t="str">
        <f>'RESUMEN TOTAL'!Z382</f>
        <v>APAGADO</v>
      </c>
      <c r="U377" t="str">
        <f>'RESUMEN TOTAL'!AA382</f>
        <v>APAGADO</v>
      </c>
      <c r="V377" t="str">
        <f>'RESUMEN TOTAL'!AB382</f>
        <v>APAGADO</v>
      </c>
      <c r="W377" t="str">
        <f>'RESUMEN TOTAL'!AC382</f>
        <v>APAGADO</v>
      </c>
      <c r="X377" t="str">
        <f>'RESUMEN TOTAL'!AD382</f>
        <v>APAGADO</v>
      </c>
      <c r="Y377" t="str">
        <f>'RESUMEN TOTAL'!AE382</f>
        <v>APAGADO</v>
      </c>
      <c r="Z377" t="str">
        <f>'RESUMEN TOTAL'!AF382</f>
        <v>APAGADO</v>
      </c>
      <c r="AA377" t="str">
        <f>'RESUMEN TOTAL'!AG382</f>
        <v>APAGADO</v>
      </c>
      <c r="AB377" t="str">
        <f>'RESUMEN TOTAL'!AH382</f>
        <v>APAGADO</v>
      </c>
      <c r="AC377" t="str">
        <f>'RESUMEN TOTAL'!AI382</f>
        <v>APAGADO</v>
      </c>
      <c r="AD377" t="str">
        <f>'RESUMEN TOTAL'!AJ382</f>
        <v>APAGADO</v>
      </c>
      <c r="AE377" t="str">
        <f>'RESUMEN TOTAL'!AK382</f>
        <v>APAGADO</v>
      </c>
      <c r="AF377" t="str">
        <f>'RESUMEN TOTAL'!AL382</f>
        <v>APAGADO</v>
      </c>
      <c r="AG377" t="str">
        <f>'RESUMEN TOTAL'!AM382</f>
        <v>APAGADO</v>
      </c>
      <c r="AH377" t="str">
        <f>'RESUMEN TOTAL'!AN382</f>
        <v>APAGADO</v>
      </c>
      <c r="AI377" t="str">
        <f>'RESUMEN TOTAL'!AO382</f>
        <v>APAGADO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 t="str">
        <f>'RESUMEN TOTAL'!U392</f>
        <v>APAGADO</v>
      </c>
      <c r="P387" t="str">
        <f>'RESUMEN TOTAL'!V392</f>
        <v>APAGADO</v>
      </c>
      <c r="Q387" t="str">
        <f>'RESUMEN TOTAL'!W392</f>
        <v>APAGADO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 t="str">
        <f>'RESUMEN TOTAL'!U393</f>
        <v>APAGADO</v>
      </c>
      <c r="P388" t="str">
        <f>'RESUMEN TOTAL'!V393</f>
        <v>APAGADO</v>
      </c>
      <c r="Q388" t="str">
        <f>'RESUMEN TOTAL'!W393</f>
        <v>APAGADO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 t="str">
        <f>'RESUMEN TOTAL'!U399</f>
        <v>APAGADO</v>
      </c>
      <c r="P394" t="str">
        <f>'RESUMEN TOTAL'!V399</f>
        <v>APAGADO</v>
      </c>
      <c r="Q394" t="str">
        <f>'RESUMEN TOTAL'!W399</f>
        <v>APAGADO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 t="str">
        <f>'RESUMEN TOTAL'!AM401</f>
        <v>APAGADO</v>
      </c>
      <c r="AH396" t="str">
        <f>'RESUMEN TOTAL'!AN401</f>
        <v>APAGADO</v>
      </c>
      <c r="AI396" t="str">
        <f>'RESUMEN TOTAL'!AO401</f>
        <v>APAGADO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 t="str">
        <f>'RESUMEN TOTAL'!AO402</f>
        <v>APAGADO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 t="str">
        <f>'RESUMEN TOTAL'!AK403</f>
        <v>APAGADO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 t="str">
        <f>'RESUMEN TOTAL'!V407</f>
        <v>APAGADO</v>
      </c>
      <c r="Q402" t="str">
        <f>'RESUMEN TOTAL'!W407</f>
        <v>APAGADO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 t="str">
        <f>'RESUMEN TOTAL'!U410</f>
        <v>APAGADO</v>
      </c>
      <c r="P405" t="str">
        <f>'RESUMEN TOTAL'!V410</f>
        <v>APAGADO</v>
      </c>
      <c r="Q405" t="str">
        <f>'RESUMEN TOTAL'!W410</f>
        <v>APAGADO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 t="str">
        <f>'RESUMEN TOTAL'!U411</f>
        <v>APAGADO</v>
      </c>
      <c r="P406" t="str">
        <f>'RESUMEN TOTAL'!V411</f>
        <v>APAGADO</v>
      </c>
      <c r="Q406" t="str">
        <f>'RESUMEN TOTAL'!W411</f>
        <v>APAGADO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 t="str">
        <f>'RESUMEN TOTAL'!U431</f>
        <v>APAGADO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 t="str">
        <f>'RESUMEN TOTAL'!U434</f>
        <v>APAGADO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 t="str">
        <f>'RESUMEN TOTAL'!U435</f>
        <v>APAGADO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 t="str">
        <f>'RESUMEN TOTAL'!U436</f>
        <v>APAGADO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 t="str">
        <f>'RESUMEN TOTAL'!U437</f>
        <v>APAGADO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 t="str">
        <f>'RESUMEN TOTAL'!U438</f>
        <v>APAGADO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 t="str">
        <f>'RESUMEN TOTAL'!U439</f>
        <v>APAGADO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 t="str">
        <f>'RESUMEN TOTAL'!U449</f>
        <v>APAGADO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 t="str">
        <f>'RESUMEN TOTAL'!AI453</f>
        <v>APAGADO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 t="str">
        <f>'RESUMEN TOTAL'!AI454</f>
        <v>APAGADO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 t="str">
        <f>'RESUMEN TOTAL'!V455</f>
        <v>APAGADO</v>
      </c>
      <c r="Q449" t="str">
        <f>'RESUMEN TOTAL'!W455</f>
        <v>APAGADO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 t="str">
        <f>'RESUMEN TOTAL'!AI455</f>
        <v>APAGADO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 t="str">
        <f>'RESUMEN TOTAL'!V498</f>
        <v>APAGADO</v>
      </c>
      <c r="Q472" t="str">
        <f>'RESUMEN TOTAL'!W498</f>
        <v>APAGADO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 t="str">
        <f>'RESUMEN TOTAL'!AB498</f>
        <v>APAGADO</v>
      </c>
      <c r="W472" t="str">
        <f>'RESUMEN TOTAL'!AC498</f>
        <v>APAGADO</v>
      </c>
      <c r="X472" t="str">
        <f>'RESUMEN TOTAL'!AD498</f>
        <v>APAGADO</v>
      </c>
      <c r="Y472" t="str">
        <f>'RESUMEN TOTAL'!AE498</f>
        <v>APAGADO</v>
      </c>
      <c r="Z472" t="str">
        <f>'RESUMEN TOTAL'!AF498</f>
        <v>APAGADO</v>
      </c>
      <c r="AA472" t="str">
        <f>'RESUMEN TOTAL'!AG498</f>
        <v>APAGADO</v>
      </c>
      <c r="AB472" t="str">
        <f>'RESUMEN TOTAL'!AH498</f>
        <v>APAGADO</v>
      </c>
      <c r="AC472" t="str">
        <f>'RESUMEN TOTAL'!AI498</f>
        <v>APAGADO</v>
      </c>
      <c r="AD472" t="str">
        <f>'RESUMEN TOTAL'!AJ498</f>
        <v>APAGADO</v>
      </c>
      <c r="AE472" t="str">
        <f>'RESUMEN TOTAL'!AK498</f>
        <v>APAGADO</v>
      </c>
      <c r="AF472" t="str">
        <f>'RESUMEN TOTAL'!AL498</f>
        <v>APAGADO</v>
      </c>
      <c r="AG472" t="str">
        <f>'RESUMEN TOTAL'!AM498</f>
        <v>APAGADO</v>
      </c>
      <c r="AH472" t="str">
        <f>'RESUMEN TOTAL'!AN498</f>
        <v>APAGADO</v>
      </c>
      <c r="AI472" t="str">
        <f>'RESUMEN TOTAL'!AO498</f>
        <v>APAGADO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 t="str">
        <f>'RESUMEN TOTAL'!AM499</f>
        <v>APAGADO</v>
      </c>
      <c r="AH473" t="str">
        <f>'RESUMEN TOTAL'!AN499</f>
        <v>APAGADO</v>
      </c>
      <c r="AI473" t="str">
        <f>'RESUMEN TOTAL'!AO499</f>
        <v>APAGADO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>
        <f>'RESUMEN TOTAL'!AJ504</f>
        <v>0</v>
      </c>
      <c r="AE478" t="str">
        <f>'RESUMEN TOTAL'!AK504</f>
        <v>APAGADO</v>
      </c>
      <c r="AF478" t="str">
        <f>'RESUMEN TOTAL'!AL504</f>
        <v>APAGADO</v>
      </c>
      <c r="AG478" t="str">
        <f>'RESUMEN TOTAL'!AM504</f>
        <v>APAGADO</v>
      </c>
      <c r="AH478" t="str">
        <f>'RESUMEN TOTAL'!AN504</f>
        <v>APAGADO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 t="str">
        <f>'RESUMEN TOTAL'!AJ505</f>
        <v>APAGADO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 t="str">
        <f>'RESUMEN TOTAL'!AO505</f>
        <v>APAGADO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 t="str">
        <f>'RESUMEN TOTAL'!AO506</f>
        <v>APAGADO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>
        <f>'RESUMEN TOTAL'!AG507</f>
        <v>0</v>
      </c>
      <c r="AB481" t="str">
        <f>'RESUMEN TOTAL'!AH507</f>
        <v>APAGADO</v>
      </c>
      <c r="AC481" t="str">
        <f>'RESUMEN TOTAL'!AI507</f>
        <v>APAGADO</v>
      </c>
      <c r="AD481">
        <f>'RESUMEN TOTAL'!AJ507</f>
        <v>0</v>
      </c>
      <c r="AE481" t="str">
        <f>'RESUMEN TOTAL'!AK507</f>
        <v>APAGADO</v>
      </c>
      <c r="AF481" t="str">
        <f>'RESUMEN TOTAL'!AL507</f>
        <v>APAGADO</v>
      </c>
      <c r="AG481" t="str">
        <f>'RESUMEN TOTAL'!AM507</f>
        <v>APAGADO</v>
      </c>
      <c r="AH481" t="str">
        <f>'RESUMEN TOTAL'!AN507</f>
        <v>APAGADO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 t="str">
        <f>'RESUMEN TOTAL'!AN508</f>
        <v>APAGADO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 t="str">
        <f>'RESUMEN TOTAL'!AJ509</f>
        <v>APAGADO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 t="str">
        <f>'RESUMEN TOTAL'!AO509</f>
        <v>APAGADO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>
        <f>'RESUMEN TOTAL'!T514</f>
        <v>0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 t="str">
        <f>'RESUMEN TOTAL'!AB516</f>
        <v>APAGADO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 t="str">
        <f>'RESUMEN TOTAL'!AL516</f>
        <v>APAGADO</v>
      </c>
      <c r="AG492" t="str">
        <f>'RESUMEN TOTAL'!AM516</f>
        <v>APAGADO</v>
      </c>
      <c r="AH492" t="str">
        <f>'RESUMEN TOTAL'!AN516</f>
        <v>APAGADO</v>
      </c>
      <c r="AI492" t="str">
        <f>'RESUMEN TOTAL'!AO516</f>
        <v>APAGADO</v>
      </c>
    </row>
    <row r="493" spans="1:35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 t="str">
        <f>'RESUMEN TOTAL'!AB517</f>
        <v>APAGADO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 t="str">
        <f>'RESUMEN TOTAL'!AL517</f>
        <v>APAGADO</v>
      </c>
      <c r="AG493" t="str">
        <f>'RESUMEN TOTAL'!AM517</f>
        <v>APAGADO</v>
      </c>
      <c r="AH493" t="str">
        <f>'RESUMEN TOTAL'!AN517</f>
        <v>APAGADO</v>
      </c>
      <c r="AI493" t="str">
        <f>'RESUMEN TOTAL'!AO517</f>
        <v>APAGADO</v>
      </c>
    </row>
    <row r="494" spans="1:35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 t="str">
        <f>'RESUMEN TOTAL'!L518</f>
        <v>APAGADO</v>
      </c>
      <c r="G494" t="str">
        <f>'RESUMEN TOTAL'!M518</f>
        <v>APAGADO</v>
      </c>
      <c r="H494" t="str">
        <f>'RESUMEN TOTAL'!N518</f>
        <v>APAGADO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 t="str">
        <f>'RESUMEN TOTAL'!L519</f>
        <v>APAGADO</v>
      </c>
      <c r="G495" t="str">
        <f>'RESUMEN TOTAL'!M519</f>
        <v>APAGADO</v>
      </c>
      <c r="H495" t="str">
        <f>'RESUMEN TOTAL'!N519</f>
        <v>APAGADO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 t="str">
        <f>'RESUMEN TOTAL'!L522</f>
        <v>APAGADO</v>
      </c>
      <c r="G498" t="str">
        <f>'RESUMEN TOTAL'!M522</f>
        <v>APAGADO</v>
      </c>
      <c r="H498" t="str">
        <f>'RESUMEN TOTAL'!N522</f>
        <v>APAGADO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 t="str">
        <f>'RESUMEN TOTAL'!L523</f>
        <v>APAGADO</v>
      </c>
      <c r="G499" t="str">
        <f>'RESUMEN TOTAL'!M523</f>
        <v>APAGADO</v>
      </c>
      <c r="H499" t="str">
        <f>'RESUMEN TOTAL'!N523</f>
        <v>APAGADO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25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25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25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25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25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25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25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25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25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25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25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25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25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25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25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25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25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25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25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25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25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25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25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25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25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25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25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25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25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25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25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25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25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25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25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25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25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25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25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25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25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25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25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25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25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25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93" workbookViewId="0">
      <selection activeCell="F205" sqref="F205:J21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5.737704918032787E-2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3.6885245901639344E-2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3.6885245901639344E-2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1.6393442622950821E-2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525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0.04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3.619047619047619E-2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0.04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0.04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2.0491803278688523E-2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525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0.22857142857142856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0.22476190476190477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0.22285714285714286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0.2038095238095238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0.20081967213114754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525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0.08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7.2380952380952379E-2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0.08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0.08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5.737704918032787E-2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0.13270142180094788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525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8.7619047619047624E-2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8.3809523809523806E-2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8.1904761904761911E-2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5.3278688524590161E-2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525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5.1428571428571428E-2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525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5.1428571428571428E-2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5.1428571428571428E-2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5.1428571428571428E-2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3.6885245901639344E-2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525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5.3333333333333337E-2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5.3333333333333337E-2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5.3333333333333337E-2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2.8688524590163935E-2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9.9526066350710901E-2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525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28</v>
      </c>
      <c r="D108" s="68">
        <f>C108</f>
        <v>28</v>
      </c>
      <c r="E108" s="69">
        <f>D108/C107</f>
        <v>5.3333333333333337E-2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28</v>
      </c>
      <c r="E109" s="69">
        <f>D109/C107</f>
        <v>5.3333333333333337E-2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28</v>
      </c>
      <c r="E110" s="69">
        <f>D110/C107</f>
        <v>5.3333333333333337E-2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9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2.8688524590163935E-2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21</v>
      </c>
      <c r="D113" s="96"/>
      <c r="E113" s="98">
        <f>Hoja1!U6</f>
        <v>9.9526066350710901E-2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525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31</v>
      </c>
      <c r="D115" s="68">
        <f>C115</f>
        <v>31</v>
      </c>
      <c r="E115" s="69">
        <f>D115/C114</f>
        <v>5.904761904761905E-2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3</v>
      </c>
      <c r="D116" s="68">
        <f>D115-C116</f>
        <v>28</v>
      </c>
      <c r="E116" s="69">
        <f>D116/C114</f>
        <v>5.3333333333333337E-2</v>
      </c>
      <c r="F116" s="133"/>
      <c r="G116" s="117" t="s">
        <v>1418</v>
      </c>
      <c r="H116" s="120">
        <f t="shared" ref="H116:H119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27</v>
      </c>
      <c r="E117" s="69">
        <f>D117/C114</f>
        <v>5.1428571428571428E-2</v>
      </c>
      <c r="F117" s="133"/>
      <c r="G117" s="67" t="s">
        <v>1153</v>
      </c>
      <c r="H117" s="121">
        <f t="shared" si="14"/>
        <v>33</v>
      </c>
      <c r="I117" s="125">
        <v>5</v>
      </c>
      <c r="J117" s="115">
        <f>I117/H117</f>
        <v>0.15151515151515152</v>
      </c>
    </row>
    <row r="118" spans="2:10" ht="16.5" thickBot="1" x14ac:dyDescent="0.3">
      <c r="B118" s="70" t="s">
        <v>16</v>
      </c>
      <c r="C118" s="71">
        <v>8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4</v>
      </c>
      <c r="J118" s="110">
        <f>I118/H118</f>
        <v>0.12121212121212122</v>
      </c>
    </row>
    <row r="119" spans="2:10" ht="17.25" thickTop="1" thickBot="1" x14ac:dyDescent="0.3">
      <c r="B119" s="95" t="s">
        <v>1144</v>
      </c>
      <c r="C119" s="96">
        <f>Hoja1!V3</f>
        <v>9</v>
      </c>
      <c r="D119" s="96"/>
      <c r="E119" s="97">
        <f>Hoja1!V4</f>
        <v>3.6885245901639344E-2</v>
      </c>
      <c r="F119" s="133"/>
      <c r="G119" s="67" t="s">
        <v>1426</v>
      </c>
      <c r="H119" s="121">
        <f t="shared" si="14"/>
        <v>66</v>
      </c>
      <c r="I119" s="127">
        <f>SUM(I117:I118)</f>
        <v>9</v>
      </c>
      <c r="J119" s="113">
        <f>I119/H119</f>
        <v>0.13636363636363635</v>
      </c>
    </row>
    <row r="120" spans="2:10" ht="17.25" thickTop="1" thickBot="1" x14ac:dyDescent="0.3">
      <c r="B120" s="95" t="s">
        <v>1145</v>
      </c>
      <c r="C120" s="96">
        <v>22</v>
      </c>
      <c r="D120" s="96"/>
      <c r="E120" s="98">
        <v>0.1</v>
      </c>
      <c r="F120" s="134"/>
      <c r="G120" s="70" t="s">
        <v>1425</v>
      </c>
      <c r="H120" s="122">
        <v>9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525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30</v>
      </c>
      <c r="D122" s="68">
        <f>C122</f>
        <v>30</v>
      </c>
      <c r="E122" s="69">
        <f>D122/C121</f>
        <v>5.7142857142857141E-2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v>27</v>
      </c>
      <c r="E123" s="69">
        <f>D123/C121</f>
        <v>5.1428571428571428E-2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29</v>
      </c>
      <c r="E124" s="69">
        <f>D124/C121</f>
        <v>5.5238095238095239E-2</v>
      </c>
      <c r="F124" s="133"/>
      <c r="G124" s="67" t="s">
        <v>1153</v>
      </c>
      <c r="H124" s="121">
        <f t="shared" si="15"/>
        <v>33</v>
      </c>
      <c r="I124" s="125">
        <v>5</v>
      </c>
      <c r="J124" s="115">
        <f>I124/H124</f>
        <v>0.15151515151515152</v>
      </c>
    </row>
    <row r="125" spans="2:10" ht="16.5" thickBot="1" x14ac:dyDescent="0.3">
      <c r="B125" s="70" t="s">
        <v>16</v>
      </c>
      <c r="C125" s="71">
        <v>6</v>
      </c>
      <c r="D125" s="72">
        <v>24</v>
      </c>
      <c r="E125" s="92">
        <f>D125/C121</f>
        <v>4.5714285714285714E-2</v>
      </c>
      <c r="F125" s="133"/>
      <c r="G125" s="67" t="s">
        <v>1420</v>
      </c>
      <c r="H125" s="121">
        <f t="shared" si="15"/>
        <v>33</v>
      </c>
      <c r="I125" s="126">
        <v>4</v>
      </c>
      <c r="J125" s="110">
        <f>I125/H125</f>
        <v>0.12121212121212122</v>
      </c>
    </row>
    <row r="126" spans="2:10" ht="17.25" thickTop="1" thickBot="1" x14ac:dyDescent="0.3">
      <c r="B126" s="95" t="s">
        <v>1144</v>
      </c>
      <c r="C126" s="96">
        <f>Hoja1!W3</f>
        <v>9</v>
      </c>
      <c r="D126" s="96"/>
      <c r="E126" s="97">
        <f>Hoja1!W4</f>
        <v>3.6885245901639344E-2</v>
      </c>
      <c r="F126" s="133"/>
      <c r="G126" s="67" t="s">
        <v>1426</v>
      </c>
      <c r="H126" s="121">
        <f t="shared" si="15"/>
        <v>66</v>
      </c>
      <c r="I126" s="127">
        <v>9</v>
      </c>
      <c r="J126" s="113">
        <f>I126/H126</f>
        <v>0.13636363636363635</v>
      </c>
    </row>
    <row r="127" spans="2:10" ht="17.25" thickTop="1" thickBot="1" x14ac:dyDescent="0.3">
      <c r="B127" s="95" t="s">
        <v>1145</v>
      </c>
      <c r="C127" s="96">
        <f>Hoja1!W5</f>
        <v>21</v>
      </c>
      <c r="D127" s="96"/>
      <c r="E127" s="98">
        <v>0.1</v>
      </c>
      <c r="F127" s="134"/>
      <c r="G127" s="70" t="s">
        <v>1425</v>
      </c>
      <c r="H127" s="122">
        <v>9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525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21</v>
      </c>
      <c r="D129" s="68">
        <f>C129</f>
        <v>21</v>
      </c>
      <c r="E129" s="69">
        <f>D129/C128</f>
        <v>0.04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</v>
      </c>
      <c r="D130" s="68">
        <v>21</v>
      </c>
      <c r="E130" s="69">
        <f>D130/C128</f>
        <v>0.04</v>
      </c>
      <c r="F130" s="133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21</v>
      </c>
      <c r="E131" s="69">
        <f>D131/C128</f>
        <v>0.04</v>
      </c>
      <c r="F131" s="133"/>
      <c r="G131" s="67" t="s">
        <v>1153</v>
      </c>
      <c r="H131" s="121">
        <v>33</v>
      </c>
      <c r="I131" s="125">
        <v>6</v>
      </c>
      <c r="J131" s="115">
        <f>I131/H131</f>
        <v>0.18181818181818182</v>
      </c>
    </row>
    <row r="132" spans="2:10" ht="16.5" thickBot="1" x14ac:dyDescent="0.3">
      <c r="B132" s="70" t="s">
        <v>16</v>
      </c>
      <c r="C132" s="71">
        <v>1</v>
      </c>
      <c r="D132" s="72">
        <v>21</v>
      </c>
      <c r="E132" s="92">
        <f>D132/C128</f>
        <v>0.04</v>
      </c>
      <c r="F132" s="133"/>
      <c r="G132" s="67" t="s">
        <v>1420</v>
      </c>
      <c r="H132" s="121">
        <v>33</v>
      </c>
      <c r="I132" s="126">
        <v>5</v>
      </c>
      <c r="J132" s="110">
        <f>I132/H132</f>
        <v>0.15151515151515152</v>
      </c>
    </row>
    <row r="133" spans="2:10" ht="17.25" thickTop="1" thickBot="1" x14ac:dyDescent="0.3">
      <c r="B133" s="95" t="s">
        <v>1144</v>
      </c>
      <c r="C133" s="96">
        <f>Hoja1!X3</f>
        <v>7</v>
      </c>
      <c r="D133" s="96"/>
      <c r="E133" s="97">
        <f>Hoja1!X4</f>
        <v>2.8688524590163935E-2</v>
      </c>
      <c r="F133" s="133"/>
      <c r="G133" s="67" t="s">
        <v>1426</v>
      </c>
      <c r="H133" s="121">
        <v>66</v>
      </c>
      <c r="I133" s="127">
        <f>SUM(I131:I132)</f>
        <v>11</v>
      </c>
      <c r="J133" s="113">
        <f>I133/H133</f>
        <v>0.16666666666666666</v>
      </c>
    </row>
    <row r="134" spans="2:10" ht="17.25" thickTop="1" thickBot="1" x14ac:dyDescent="0.3">
      <c r="B134" s="95" t="s">
        <v>1145</v>
      </c>
      <c r="C134" s="96">
        <f>Hoja1!X5</f>
        <v>14</v>
      </c>
      <c r="D134" s="96"/>
      <c r="E134" s="98">
        <v>7.0000000000000007E-2</v>
      </c>
      <c r="F134" s="134"/>
      <c r="G134" s="70" t="s">
        <v>1425</v>
      </c>
      <c r="H134" s="122">
        <v>11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525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21</v>
      </c>
      <c r="D136" s="68">
        <f>C136</f>
        <v>21</v>
      </c>
      <c r="E136" s="69">
        <f>D136/C135</f>
        <v>0.04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3</v>
      </c>
      <c r="D137" s="68">
        <v>21</v>
      </c>
      <c r="E137" s="69">
        <f>D137/C135</f>
        <v>0.04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21</v>
      </c>
      <c r="E138" s="69">
        <f>D138/C135</f>
        <v>0.04</v>
      </c>
      <c r="F138" s="133"/>
      <c r="G138" s="67" t="s">
        <v>1153</v>
      </c>
      <c r="H138" s="121">
        <v>33</v>
      </c>
      <c r="I138" s="125">
        <v>5</v>
      </c>
      <c r="J138" s="115">
        <f t="shared" ref="J138:J140" si="16">I138/H138</f>
        <v>0.15151515151515152</v>
      </c>
    </row>
    <row r="139" spans="2:10" ht="16.5" thickBot="1" x14ac:dyDescent="0.3">
      <c r="B139" s="70" t="s">
        <v>16</v>
      </c>
      <c r="C139" s="71">
        <v>1</v>
      </c>
      <c r="D139" s="72">
        <v>21</v>
      </c>
      <c r="E139" s="92">
        <f>D139/C135</f>
        <v>0.04</v>
      </c>
      <c r="F139" s="133"/>
      <c r="G139" s="67" t="s">
        <v>1420</v>
      </c>
      <c r="H139" s="121">
        <v>33</v>
      </c>
      <c r="I139" s="126">
        <v>4</v>
      </c>
      <c r="J139" s="110">
        <f t="shared" si="16"/>
        <v>0.12121212121212122</v>
      </c>
    </row>
    <row r="140" spans="2:10" ht="17.25" thickTop="1" thickBot="1" x14ac:dyDescent="0.3">
      <c r="B140" s="95" t="s">
        <v>1144</v>
      </c>
      <c r="C140" s="96">
        <f>Hoja1!Y3</f>
        <v>8</v>
      </c>
      <c r="D140" s="96"/>
      <c r="E140" s="97">
        <v>0.03</v>
      </c>
      <c r="F140" s="133"/>
      <c r="G140" s="67" t="s">
        <v>1426</v>
      </c>
      <c r="H140" s="121">
        <v>66</v>
      </c>
      <c r="I140" s="127">
        <v>9</v>
      </c>
      <c r="J140" s="113">
        <f t="shared" si="16"/>
        <v>0.13636363636363635</v>
      </c>
    </row>
    <row r="141" spans="2:10" ht="17.25" thickTop="1" thickBot="1" x14ac:dyDescent="0.3">
      <c r="B141" s="95" t="s">
        <v>1145</v>
      </c>
      <c r="C141" s="96">
        <f>Hoja1!Y5</f>
        <v>13</v>
      </c>
      <c r="D141" s="96"/>
      <c r="E141" s="98">
        <v>0.06</v>
      </c>
      <c r="F141" s="134"/>
      <c r="G141" s="70" t="s">
        <v>1425</v>
      </c>
      <c r="H141" s="122">
        <v>9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525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34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3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525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25</v>
      </c>
      <c r="D150" s="68">
        <f>C150</f>
        <v>25</v>
      </c>
      <c r="E150" s="69">
        <f>D150/C149</f>
        <v>4.7619047619047616E-2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25</v>
      </c>
      <c r="E151" s="69">
        <f>D151/C149</f>
        <v>4.7619047619047616E-2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25</v>
      </c>
      <c r="E152" s="69">
        <f>D152/C149</f>
        <v>4.7619047619047616E-2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8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17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525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26</v>
      </c>
      <c r="D157" s="68">
        <f>C157</f>
        <v>26</v>
      </c>
      <c r="E157" s="69">
        <f>D157/C156</f>
        <v>4.9523809523809526E-2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24</v>
      </c>
      <c r="E158" s="69">
        <f>D158/C156</f>
        <v>4.5714285714285714E-2</v>
      </c>
      <c r="F158" s="133"/>
      <c r="G158" s="117" t="s">
        <v>1418</v>
      </c>
      <c r="H158" s="120">
        <f t="shared" ref="H158:H161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23</v>
      </c>
      <c r="E159" s="69">
        <f>D159/C156</f>
        <v>4.3809523809523812E-2</v>
      </c>
      <c r="F159" s="133"/>
      <c r="G159" s="67" t="s">
        <v>1153</v>
      </c>
      <c r="H159" s="121">
        <f t="shared" si="19"/>
        <v>33</v>
      </c>
      <c r="I159" s="125">
        <v>5</v>
      </c>
      <c r="J159" s="115">
        <f t="shared" ref="J159:J161" si="20">I159/H159</f>
        <v>0.15151515151515152</v>
      </c>
    </row>
    <row r="160" spans="2:10" ht="16.5" thickBot="1" x14ac:dyDescent="0.3">
      <c r="B160" s="70" t="s">
        <v>16</v>
      </c>
      <c r="C160" s="71">
        <v>6</v>
      </c>
      <c r="D160" s="72">
        <v>26</v>
      </c>
      <c r="E160" s="92">
        <f>D160/C156</f>
        <v>4.9523809523809526E-2</v>
      </c>
      <c r="F160" s="133"/>
      <c r="G160" s="67" t="s">
        <v>1420</v>
      </c>
      <c r="H160" s="121">
        <f t="shared" si="19"/>
        <v>33</v>
      </c>
      <c r="I160" s="126">
        <v>4</v>
      </c>
      <c r="J160" s="110">
        <f t="shared" si="20"/>
        <v>0.12121212121212122</v>
      </c>
    </row>
    <row r="161" spans="2:10" ht="17.25" thickTop="1" thickBot="1" x14ac:dyDescent="0.3">
      <c r="B161" s="95" t="s">
        <v>1144</v>
      </c>
      <c r="C161" s="96">
        <f>Hoja1!AB3</f>
        <v>8</v>
      </c>
      <c r="D161" s="96"/>
      <c r="E161" s="97">
        <v>0.03</v>
      </c>
      <c r="F161" s="133"/>
      <c r="G161" s="67" t="s">
        <v>1426</v>
      </c>
      <c r="H161" s="121">
        <f t="shared" si="19"/>
        <v>66</v>
      </c>
      <c r="I161" s="127">
        <v>9</v>
      </c>
      <c r="J161" s="113">
        <f t="shared" si="20"/>
        <v>0.13636363636363635</v>
      </c>
    </row>
    <row r="162" spans="2:10" ht="17.25" thickTop="1" thickBot="1" x14ac:dyDescent="0.3">
      <c r="B162" s="95" t="s">
        <v>1145</v>
      </c>
      <c r="C162" s="96">
        <f>Hoja1!AB5</f>
        <v>18</v>
      </c>
      <c r="D162" s="96"/>
      <c r="E162" s="98">
        <v>0.09</v>
      </c>
      <c r="F162" s="134"/>
      <c r="G162" s="70" t="s">
        <v>1425</v>
      </c>
      <c r="H162" s="122"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525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59</v>
      </c>
      <c r="D164" s="68">
        <f>C164</f>
        <v>59</v>
      </c>
      <c r="E164" s="69">
        <f>D164/C163</f>
        <v>0.11238095238095239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4</v>
      </c>
      <c r="D165" s="68">
        <f>D164-C165</f>
        <v>55</v>
      </c>
      <c r="E165" s="69">
        <f>D165/C163</f>
        <v>0.10476190476190476</v>
      </c>
      <c r="F165" s="133"/>
      <c r="G165" s="117" t="s">
        <v>1418</v>
      </c>
      <c r="H165" s="120">
        <f t="shared" ref="H165:H168" si="21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54</v>
      </c>
      <c r="E166" s="69">
        <f>D166/C163</f>
        <v>0.10285714285714286</v>
      </c>
      <c r="F166" s="133"/>
      <c r="G166" s="67" t="s">
        <v>1153</v>
      </c>
      <c r="H166" s="121">
        <f t="shared" si="21"/>
        <v>33</v>
      </c>
      <c r="I166" s="125">
        <v>5</v>
      </c>
      <c r="J166" s="115">
        <f t="shared" ref="J166:J168" si="22">I166/H166</f>
        <v>0.15151515151515152</v>
      </c>
    </row>
    <row r="167" spans="2:10" ht="16.5" thickBot="1" x14ac:dyDescent="0.3">
      <c r="B167" s="70" t="s">
        <v>16</v>
      </c>
      <c r="C167" s="71">
        <v>5</v>
      </c>
      <c r="D167" s="72">
        <f>D166-C167</f>
        <v>49</v>
      </c>
      <c r="E167" s="92">
        <f>D167/C163</f>
        <v>9.3333333333333338E-2</v>
      </c>
      <c r="F167" s="133"/>
      <c r="G167" s="67" t="s">
        <v>1420</v>
      </c>
      <c r="H167" s="121">
        <f t="shared" si="21"/>
        <v>33</v>
      </c>
      <c r="I167" s="126">
        <v>4</v>
      </c>
      <c r="J167" s="110">
        <f t="shared" si="22"/>
        <v>0.12121212121212122</v>
      </c>
    </row>
    <row r="168" spans="2:10" ht="17.25" thickTop="1" thickBot="1" x14ac:dyDescent="0.3">
      <c r="B168" s="95" t="s">
        <v>1144</v>
      </c>
      <c r="C168" s="96">
        <f>Hoja1!AC3</f>
        <v>40</v>
      </c>
      <c r="D168" s="96"/>
      <c r="E168" s="97">
        <v>0.16</v>
      </c>
      <c r="F168" s="133"/>
      <c r="G168" s="67" t="s">
        <v>1426</v>
      </c>
      <c r="H168" s="121">
        <f t="shared" si="21"/>
        <v>66</v>
      </c>
      <c r="I168" s="127">
        <v>9</v>
      </c>
      <c r="J168" s="113">
        <f t="shared" si="22"/>
        <v>0.13636363636363635</v>
      </c>
    </row>
    <row r="169" spans="2:10" ht="17.25" thickTop="1" thickBot="1" x14ac:dyDescent="0.3">
      <c r="B169" s="95" t="s">
        <v>1145</v>
      </c>
      <c r="C169" s="96">
        <f>Hoja1!AC5</f>
        <v>19</v>
      </c>
      <c r="D169" s="96"/>
      <c r="E169" s="98">
        <v>0.09</v>
      </c>
      <c r="F169" s="134"/>
      <c r="G169" s="70" t="s">
        <v>1425</v>
      </c>
      <c r="H169" s="122">
        <v>9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525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v>57</v>
      </c>
      <c r="D171" s="68">
        <f>C171</f>
        <v>57</v>
      </c>
      <c r="E171" s="69">
        <f>D171/C170</f>
        <v>0.10857142857142857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26</v>
      </c>
      <c r="D172" s="68">
        <v>0</v>
      </c>
      <c r="E172" s="69">
        <f>D172/C170</f>
        <v>0</v>
      </c>
      <c r="F172" s="133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-1.9047619047619048E-3</v>
      </c>
      <c r="F173" s="133"/>
      <c r="G173" s="67" t="s">
        <v>1153</v>
      </c>
      <c r="H173" s="121">
        <v>33</v>
      </c>
      <c r="I173" s="125">
        <v>3</v>
      </c>
      <c r="J173" s="115">
        <f t="shared" ref="J173:J175" si="23">I173/H173</f>
        <v>9.0909090909090912E-2</v>
      </c>
    </row>
    <row r="174" spans="2:10" ht="16.5" thickBot="1" x14ac:dyDescent="0.3">
      <c r="B174" s="70" t="s">
        <v>16</v>
      </c>
      <c r="C174" s="71">
        <v>5</v>
      </c>
      <c r="D174" s="72">
        <v>0</v>
      </c>
      <c r="E174" s="92">
        <f>D174/C170</f>
        <v>0</v>
      </c>
      <c r="F174" s="133"/>
      <c r="G174" s="67" t="s">
        <v>1420</v>
      </c>
      <c r="H174" s="121">
        <v>33</v>
      </c>
      <c r="I174" s="126">
        <v>3</v>
      </c>
      <c r="J174" s="110">
        <f t="shared" si="23"/>
        <v>9.0909090909090912E-2</v>
      </c>
    </row>
    <row r="175" spans="2:10" ht="17.25" thickTop="1" thickBot="1" x14ac:dyDescent="0.3">
      <c r="B175" s="95" t="s">
        <v>1144</v>
      </c>
      <c r="C175" s="96">
        <f>Hoja1!AD3</f>
        <v>37</v>
      </c>
      <c r="D175" s="96"/>
      <c r="E175" s="97">
        <v>0.15</v>
      </c>
      <c r="F175" s="133"/>
      <c r="G175" s="67" t="s">
        <v>1426</v>
      </c>
      <c r="H175" s="121">
        <v>66</v>
      </c>
      <c r="I175" s="127">
        <v>6</v>
      </c>
      <c r="J175" s="113">
        <f t="shared" si="23"/>
        <v>9.0909090909090912E-2</v>
      </c>
    </row>
    <row r="176" spans="2:10" ht="17.25" thickTop="1" thickBot="1" x14ac:dyDescent="0.3">
      <c r="B176" s="95" t="s">
        <v>1145</v>
      </c>
      <c r="C176" s="96">
        <f>Hoja1!AD5</f>
        <v>10</v>
      </c>
      <c r="D176" s="96"/>
      <c r="E176" s="98">
        <v>0</v>
      </c>
      <c r="F176" s="134"/>
      <c r="G176" s="70" t="s">
        <v>1425</v>
      </c>
      <c r="H176" s="122">
        <v>9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525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20</v>
      </c>
      <c r="D178" s="68">
        <f>C178</f>
        <v>20</v>
      </c>
      <c r="E178" s="69">
        <f>D178/C177</f>
        <v>3.8095238095238099E-2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2</v>
      </c>
      <c r="D179" s="68">
        <f>D178-C179</f>
        <v>18</v>
      </c>
      <c r="E179" s="69">
        <f>D179/C177</f>
        <v>3.4285714285714287E-2</v>
      </c>
      <c r="F179" s="133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17</v>
      </c>
      <c r="E180" s="69">
        <f>D180/C177</f>
        <v>3.2380952380952378E-2</v>
      </c>
      <c r="F180" s="133"/>
      <c r="G180" s="67" t="s">
        <v>1153</v>
      </c>
      <c r="H180" s="121">
        <v>33</v>
      </c>
      <c r="I180" s="125">
        <v>5</v>
      </c>
      <c r="J180" s="115">
        <f t="shared" ref="J180:J182" si="24">I180/H180</f>
        <v>0.15151515151515152</v>
      </c>
    </row>
    <row r="181" spans="2:10" ht="16.5" thickBot="1" x14ac:dyDescent="0.3">
      <c r="B181" s="70" t="s">
        <v>16</v>
      </c>
      <c r="C181" s="71">
        <v>5</v>
      </c>
      <c r="D181" s="72">
        <v>20</v>
      </c>
      <c r="E181" s="92">
        <f>D181/C177</f>
        <v>3.8095238095238099E-2</v>
      </c>
      <c r="F181" s="133"/>
      <c r="G181" s="67" t="s">
        <v>1420</v>
      </c>
      <c r="H181" s="121">
        <v>33</v>
      </c>
      <c r="I181" s="126">
        <v>4</v>
      </c>
      <c r="J181" s="110">
        <f t="shared" si="24"/>
        <v>0.12121212121212122</v>
      </c>
    </row>
    <row r="182" spans="2:10" ht="17.25" thickTop="1" thickBot="1" x14ac:dyDescent="0.3">
      <c r="B182" s="95" t="s">
        <v>1144</v>
      </c>
      <c r="C182" s="96">
        <f>Hoja1!AE3</f>
        <v>8</v>
      </c>
      <c r="D182" s="96"/>
      <c r="E182" s="97">
        <v>0.03</v>
      </c>
      <c r="F182" s="133"/>
      <c r="G182" s="67" t="s">
        <v>1426</v>
      </c>
      <c r="H182" s="121">
        <v>66</v>
      </c>
      <c r="I182" s="127">
        <v>9</v>
      </c>
      <c r="J182" s="113">
        <f t="shared" si="24"/>
        <v>0.13636363636363635</v>
      </c>
    </row>
    <row r="183" spans="2:10" ht="17.25" thickTop="1" thickBot="1" x14ac:dyDescent="0.3">
      <c r="B183" s="95" t="s">
        <v>1145</v>
      </c>
      <c r="C183" s="96">
        <v>12</v>
      </c>
      <c r="D183" s="96"/>
      <c r="E183" s="98">
        <v>0.06</v>
      </c>
      <c r="F183" s="134"/>
      <c r="G183" s="70" t="s">
        <v>1425</v>
      </c>
      <c r="H183" s="122">
        <v>9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525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19</v>
      </c>
      <c r="D185" s="68">
        <f>C185</f>
        <v>19</v>
      </c>
      <c r="E185" s="69">
        <f>D185/C184</f>
        <v>3.619047619047619E-2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4</v>
      </c>
      <c r="D186" s="68">
        <f>D185-C186</f>
        <v>15</v>
      </c>
      <c r="E186" s="69">
        <f>D186/C184</f>
        <v>2.8571428571428571E-2</v>
      </c>
      <c r="F186" s="133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14</v>
      </c>
      <c r="E187" s="69">
        <f>D187/C184</f>
        <v>2.6666666666666668E-2</v>
      </c>
      <c r="F187" s="133"/>
      <c r="G187" s="67" t="s">
        <v>1153</v>
      </c>
      <c r="H187" s="121">
        <v>33</v>
      </c>
      <c r="I187" s="125">
        <v>5</v>
      </c>
      <c r="J187" s="115">
        <f t="shared" ref="J187:J189" si="25">I187/H187</f>
        <v>0.15151515151515152</v>
      </c>
    </row>
    <row r="188" spans="2:10" ht="16.5" thickBot="1" x14ac:dyDescent="0.3">
      <c r="B188" s="70" t="s">
        <v>16</v>
      </c>
      <c r="C188" s="71">
        <v>1</v>
      </c>
      <c r="D188" s="72">
        <f>D187-C188</f>
        <v>13</v>
      </c>
      <c r="E188" s="92">
        <f>D188/C184</f>
        <v>2.4761904761904763E-2</v>
      </c>
      <c r="F188" s="133"/>
      <c r="G188" s="67" t="s">
        <v>1420</v>
      </c>
      <c r="H188" s="121">
        <v>33</v>
      </c>
      <c r="I188" s="126">
        <v>4</v>
      </c>
      <c r="J188" s="110">
        <f t="shared" si="25"/>
        <v>0.12121212121212122</v>
      </c>
    </row>
    <row r="189" spans="2:10" ht="17.25" thickTop="1" thickBot="1" x14ac:dyDescent="0.3">
      <c r="B189" s="95" t="s">
        <v>1144</v>
      </c>
      <c r="C189" s="96">
        <f>Hoja1!AF3</f>
        <v>8</v>
      </c>
      <c r="D189" s="96"/>
      <c r="E189" s="97">
        <v>0.03</v>
      </c>
      <c r="F189" s="133"/>
      <c r="G189" s="67" t="s">
        <v>1426</v>
      </c>
      <c r="H189" s="121">
        <v>66</v>
      </c>
      <c r="I189" s="127">
        <f t="shared" ref="I189" si="26">SUM(I187:I188)</f>
        <v>9</v>
      </c>
      <c r="J189" s="113">
        <f t="shared" si="25"/>
        <v>0.13636363636363635</v>
      </c>
    </row>
    <row r="190" spans="2:10" ht="17.25" thickTop="1" thickBot="1" x14ac:dyDescent="0.3">
      <c r="B190" s="95" t="s">
        <v>1145</v>
      </c>
      <c r="C190" s="96">
        <f>Hoja1!AF5</f>
        <v>11</v>
      </c>
      <c r="D190" s="96"/>
      <c r="E190" s="98">
        <v>0.05</v>
      </c>
      <c r="F190" s="134"/>
      <c r="G190" s="70" t="s">
        <v>1425</v>
      </c>
      <c r="H190" s="122">
        <v>9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525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22</v>
      </c>
      <c r="D192" s="68">
        <f>C192</f>
        <v>22</v>
      </c>
      <c r="E192" s="69">
        <f>D192/C191</f>
        <v>4.1904761904761903E-2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22</v>
      </c>
      <c r="E193" s="69">
        <f>D193/C191</f>
        <v>4.1904761904761903E-2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22</v>
      </c>
      <c r="E194" s="69">
        <f>D194/C191</f>
        <v>4.1904761904761903E-2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7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22</v>
      </c>
      <c r="E195" s="92">
        <f>D195/C191</f>
        <v>4.1904761904761903E-2</v>
      </c>
      <c r="F195" s="133"/>
      <c r="G195" s="67" t="s">
        <v>1420</v>
      </c>
      <c r="H195" s="121">
        <v>0</v>
      </c>
      <c r="I195" s="126">
        <v>0</v>
      </c>
      <c r="J195" s="110" t="e">
        <f t="shared" si="27"/>
        <v>#DIV/0!</v>
      </c>
    </row>
    <row r="196" spans="2:10" ht="17.25" thickTop="1" thickBot="1" x14ac:dyDescent="0.3">
      <c r="B196" s="95" t="s">
        <v>1144</v>
      </c>
      <c r="C196" s="96">
        <f>Hoja1!AG3</f>
        <v>12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7"/>
        <v>#DIV/0!</v>
      </c>
    </row>
    <row r="197" spans="2:10" ht="17.25" thickTop="1" thickBot="1" x14ac:dyDescent="0.3">
      <c r="B197" s="95" t="s">
        <v>1145</v>
      </c>
      <c r="C197" s="96">
        <f>Hoja1!AG5</f>
        <v>11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525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4</v>
      </c>
      <c r="J201" s="115" t="e">
        <f t="shared" ref="J201:J203" si="28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3</v>
      </c>
      <c r="J202" s="110" t="e">
        <f t="shared" si="28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29">SUM(I201:I202)</f>
        <v>7</v>
      </c>
      <c r="J203" s="113" t="e">
        <f t="shared" si="28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0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525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v>20</v>
      </c>
      <c r="D206" s="68">
        <f>C206</f>
        <v>20</v>
      </c>
      <c r="E206" s="69">
        <f>D206/C205</f>
        <v>3.8095238095238099E-2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2</v>
      </c>
      <c r="D207" s="68">
        <f>D206-C207</f>
        <v>18</v>
      </c>
      <c r="E207" s="69">
        <f>D207/C205</f>
        <v>3.4285714285714287E-2</v>
      </c>
      <c r="F207" s="133"/>
      <c r="G207" s="117" t="s">
        <v>1418</v>
      </c>
      <c r="H207" s="120">
        <v>33</v>
      </c>
      <c r="I207" s="124"/>
      <c r="J207" s="116"/>
    </row>
    <row r="208" spans="2:10" ht="16.5" thickTop="1" x14ac:dyDescent="0.25">
      <c r="B208" s="67" t="s">
        <v>1331</v>
      </c>
      <c r="C208" s="85">
        <v>1</v>
      </c>
      <c r="D208" s="68">
        <f>D207-C208</f>
        <v>17</v>
      </c>
      <c r="E208" s="69">
        <f>D208/C205</f>
        <v>3.2380952380952378E-2</v>
      </c>
      <c r="F208" s="133"/>
      <c r="G208" s="67" t="s">
        <v>1153</v>
      </c>
      <c r="H208" s="121">
        <v>33</v>
      </c>
      <c r="I208" s="125">
        <v>7</v>
      </c>
      <c r="J208" s="115">
        <f t="shared" ref="J208:J210" si="31">I208/H208</f>
        <v>0.21212121212121213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17</v>
      </c>
      <c r="E209" s="92">
        <f>D209/C205</f>
        <v>3.2380952380952378E-2</v>
      </c>
      <c r="F209" s="133"/>
      <c r="G209" s="67" t="s">
        <v>1420</v>
      </c>
      <c r="H209" s="121">
        <v>33</v>
      </c>
      <c r="I209" s="126">
        <v>6</v>
      </c>
      <c r="J209" s="110">
        <f t="shared" si="31"/>
        <v>0.18181818181818182</v>
      </c>
    </row>
    <row r="210" spans="2:10" ht="17.25" thickTop="1" thickBot="1" x14ac:dyDescent="0.3">
      <c r="B210" s="95" t="s">
        <v>1144</v>
      </c>
      <c r="C210" s="96">
        <v>7</v>
      </c>
      <c r="D210" s="135">
        <v>0.03</v>
      </c>
      <c r="E210" s="97">
        <v>0</v>
      </c>
      <c r="F210" s="133"/>
      <c r="G210" s="67" t="s">
        <v>1426</v>
      </c>
      <c r="H210" s="121">
        <v>66</v>
      </c>
      <c r="I210" s="127">
        <v>3</v>
      </c>
      <c r="J210" s="113">
        <f t="shared" si="31"/>
        <v>4.5454545454545456E-2</v>
      </c>
    </row>
    <row r="211" spans="2:10" ht="17.25" thickTop="1" thickBot="1" x14ac:dyDescent="0.3">
      <c r="B211" s="95" t="s">
        <v>1145</v>
      </c>
      <c r="C211" s="96">
        <v>13</v>
      </c>
      <c r="D211" s="135">
        <v>0.05</v>
      </c>
      <c r="E211" s="98">
        <v>0</v>
      </c>
      <c r="F211" s="134"/>
      <c r="G211" s="70" t="s">
        <v>1425</v>
      </c>
      <c r="H211" s="122">
        <v>9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525</v>
      </c>
      <c r="G2" s="36">
        <f t="shared" ref="G2" si="1">E2/F2</f>
        <v>5.3333333333333337E-2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525</v>
      </c>
      <c r="G3" s="36">
        <f t="shared" ref="G3" si="3">E3/F3</f>
        <v>5.7142857142857141E-2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525</v>
      </c>
      <c r="G4" s="36">
        <f t="shared" ref="G4:G7" si="5">E4/F4</f>
        <v>4.9523809523809526E-2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525</v>
      </c>
      <c r="G5" s="36">
        <f t="shared" si="5"/>
        <v>3.2380952380952378E-2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525</v>
      </c>
      <c r="G6" s="36">
        <f t="shared" si="5"/>
        <v>0.04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525</v>
      </c>
      <c r="G7" s="36">
        <f t="shared" si="5"/>
        <v>3.619047619047619E-2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525</v>
      </c>
      <c r="G8" s="36">
        <f t="shared" ref="G8:G18" si="7">E8/F8</f>
        <v>3.8095238095238099E-2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525</v>
      </c>
      <c r="G9" s="36">
        <f t="shared" si="7"/>
        <v>0.04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525</v>
      </c>
      <c r="G10" s="36">
        <f t="shared" si="7"/>
        <v>0.04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525</v>
      </c>
      <c r="G11" s="36">
        <f t="shared" si="7"/>
        <v>0.22476190476190477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525</v>
      </c>
      <c r="G12" s="36">
        <f t="shared" si="7"/>
        <v>0.08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525</v>
      </c>
      <c r="G13" s="36">
        <f t="shared" si="7"/>
        <v>8.7619047619047624E-2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525</v>
      </c>
      <c r="G14" s="36">
        <f t="shared" si="7"/>
        <v>5.1428571428571428E-2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525</v>
      </c>
      <c r="G15" s="36">
        <f t="shared" si="7"/>
        <v>5.1428571428571428E-2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525</v>
      </c>
      <c r="G16" s="36">
        <f t="shared" si="7"/>
        <v>5.3333333333333337E-2</v>
      </c>
    </row>
    <row r="17" spans="1:7" x14ac:dyDescent="0.25">
      <c r="A17" s="17">
        <f>'APAGADOS RADIO'!U3</f>
        <v>45215</v>
      </c>
      <c r="B17">
        <f>'APAGADOS RADIO'!U2+D17</f>
        <v>9</v>
      </c>
      <c r="C17">
        <f>'APAGADOS FIBRA'!U2</f>
        <v>19</v>
      </c>
      <c r="D17">
        <f>'APAGADOS ANTENA'!U2</f>
        <v>2</v>
      </c>
      <c r="E17">
        <f t="shared" si="6"/>
        <v>28</v>
      </c>
      <c r="F17">
        <f>'RESUMEN TOTAL'!B1</f>
        <v>525</v>
      </c>
      <c r="G17" s="36">
        <f t="shared" si="7"/>
        <v>5.3333333333333337E-2</v>
      </c>
    </row>
    <row r="18" spans="1:7" x14ac:dyDescent="0.25">
      <c r="A18" s="17">
        <f>'APAGADOS RADIO'!V3</f>
        <v>45216</v>
      </c>
      <c r="B18">
        <f>'APAGADOS RADIO'!V2+D18</f>
        <v>10</v>
      </c>
      <c r="C18">
        <f>'APAGADOS FIBRA'!V2</f>
        <v>20</v>
      </c>
      <c r="D18">
        <f>'APAGADOS ANTENA'!V2</f>
        <v>2</v>
      </c>
      <c r="E18">
        <f t="shared" si="6"/>
        <v>30</v>
      </c>
      <c r="F18">
        <f>'RESUMEN TOTAL'!B1</f>
        <v>525</v>
      </c>
      <c r="G18" s="36">
        <f t="shared" si="7"/>
        <v>5.7142857142857141E-2</v>
      </c>
    </row>
    <row r="19" spans="1:7" x14ac:dyDescent="0.25">
      <c r="A19" s="17">
        <f>'APAGADOS RADIO'!W3</f>
        <v>45217</v>
      </c>
      <c r="B19">
        <f>'APAGADOS RADIO'!W2+D19</f>
        <v>8</v>
      </c>
      <c r="C19">
        <f>'APAGADOS FIBRA'!W2</f>
        <v>21</v>
      </c>
      <c r="D19">
        <f>'APAGADOS ANTENA'!W2</f>
        <v>2</v>
      </c>
      <c r="E19">
        <f t="shared" ref="E19:E31" si="8">B19+C19</f>
        <v>29</v>
      </c>
      <c r="F19">
        <f>'RESUMEN TOTAL'!B1</f>
        <v>525</v>
      </c>
      <c r="G19" s="36">
        <f t="shared" ref="G19:G31" si="9">E19/F19</f>
        <v>5.5238095238095239E-2</v>
      </c>
    </row>
    <row r="20" spans="1:7" x14ac:dyDescent="0.25">
      <c r="A20" s="17">
        <f>'APAGADOS RADIO'!X3</f>
        <v>45218</v>
      </c>
      <c r="B20">
        <f>'APAGADOS RADIO'!X2+D20</f>
        <v>3</v>
      </c>
      <c r="C20">
        <f>'APAGADOS FIBRA'!X2</f>
        <v>17</v>
      </c>
      <c r="D20">
        <f>'APAGADOS ANTENA'!X2</f>
        <v>2</v>
      </c>
      <c r="E20">
        <f t="shared" si="8"/>
        <v>20</v>
      </c>
      <c r="F20">
        <f>'RESUMEN TOTAL'!B1</f>
        <v>525</v>
      </c>
      <c r="G20" s="36">
        <f t="shared" si="9"/>
        <v>3.8095238095238099E-2</v>
      </c>
    </row>
    <row r="21" spans="1:7" x14ac:dyDescent="0.25">
      <c r="A21" s="17">
        <f>'APAGADOS RADIO'!Y3</f>
        <v>45219</v>
      </c>
      <c r="B21">
        <f>'APAGADOS RADIO'!Y2+D21</f>
        <v>4</v>
      </c>
      <c r="C21">
        <f>'APAGADOS FIBRA'!Y2</f>
        <v>16</v>
      </c>
      <c r="D21">
        <f>'APAGADOS ANTENA'!Y2</f>
        <v>3</v>
      </c>
      <c r="E21">
        <f t="shared" si="8"/>
        <v>20</v>
      </c>
      <c r="F21">
        <f>'RESUMEN TOTAL'!B1</f>
        <v>525</v>
      </c>
      <c r="G21" s="36">
        <f t="shared" si="9"/>
        <v>3.8095238095238099E-2</v>
      </c>
    </row>
    <row r="22" spans="1:7" x14ac:dyDescent="0.25">
      <c r="A22" s="17">
        <f>'APAGADOS RADIO'!Z3</f>
        <v>45220</v>
      </c>
      <c r="B22">
        <f>'APAGADOS RADIO'!Z2+D22</f>
        <v>4</v>
      </c>
      <c r="C22">
        <f>'APAGADOS FIBRA'!Z2</f>
        <v>30</v>
      </c>
      <c r="D22">
        <f>'APAGADOS ANTENA'!Z2</f>
        <v>2</v>
      </c>
      <c r="E22">
        <f t="shared" si="8"/>
        <v>34</v>
      </c>
      <c r="F22">
        <f>'RESUMEN TOTAL'!B1</f>
        <v>525</v>
      </c>
      <c r="G22" s="36">
        <f t="shared" si="9"/>
        <v>6.4761904761904757E-2</v>
      </c>
    </row>
    <row r="23" spans="1:7" x14ac:dyDescent="0.25">
      <c r="A23" s="17">
        <f>'APAGADOS RADIO'!AA3</f>
        <v>45221</v>
      </c>
      <c r="B23">
        <f>'APAGADOS RADIO'!AA2+D23</f>
        <v>8</v>
      </c>
      <c r="C23">
        <f>'APAGADOS FIBRA'!AA2</f>
        <v>17</v>
      </c>
      <c r="D23">
        <f>'APAGADOS ANTENA'!AA2</f>
        <v>3</v>
      </c>
      <c r="E23">
        <f t="shared" si="8"/>
        <v>25</v>
      </c>
      <c r="F23">
        <f>'RESUMEN TOTAL'!B1</f>
        <v>525</v>
      </c>
      <c r="G23" s="36">
        <f t="shared" si="9"/>
        <v>4.7619047619047616E-2</v>
      </c>
    </row>
    <row r="24" spans="1:7" x14ac:dyDescent="0.25">
      <c r="A24" s="17">
        <f>'APAGADOS RADIO'!AB3</f>
        <v>45222</v>
      </c>
      <c r="B24">
        <f>'APAGADOS RADIO'!AB2+D24</f>
        <v>9</v>
      </c>
      <c r="C24">
        <f>'APAGADOS FIBRA'!AB2</f>
        <v>16</v>
      </c>
      <c r="D24">
        <f>'APAGADOS ANTENA'!AB2</f>
        <v>3</v>
      </c>
      <c r="E24">
        <f t="shared" si="8"/>
        <v>25</v>
      </c>
      <c r="F24">
        <f>'RESUMEN TOTAL'!B1</f>
        <v>525</v>
      </c>
      <c r="G24" s="36">
        <f t="shared" si="9"/>
        <v>4.7619047619047616E-2</v>
      </c>
    </row>
    <row r="25" spans="1:7" x14ac:dyDescent="0.25">
      <c r="A25" s="17">
        <f>'APAGADOS RADIO'!AC3</f>
        <v>45223</v>
      </c>
      <c r="B25">
        <f>'APAGADOS RADIO'!AC2+D25</f>
        <v>15</v>
      </c>
      <c r="C25">
        <f>'APAGADOS FIBRA'!AC2</f>
        <v>42</v>
      </c>
      <c r="D25">
        <f>'APAGADOS ANTENA'!AC2</f>
        <v>10</v>
      </c>
      <c r="E25">
        <f t="shared" si="8"/>
        <v>57</v>
      </c>
      <c r="F25">
        <f>'RESUMEN TOTAL'!B1</f>
        <v>525</v>
      </c>
      <c r="G25" s="36">
        <f t="shared" si="9"/>
        <v>0.10857142857142857</v>
      </c>
    </row>
    <row r="26" spans="1:7" x14ac:dyDescent="0.25">
      <c r="A26" s="17">
        <f>'APAGADOS RADIO'!AD3</f>
        <v>45224</v>
      </c>
      <c r="B26">
        <f>'APAGADOS RADIO'!AD2+D26</f>
        <v>14</v>
      </c>
      <c r="C26">
        <f>'APAGADOS FIBRA'!AD2</f>
        <v>31</v>
      </c>
      <c r="D26">
        <f>'APAGADOS ANTENA'!AD2</f>
        <v>9</v>
      </c>
      <c r="E26">
        <f t="shared" si="8"/>
        <v>45</v>
      </c>
      <c r="F26">
        <f>'RESUMEN TOTAL'!B1</f>
        <v>525</v>
      </c>
      <c r="G26" s="36">
        <f t="shared" si="9"/>
        <v>8.5714285714285715E-2</v>
      </c>
    </row>
    <row r="27" spans="1:7" x14ac:dyDescent="0.25">
      <c r="A27" s="17">
        <f>'APAGADOS RADIO'!AE3</f>
        <v>45225</v>
      </c>
      <c r="B27">
        <f>'APAGADOS RADIO'!AE2+D27</f>
        <v>8</v>
      </c>
      <c r="C27">
        <f>'APAGADOS FIBRA'!AE2</f>
        <v>12</v>
      </c>
      <c r="D27">
        <f>'APAGADOS ANTENA'!AE2</f>
        <v>3</v>
      </c>
      <c r="E27">
        <f t="shared" si="8"/>
        <v>20</v>
      </c>
      <c r="F27">
        <f>'RESUMEN TOTAL'!B1</f>
        <v>525</v>
      </c>
      <c r="G27" s="36">
        <f t="shared" si="9"/>
        <v>3.8095238095238099E-2</v>
      </c>
    </row>
    <row r="28" spans="1:7" x14ac:dyDescent="0.25">
      <c r="A28" s="17">
        <f>'APAGADOS RADIO'!AF3</f>
        <v>45226</v>
      </c>
      <c r="B28">
        <f>'APAGADOS RADIO'!AF2+D28</f>
        <v>5</v>
      </c>
      <c r="C28">
        <f>'APAGADOS FIBRA'!AF2</f>
        <v>14</v>
      </c>
      <c r="D28">
        <f>'APAGADOS ANTENA'!AF2</f>
        <v>4</v>
      </c>
      <c r="E28">
        <f t="shared" si="8"/>
        <v>19</v>
      </c>
      <c r="F28">
        <f>'RESUMEN TOTAL'!B1</f>
        <v>525</v>
      </c>
      <c r="G28" s="36">
        <f t="shared" si="9"/>
        <v>3.619047619047619E-2</v>
      </c>
    </row>
    <row r="29" spans="1:7" x14ac:dyDescent="0.25">
      <c r="A29" s="17">
        <f>'APAGADOS RADIO'!AG3</f>
        <v>45227</v>
      </c>
      <c r="B29">
        <f>'APAGADOS RADIO'!AG2+D29</f>
        <v>7</v>
      </c>
      <c r="C29">
        <f>'APAGADOS FIBRA'!AG2</f>
        <v>15</v>
      </c>
      <c r="D29">
        <f>'APAGADOS ANTENA'!AG2</f>
        <v>4</v>
      </c>
      <c r="E29">
        <f t="shared" si="8"/>
        <v>22</v>
      </c>
      <c r="F29">
        <f>'RESUMEN TOTAL'!B1</f>
        <v>525</v>
      </c>
      <c r="G29" s="36">
        <f t="shared" si="9"/>
        <v>4.1904761904761903E-2</v>
      </c>
    </row>
    <row r="30" spans="1:7" x14ac:dyDescent="0.25">
      <c r="A30" s="17">
        <f>'APAGADOS RADIO'!AH3</f>
        <v>45228</v>
      </c>
      <c r="B30">
        <f>'APAGADOS RADIO'!AH2+D30</f>
        <v>3</v>
      </c>
      <c r="C30">
        <f>'APAGADOS FIBRA'!AH2</f>
        <v>11</v>
      </c>
      <c r="D30">
        <f>'APAGADOS ANTENA'!AH2</f>
        <v>3</v>
      </c>
      <c r="E30">
        <f t="shared" si="8"/>
        <v>14</v>
      </c>
      <c r="F30">
        <f>'RESUMEN TOTAL'!B1</f>
        <v>525</v>
      </c>
      <c r="G30" s="36">
        <f t="shared" si="9"/>
        <v>2.6666666666666668E-2</v>
      </c>
    </row>
    <row r="31" spans="1:7" x14ac:dyDescent="0.25">
      <c r="A31" s="17">
        <f>'APAGADOS RADIO'!AI3</f>
        <v>45229</v>
      </c>
      <c r="B31">
        <f>'APAGADOS RADIO'!AI2+D31</f>
        <v>3</v>
      </c>
      <c r="C31">
        <f>'APAGADOS FIBRA'!AI2</f>
        <v>12</v>
      </c>
      <c r="D31">
        <f>'APAGADOS ANTENA'!AI2</f>
        <v>3</v>
      </c>
      <c r="E31">
        <f t="shared" si="8"/>
        <v>15</v>
      </c>
      <c r="F31">
        <f>'RESUMEN TOTAL'!B1</f>
        <v>525</v>
      </c>
      <c r="G31" s="36">
        <f t="shared" si="9"/>
        <v>2.8571428571428571E-2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4</v>
      </c>
      <c r="F50">
        <f>paradas!U3</f>
        <v>3</v>
      </c>
      <c r="G50" s="107">
        <f t="shared" si="12"/>
        <v>7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4</v>
      </c>
      <c r="F52">
        <f>paradas!W3</f>
        <v>3</v>
      </c>
      <c r="G52" s="107">
        <f t="shared" si="12"/>
        <v>7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3</v>
      </c>
      <c r="G53" s="107">
        <f t="shared" si="12"/>
        <v>7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4</v>
      </c>
      <c r="F54">
        <f>paradas!Y3</f>
        <v>3</v>
      </c>
      <c r="G54" s="107">
        <f t="shared" ref="G54:G65" si="13">E54+F54</f>
        <v>7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4</v>
      </c>
      <c r="F55">
        <f>paradas!Z3</f>
        <v>3</v>
      </c>
      <c r="G55" s="107">
        <f>paradas!AB2</f>
        <v>4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4</v>
      </c>
      <c r="F56">
        <f>paradas!AA3</f>
        <v>2</v>
      </c>
      <c r="G56" s="107">
        <f t="shared" si="13"/>
        <v>6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3</v>
      </c>
      <c r="G57" s="107">
        <f t="shared" si="13"/>
        <v>7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4</v>
      </c>
      <c r="F58">
        <f>paradas!AC3</f>
        <v>3</v>
      </c>
      <c r="G58" s="107">
        <f t="shared" si="13"/>
        <v>7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3</v>
      </c>
      <c r="F59">
        <f>paradas!AD3</f>
        <v>4</v>
      </c>
      <c r="G59" s="107">
        <f t="shared" si="13"/>
        <v>7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4</v>
      </c>
      <c r="F60">
        <f>paradas!AE3</f>
        <v>0</v>
      </c>
      <c r="G60" s="107">
        <f t="shared" si="13"/>
        <v>4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4</v>
      </c>
      <c r="F61">
        <f>paradas!AF3</f>
        <v>3</v>
      </c>
      <c r="G61" s="107">
        <f t="shared" si="13"/>
        <v>7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4</v>
      </c>
      <c r="F62">
        <f>paradas!AG3</f>
        <v>3</v>
      </c>
      <c r="G62" s="107">
        <f t="shared" si="13"/>
        <v>7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4</v>
      </c>
      <c r="F63">
        <f>paradas!AH3</f>
        <v>3</v>
      </c>
      <c r="G63" s="107">
        <f t="shared" si="13"/>
        <v>7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3</v>
      </c>
      <c r="F64">
        <f>paradas!AI3</f>
        <v>4</v>
      </c>
      <c r="G64" s="107">
        <f t="shared" si="13"/>
        <v>7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60" zoomScaleNormal="60" workbookViewId="0">
      <selection activeCell="AH11" sqref="AH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TOTAL'!C5:C536,"=BONOMO")</f>
        <v>244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TOTAL'!C5:C537, "=BONOMO",'RESUMEN TOTAL'!M5:M537,"=APAGADO")</f>
        <v>13</v>
      </c>
      <c r="H3" s="53">
        <f>COUNTIFS('RESUMEN TOTAL'!C5:C537, "=BONOMO",'RESUMEN TOTAL'!N5:N537,"=APAGADO")</f>
        <v>14</v>
      </c>
      <c r="I3" s="53">
        <f>COUNTIFS('RESUMEN TOTAL'!C5:C537, "=BONOMO",'RESUMEN TOTAL'!O5:O537,"=APAGADO")</f>
        <v>9</v>
      </c>
      <c r="J3" s="53">
        <f>COUNTIFS('RESUMEN TOTAL'!C5:C537, "=BONOMO",'RESUMEN TOTAL'!P5:P537,"=APAGADO")</f>
        <v>9</v>
      </c>
      <c r="K3" s="53">
        <f>COUNTIFS('RESUMEN TOTAL'!C5:C537, "=BONOMO",'RESUMEN TOTAL'!Q5:Q537,"=APAGADO")</f>
        <v>5</v>
      </c>
      <c r="L3" s="53">
        <f>COUNTIFS('RESUMEN TOTAL'!C5:C537, "=BONOMO",'RESUMEN TOTAL'!R5:R537,"=APAGADO")</f>
        <v>5</v>
      </c>
      <c r="M3" s="53">
        <f>COUNTIFS('RESUMEN TOTAL'!C5:C537, "=BONOMO",'RESUMEN TOTAL'!S5:S537,"=APAGADO")</f>
        <v>4</v>
      </c>
      <c r="N3" s="53">
        <f>COUNTIFS('RESUMEN TOTAL'!C5:C537, "=BONOMO",'RESUMEN TOTAL'!T5:T537,"=APAGADO")</f>
        <v>5</v>
      </c>
      <c r="O3" s="53">
        <f>COUNTIFS('RESUMEN TOTAL'!C5:C537, "=BONOMO",'RESUMEN TOTAL'!U5:U537,"=APAGADO")</f>
        <v>49</v>
      </c>
      <c r="P3" s="54">
        <f>COUNTIFS('RESUMEN TOTAL'!C5:C537, "=BONOMO",'RESUMEN TOTAL'!V5:V537,"=APAGADO")</f>
        <v>14</v>
      </c>
      <c r="Q3" s="54">
        <f>COUNTIFS('RESUMEN TOTAL'!C5:C537, "=BONOMO",'RESUMEN TOTAL'!W5:W537,"=APAGADO")</f>
        <v>13</v>
      </c>
      <c r="R3" s="54">
        <v>0</v>
      </c>
      <c r="S3" s="54">
        <f>COUNTIFS('RESUMEN TOTAL'!C5:C537, "=BONOMO",'RESUMEN TOTAL'!Y5:Y537,"=APAGADO")</f>
        <v>9</v>
      </c>
      <c r="T3" s="54">
        <f>COUNTIFS('RESUMEN TOTAL'!C5:C537, "=BONOMO",'RESUMEN TOTAL'!Z5:Z537,"=APAGADO")</f>
        <v>7</v>
      </c>
      <c r="U3" s="54">
        <f>COUNTIFS('RESUMEN TOTAL'!C5:C537, "=BONOMO",'RESUMEN TOTAL'!AA5:AA537,"=APAGADO")</f>
        <v>7</v>
      </c>
      <c r="V3" s="54">
        <f>COUNTIFS('RESUMEN TOTAL'!C5:C537, "=BONOMO",'RESUMEN TOTAL'!AB5:AB537,"=APAGADO")</f>
        <v>9</v>
      </c>
      <c r="W3" s="54">
        <f>COUNTIFS('RESUMEN TOTAL'!C5:C537, "=BONOMO",'RESUMEN TOTAL'!AC5:AC537,"=APAGADO")</f>
        <v>9</v>
      </c>
      <c r="X3" s="54">
        <f>COUNTIFS('RESUMEN TOTAL'!C5:C537, "=BONOMO",'RESUMEN TOTAL'!AD5:AD537,"=APAGADO")</f>
        <v>7</v>
      </c>
      <c r="Y3" s="54">
        <f>COUNTIFS('RESUMEN TOTAL'!C5:C537, "=BONOMO",'RESUMEN TOTAL'!AE5:AE537,"=APAGADO")</f>
        <v>8</v>
      </c>
      <c r="Z3" s="54">
        <v>0</v>
      </c>
      <c r="AA3" s="54">
        <f>COUNTIFS('RESUMEN TOTAL'!C5:C537, "=BONOMO",'RESUMEN TOTAL'!AG5:AG537,"=APAGADO")</f>
        <v>8</v>
      </c>
      <c r="AB3" s="54">
        <f>COUNTIFS('RESUMEN TOTAL'!C5:C537, "=BONOMO",'RESUMEN TOTAL'!AH5:AH537,"=APAGADO")</f>
        <v>8</v>
      </c>
      <c r="AC3" s="54">
        <f>COUNTIFS('RESUMEN TOTAL'!C5:C537, "=BONOMO",'RESUMEN TOTAL'!AI5:AI537,"=APAGADO")</f>
        <v>40</v>
      </c>
      <c r="AD3" s="54">
        <f>COUNTIFS('RESUMEN TOTAL'!C5:C537, "=BONOMO",'RESUMEN TOTAL'!AJ5:AJ537,"=APAGADO")</f>
        <v>37</v>
      </c>
      <c r="AE3" s="54">
        <f>COUNTIFS('RESUMEN TOTAL'!C5:C537, "=BONOMO",'RESUMEN TOTAL'!AK5:AK537,"=APAGADO")</f>
        <v>8</v>
      </c>
      <c r="AF3" s="54">
        <f>COUNTIFS('RESUMEN TOTAL'!C5:C537, "=BONOMO",'RESUMEN TOTAL'!AL5:AL537,"=APAGADO")</f>
        <v>8</v>
      </c>
      <c r="AG3" s="54">
        <f>COUNTIFS('RESUMEN TOTAL'!C5:C537, "=BONOMO",'RESUMEN TOTAL'!AM5:AM537,"=APAGADO")</f>
        <v>12</v>
      </c>
      <c r="AH3" s="54">
        <v>0</v>
      </c>
      <c r="AI3" s="54">
        <v>7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5.3278688524590161E-2</v>
      </c>
      <c r="H4" s="60">
        <f t="shared" si="0"/>
        <v>5.737704918032787E-2</v>
      </c>
      <c r="I4" s="60">
        <f t="shared" si="0"/>
        <v>3.6885245901639344E-2</v>
      </c>
      <c r="J4" s="60">
        <f t="shared" si="0"/>
        <v>3.6885245901639344E-2</v>
      </c>
      <c r="K4" s="60">
        <f t="shared" ref="K4" si="1">K3/BONOMOcam</f>
        <v>2.0491803278688523E-2</v>
      </c>
      <c r="L4" s="60">
        <f t="shared" si="0"/>
        <v>2.0491803278688523E-2</v>
      </c>
      <c r="M4" s="60">
        <f t="shared" ref="M4" si="2">M3/BONOMOcam</f>
        <v>1.6393442622950821E-2</v>
      </c>
      <c r="N4" s="60">
        <f t="shared" si="0"/>
        <v>2.0491803278688523E-2</v>
      </c>
      <c r="O4" s="60">
        <f t="shared" si="0"/>
        <v>0.20081967213114754</v>
      </c>
      <c r="P4" s="61">
        <f t="shared" si="0"/>
        <v>5.737704918032787E-2</v>
      </c>
      <c r="Q4" s="61">
        <f t="shared" si="0"/>
        <v>5.3278688524590161E-2</v>
      </c>
      <c r="R4" s="61">
        <f t="shared" si="0"/>
        <v>0</v>
      </c>
      <c r="S4" s="61">
        <f t="shared" si="0"/>
        <v>3.6885245901639344E-2</v>
      </c>
      <c r="T4" s="61">
        <f t="shared" si="0"/>
        <v>2.8688524590163935E-2</v>
      </c>
      <c r="U4" s="61">
        <f t="shared" si="0"/>
        <v>2.8688524590163935E-2</v>
      </c>
      <c r="V4" s="61">
        <f t="shared" si="0"/>
        <v>3.6885245901639344E-2</v>
      </c>
      <c r="W4" s="61">
        <f t="shared" si="0"/>
        <v>3.6885245901639344E-2</v>
      </c>
      <c r="X4" s="61">
        <f t="shared" si="0"/>
        <v>2.8688524590163935E-2</v>
      </c>
      <c r="Y4" s="61">
        <f t="shared" ref="Y4" si="3">Y3/BONOMOcam</f>
        <v>3.2786885245901641E-2</v>
      </c>
      <c r="Z4" s="61">
        <f t="shared" si="0"/>
        <v>0</v>
      </c>
      <c r="AA4" s="61">
        <f t="shared" si="0"/>
        <v>3.2786885245901641E-2</v>
      </c>
      <c r="AB4" s="61">
        <f t="shared" si="0"/>
        <v>3.2786885245901641E-2</v>
      </c>
      <c r="AC4" s="61">
        <f t="shared" si="0"/>
        <v>0.16393442622950818</v>
      </c>
      <c r="AD4" s="61">
        <f t="shared" si="0"/>
        <v>0.15163934426229508</v>
      </c>
      <c r="AE4" s="61">
        <f t="shared" si="0"/>
        <v>3.2786885245901641E-2</v>
      </c>
      <c r="AF4" s="61">
        <f t="shared" si="0"/>
        <v>3.2786885245901641E-2</v>
      </c>
      <c r="AG4" s="61">
        <f t="shared" si="0"/>
        <v>4.9180327868852458E-2</v>
      </c>
      <c r="AH4" s="61">
        <f t="shared" ref="AH4" si="4">AH3/BONOMOcam</f>
        <v>0</v>
      </c>
      <c r="AI4" s="61">
        <f t="shared" ref="AI4:AJ4" si="5">AI3/BONOMOcam</f>
        <v>2.8688524590163935E-2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16</v>
      </c>
      <c r="G5" s="56">
        <f>COUNTIFS('RESUMEN TOTAL'!C3:C533, "=COSEIDI",'RESUMEN TOTAL'!M3:M533,"=APAGADO")</f>
        <v>17</v>
      </c>
      <c r="H5" s="56">
        <f>COUNTIFS('RESUMEN TOTAL'!C5:C523, "=COSEIDI",'RESUMEN TOTAL'!N5:N523,"=APAGADO")</f>
        <v>12</v>
      </c>
      <c r="I5" s="56">
        <f>COUNTIFS('RESUMEN TOTAL'!C5:C523, "=COSEIDI",'RESUMEN TOTAL'!O5:O523,"=APAGADO")</f>
        <v>9</v>
      </c>
      <c r="J5" s="56">
        <f>COUNTIFS('RESUMEN TOTAL'!C5:C523, "=COSEIDI",'RESUMEN TOTAL'!P5:P523,"=APAGADO")</f>
        <v>13</v>
      </c>
      <c r="K5" s="56">
        <f>COUNTIFS('RESUMEN TOTAL'!C5:C523, "=COSEIDI",'RESUMEN TOTAL'!Q5:Q523,"=APAGADO")</f>
        <v>14</v>
      </c>
      <c r="L5" s="56">
        <f>COUNTIFS('RESUMEN TOTAL'!C5:C523, "=COSEIDI",'RESUMEN TOTAL'!R5:R523,"=APAGADO")</f>
        <v>15</v>
      </c>
      <c r="M5" s="56">
        <f>COUNTIFS('RESUMEN TOTAL'!C5:C523, "=COSEIDI",'RESUMEN TOTAL'!S5:S523,"=APAGADO")</f>
        <v>17</v>
      </c>
      <c r="N5" s="56">
        <f>COUNTIFS('RESUMEN TOTAL'!C5:C523, "=COSEIDI",'RESUMEN TOTAL'!T5:T523,"=APAGADO")</f>
        <v>16</v>
      </c>
      <c r="O5" s="56">
        <f>COUNTIFS('RESUMEN TOTAL'!C5:C523, "=COSEIDI",'RESUMEN TOTAL'!U5:U523,"=APAGADO")</f>
        <v>71</v>
      </c>
      <c r="P5" s="56">
        <f>COUNTIFS('RESUMEN TOTAL'!C5:C523, "=COSEIDI",'RESUMEN TOTAL'!V5:V523,"=APAGADO")</f>
        <v>28</v>
      </c>
      <c r="Q5" s="56">
        <f>COUNTIFS('RESUMEN TOTAL'!C5:C523, "=COSEIDI",'RESUMEN TOTAL'!W5:W523,"=APAGADO")</f>
        <v>33</v>
      </c>
      <c r="R5" s="56">
        <f>COUNTIFS('RESUMEN TOTAL'!C5:C523, "=COSEIDI",'RESUMEN TOTAL'!X5:X523,"=APAGADO")</f>
        <v>20</v>
      </c>
      <c r="S5" s="56">
        <f>COUNTIFS('RESUMEN TOTAL'!C5:C523, "=COSEIDI",'RESUMEN TOTAL'!Y5:Y523,"=APAGADO")</f>
        <v>18</v>
      </c>
      <c r="T5" s="56">
        <f>COUNTIFS('RESUMEN TOTAL'!C5:C523, "=COSEIDI",'RESUMEN TOTAL'!Z5:Z523,"=APAGADO")</f>
        <v>21</v>
      </c>
      <c r="U5" s="56">
        <f>COUNTIFS('RESUMEN TOTAL'!C5:C523, "=COSEIDI",'RESUMEN TOTAL'!AA5:AA523,"=APAGADO")</f>
        <v>21</v>
      </c>
      <c r="V5" s="56">
        <f>COUNTIFS('RESUMEN TOTAL'!C5:C523, "=COSEIDI",'RESUMEN TOTAL'!AB5:AB523,"=APAGADO")</f>
        <v>22</v>
      </c>
      <c r="W5" s="56">
        <f>COUNTIFS('RESUMEN TOTAL'!C5:C523, "=COSEIDI",'RESUMEN TOTAL'!AC5:AC523,"=APAGADO")</f>
        <v>21</v>
      </c>
      <c r="X5" s="56">
        <f>COUNTIFS('RESUMEN TOTAL'!C5:C523, "=COSEIDI",'RESUMEN TOTAL'!AD5:AD523,"=APAGADO")</f>
        <v>14</v>
      </c>
      <c r="Y5" s="56">
        <f>COUNTIFS('RESUMEN TOTAL'!C5:C523, "=COSEIDI",'RESUMEN TOTAL'!AE5:AE523,"=APAGADO")</f>
        <v>13</v>
      </c>
      <c r="Z5" s="56">
        <f>COUNTIFS('RESUMEN TOTAL'!C5:C523, "=COSEIDI",'RESUMEN TOTAL'!AF5:AF523,"=APAGADO")</f>
        <v>27</v>
      </c>
      <c r="AA5" s="56">
        <f>COUNTIFS('RESUMEN TOTAL'!C5:C523, "=COSEIDI",'RESUMEN TOTAL'!AG5:AG523,"=APAGADO")</f>
        <v>17</v>
      </c>
      <c r="AB5" s="56">
        <f>COUNTIFS('RESUMEN TOTAL'!C5:C523, "=COSEIDI",'RESUMEN TOTAL'!AH5:AH523,"=APAGADO")</f>
        <v>18</v>
      </c>
      <c r="AC5" s="56">
        <f>COUNTIFS('RESUMEN TOTAL'!C5:C523, "=COSEIDI",'RESUMEN TOTAL'!AI5:AI523,"=APAGADO")</f>
        <v>19</v>
      </c>
      <c r="AD5" s="56">
        <f>COUNTIFS('RESUMEN TOTAL'!C5:C523, "=COSEIDI",'RESUMEN TOTAL'!AJ5:AJ523,"=APAGADO")</f>
        <v>10</v>
      </c>
      <c r="AE5" s="56">
        <f>COUNTIFS('RESUMEN TOTAL'!C5:C523, "=COSEIDI",'RESUMEN TOTAL'!AK5:AK523,"=APAGADO")</f>
        <v>12</v>
      </c>
      <c r="AF5" s="56">
        <f>COUNTIFS('RESUMEN TOTAL'!C5:C523, "=COSEIDI",'RESUMEN TOTAL'!AL5:AL523,"=APAGADO")</f>
        <v>11</v>
      </c>
      <c r="AG5" s="56">
        <f>COUNTIFS('RESUMEN TOTAL'!C5:C523, "=COSEIDI",'RESUMEN TOTAL'!AM5:AM523,"=APAGADO")</f>
        <v>11</v>
      </c>
      <c r="AH5" s="56"/>
      <c r="AI5" s="56">
        <v>13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7.582938388625593E-2</v>
      </c>
      <c r="G6" s="60">
        <f t="shared" si="6"/>
        <v>8.0568720379146919E-2</v>
      </c>
      <c r="H6" s="60">
        <f t="shared" si="6"/>
        <v>5.6872037914691941E-2</v>
      </c>
      <c r="I6" s="60">
        <f t="shared" si="6"/>
        <v>4.2654028436018961E-2</v>
      </c>
      <c r="J6" s="60">
        <f t="shared" si="6"/>
        <v>6.1611374407582936E-2</v>
      </c>
      <c r="K6" s="60">
        <f t="shared" ref="K6" si="7">K5/COSEIDIcam</f>
        <v>6.6350710900473939E-2</v>
      </c>
      <c r="L6" s="60">
        <f t="shared" si="6"/>
        <v>7.1090047393364927E-2</v>
      </c>
      <c r="M6" s="60">
        <f t="shared" ref="M6" si="8">M5/COSEIDIcam</f>
        <v>8.0568720379146919E-2</v>
      </c>
      <c r="N6" s="60">
        <f t="shared" si="6"/>
        <v>7.582938388625593E-2</v>
      </c>
      <c r="O6" s="60">
        <f t="shared" si="6"/>
        <v>0.33649289099526064</v>
      </c>
      <c r="P6" s="60">
        <f t="shared" si="6"/>
        <v>0.13270142180094788</v>
      </c>
      <c r="Q6" s="60">
        <f t="shared" si="6"/>
        <v>0.15639810426540285</v>
      </c>
      <c r="R6" s="60">
        <f t="shared" si="6"/>
        <v>9.4786729857819899E-2</v>
      </c>
      <c r="S6" s="60">
        <f t="shared" si="6"/>
        <v>8.5308056872037921E-2</v>
      </c>
      <c r="T6" s="60">
        <f t="shared" si="6"/>
        <v>9.9526066350710901E-2</v>
      </c>
      <c r="U6" s="60">
        <f t="shared" si="6"/>
        <v>9.9526066350710901E-2</v>
      </c>
      <c r="V6" s="60">
        <f t="shared" si="6"/>
        <v>0.10426540284360189</v>
      </c>
      <c r="W6" s="60">
        <f t="shared" si="6"/>
        <v>9.9526066350710901E-2</v>
      </c>
      <c r="X6" s="60">
        <f t="shared" si="6"/>
        <v>6.6350710900473939E-2</v>
      </c>
      <c r="Y6" s="60">
        <f t="shared" ref="Y6" si="9">Y5/COSEIDIcam</f>
        <v>6.1611374407582936E-2</v>
      </c>
      <c r="Z6" s="60">
        <f t="shared" si="6"/>
        <v>0.12796208530805686</v>
      </c>
      <c r="AA6" s="60">
        <f t="shared" si="6"/>
        <v>8.0568720379146919E-2</v>
      </c>
      <c r="AB6" s="60">
        <f t="shared" si="6"/>
        <v>8.5308056872037921E-2</v>
      </c>
      <c r="AC6" s="60">
        <f t="shared" si="6"/>
        <v>9.004739336492891E-2</v>
      </c>
      <c r="AD6" s="60">
        <f t="shared" si="6"/>
        <v>4.7393364928909949E-2</v>
      </c>
      <c r="AE6" s="60">
        <f t="shared" si="6"/>
        <v>5.6872037914691941E-2</v>
      </c>
      <c r="AF6" s="42">
        <f t="shared" si="6"/>
        <v>5.2132701421800945E-2</v>
      </c>
      <c r="AG6" s="42">
        <f t="shared" si="6"/>
        <v>5.2132701421800945E-2</v>
      </c>
      <c r="AH6" s="42">
        <v>0.09</v>
      </c>
      <c r="AI6" s="42">
        <v>0.05</v>
      </c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4</v>
      </c>
      <c r="V2" s="18">
        <f>COUNTIFS(V4:V600, "=APAGADO",D4:D600,"=GFIJA")</f>
        <v>4</v>
      </c>
      <c r="W2" s="18">
        <f>COUNTIFS(W4:W600, "=APAGADO",D4:D600,"=GFIJA")</f>
        <v>4</v>
      </c>
      <c r="X2" s="18">
        <f>COUNTIFS(X4:X600, "=APAGADO",D4:D600,"=GFIJA")</f>
        <v>4</v>
      </c>
      <c r="Y2" s="18">
        <f>COUNTIFS(Y4:Y600, "=APAGADO",D4:D600,"=GFIJA")</f>
        <v>4</v>
      </c>
      <c r="Z2" s="18">
        <f>COUNTIFS(Z4:Z600, "=APAGADO",D4:D600,"=GFIJA")</f>
        <v>4</v>
      </c>
      <c r="AA2" s="18">
        <f>COUNTIFS(AA4:AA600, "=APAGADO",D4:D600,"=GFIJA")</f>
        <v>4</v>
      </c>
      <c r="AB2" s="18">
        <f>COUNTIFS(AB4:AB600, "=APAGADO",D4:D600,"=GFIJA")</f>
        <v>4</v>
      </c>
      <c r="AC2" s="18">
        <f>COUNTIFS(AC4:AC600, "=APAGADO",D4:D600,"=GFIJA")</f>
        <v>4</v>
      </c>
      <c r="AD2" s="18">
        <f>COUNTIFS(AD4:AD600, "=APAGADO",D4:D600,"=GFIJA")</f>
        <v>3</v>
      </c>
      <c r="AE2" s="18">
        <f>COUNTIFS(AE4:AE600, "=APAGADO",D4:D600,"=GFIJA")</f>
        <v>4</v>
      </c>
      <c r="AF2" s="18">
        <f>COUNTIFS(AF4:AF600, "=APAGADO",D4:D600,"=GFIJA")</f>
        <v>4</v>
      </c>
      <c r="AG2" s="18">
        <f>COUNTIFS(AG4:AG600, "=APAGADO",D4:D600,"=GFIJA")</f>
        <v>4</v>
      </c>
      <c r="AH2" s="18">
        <f>COUNTIFS(AH4:AH600, "=APAGADO",D4:D600,"=GFIJA")</f>
        <v>4</v>
      </c>
      <c r="AI2" s="18">
        <f>COUNTIFS(AI4:AI600, "=APAGADO",D4:D600,"=GFIJA")</f>
        <v>3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3</v>
      </c>
      <c r="V3" s="18">
        <f>COUNTIFS(V6:V602, "=APAGADO",D4:D600,"=INTERCOMUNICADOR")</f>
        <v>3</v>
      </c>
      <c r="W3" s="18">
        <f>COUNTIFS(W6:W602, "=APAGADO",D4:D600,"=INTERCOMUNICADOR")</f>
        <v>3</v>
      </c>
      <c r="X3" s="18">
        <f>COUNTIFS(X6:X602, "=APAGADO",D4:D600,"=INTERCOMUNICADOR")</f>
        <v>3</v>
      </c>
      <c r="Y3" s="18">
        <f>COUNTIFS(Y6:Y602, "=APAGADO",D4:D600,"=INTERCOMUNICADOR")</f>
        <v>3</v>
      </c>
      <c r="Z3" s="18">
        <f>COUNTIFS(Z6:Z602, "=APAGADO",D4:D600,"=INTERCOMUNICADOR")</f>
        <v>3</v>
      </c>
      <c r="AA3" s="18">
        <f>COUNTIFS(AA6:AA602, "=APAGADO",D4:D600,"=INTERCOMUNICADOR")</f>
        <v>2</v>
      </c>
      <c r="AB3" s="18">
        <f>COUNTIFS(AB6:AB602, "=APAGADO",D4:D600,"=INTERCOMUNICADOR")</f>
        <v>3</v>
      </c>
      <c r="AC3" s="18">
        <f>COUNTIFS(AC6:AC602, "=APAGADO",D4:D600,"=INTERCOMUNICADOR")</f>
        <v>3</v>
      </c>
      <c r="AD3" s="18">
        <f>COUNTIFS(AD6:AD602, "=APAGADO",D4:D600,"=INTERCOMUNICADOR")</f>
        <v>4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3</v>
      </c>
      <c r="AG3" s="18">
        <f>COUNTIFS(AG6:AG602, "=APAGADO",D4:D600,"=INTERCOMUNICADOR")</f>
        <v>3</v>
      </c>
      <c r="AH3" s="18">
        <f>COUNTIFS(AH6:AH602, "=APAGADO",D4:D600,"=INTERCOMUNICADOR")</f>
        <v>3</v>
      </c>
      <c r="AI3" s="18">
        <f>COUNTIFS(AI6:AI602, "=APAGADO",D4:D600,"=INTERCOMUNICADOR")</f>
        <v>4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 t="str">
        <f>'RESUMEN TOTAL'!AI5</f>
        <v>APAGADO</v>
      </c>
      <c r="AD5" s="88" t="str">
        <f>'RESUMEN TOTAL'!AJ5</f>
        <v>APAGADO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 t="str">
        <f>'RESUMEN TOTAL'!AI6</f>
        <v>APAGADO</v>
      </c>
      <c r="AD6" s="88" t="str">
        <f>'RESUMEN TOTAL'!AJ6</f>
        <v>APAGADO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 t="str">
        <f>'RESUMEN TOTAL'!AI7</f>
        <v>APAGADO</v>
      </c>
      <c r="AD7" s="88" t="str">
        <f>'RESUMEN TOTAL'!AJ7</f>
        <v>APAGADO</v>
      </c>
      <c r="AE7" s="88">
        <f>'RESUMEN TOTAL'!AK7</f>
        <v>0</v>
      </c>
      <c r="AF7" s="88">
        <f>'RESUMEN TOTAL'!AL7</f>
        <v>0</v>
      </c>
      <c r="AG7" s="88" t="str">
        <f>'RESUMEN TOTAL'!AM7</f>
        <v>APAGADO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 t="str">
        <f>'RESUMEN TOTAL'!AI8</f>
        <v>APAGADO</v>
      </c>
      <c r="AD8" s="88" t="str">
        <f>'RESUMEN TOTAL'!AJ8</f>
        <v>APAGADO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 t="str">
        <f>'RESUMEN TOTAL'!AI9</f>
        <v>APAGADO</v>
      </c>
      <c r="AD9" s="88" t="str">
        <f>'RESUMEN TOTAL'!AJ9</f>
        <v>APAGADO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 t="str">
        <f>'RESUMEN TOTAL'!AI10</f>
        <v>APAGADO</v>
      </c>
      <c r="AD10" s="88" t="str">
        <f>'RESUMEN TOTAL'!AJ10</f>
        <v>APAGADO</v>
      </c>
      <c r="AE10" s="88">
        <f>'RESUMEN TOTAL'!AK10</f>
        <v>0</v>
      </c>
      <c r="AF10" s="88">
        <f>'RESUMEN TOTAL'!AL10</f>
        <v>0</v>
      </c>
      <c r="AG10" s="88" t="str">
        <f>'RESUMEN TOTAL'!AM10</f>
        <v>APAGADO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 t="str">
        <f>'RESUMEN TOTAL'!AI11</f>
        <v>APAGADO</v>
      </c>
      <c r="AD11" s="88" t="str">
        <f>'RESUMEN TOTAL'!AJ11</f>
        <v>APAGADO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 t="str">
        <f>'RESUMEN TOTAL'!AI12</f>
        <v>APAGADO</v>
      </c>
      <c r="AD12" s="88" t="str">
        <f>'RESUMEN TOTAL'!AJ12</f>
        <v>APAGADO</v>
      </c>
      <c r="AE12" s="88">
        <f>'RESUMEN TOTAL'!AK12</f>
        <v>0</v>
      </c>
      <c r="AF12" s="88">
        <f>'RESUMEN TOTAL'!AL12</f>
        <v>0</v>
      </c>
      <c r="AG12" s="88" t="str">
        <f>'RESUMEN TOTAL'!AM12</f>
        <v>APAGADO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 t="str">
        <f>'RESUMEN TOTAL'!AI13</f>
        <v>APAGADO</v>
      </c>
      <c r="AD13" s="88" t="str">
        <f>'RESUMEN TOTAL'!AJ13</f>
        <v>APAGADO</v>
      </c>
      <c r="AE13" s="88">
        <f>'RESUMEN TOTAL'!AK13</f>
        <v>0</v>
      </c>
      <c r="AF13" s="88">
        <f>'RESUMEN TOTAL'!AL13</f>
        <v>0</v>
      </c>
      <c r="AG13" s="88" t="str">
        <f>'RESUMEN TOTAL'!AM13</f>
        <v>APAGADO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 t="str">
        <f>'RESUMEN TOTAL'!AI14</f>
        <v>APAGADO</v>
      </c>
      <c r="AD14" s="88" t="str">
        <f>'RESUMEN TOTAL'!AJ14</f>
        <v>APAGADO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 t="str">
        <f>'RESUMEN TOTAL'!AM15</f>
        <v>APAGADO</v>
      </c>
      <c r="AH15" s="88" t="str">
        <f>'RESUMEN TOTAL'!AN15</f>
        <v>APAGADO</v>
      </c>
      <c r="AI15" s="88" t="str">
        <f>'RESUMEN TOTAL'!AO15</f>
        <v>APAGADO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 t="str">
        <f>'RESUMEN TOTAL'!AA64</f>
        <v>APAGADO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 t="str">
        <f>'RESUMEN TOTAL'!AM107</f>
        <v>APAGADO</v>
      </c>
      <c r="AH107" s="88" t="str">
        <f>'RESUMEN TOTAL'!AN107</f>
        <v>APAGADO</v>
      </c>
      <c r="AI107" s="88" t="str">
        <f>'RESUMEN TOTAL'!AO107</f>
        <v>APAGADO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 t="str">
        <f>'RESUMEN TOTAL'!AF125</f>
        <v>APAGADO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 t="str">
        <f>'RESUMEN TOTAL'!AF126</f>
        <v>APAGADO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 t="str">
        <f>'RESUMEN TOTAL'!AF127</f>
        <v>APAGADO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 t="str">
        <f>'RESUMEN TOTAL'!AA128</f>
        <v>APAGADO</v>
      </c>
      <c r="V128" s="88" t="str">
        <f>'RESUMEN TOTAL'!AB128</f>
        <v>APAGADO</v>
      </c>
      <c r="W128" s="88" t="str">
        <f>'RESUMEN TOTAL'!AC128</f>
        <v>APAGADO</v>
      </c>
      <c r="X128" s="88">
        <f>'RESUMEN TOTAL'!AD128</f>
        <v>0</v>
      </c>
      <c r="Y128" s="88">
        <f>'RESUMEN TOTAL'!AE128</f>
        <v>0</v>
      </c>
      <c r="Z128" s="88" t="str">
        <f>'RESUMEN TOTAL'!AF128</f>
        <v>APAGADO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 t="str">
        <f>'RESUMEN TOTAL'!AJ132</f>
        <v>APAGADO</v>
      </c>
      <c r="AE132" s="88" t="str">
        <f>'RESUMEN TOTAL'!AK132</f>
        <v>APAGADO</v>
      </c>
      <c r="AF132" s="88" t="str">
        <f>'RESUMEN TOTAL'!AL132</f>
        <v>APAGADO</v>
      </c>
      <c r="AG132" s="88" t="str">
        <f>'RESUMEN TOTAL'!AM132</f>
        <v>APAGADO</v>
      </c>
      <c r="AH132" s="88" t="str">
        <f>'RESUMEN TOTAL'!AN132</f>
        <v>APAGADO</v>
      </c>
      <c r="AI132" s="88" t="str">
        <f>'RESUMEN TOTAL'!AO132</f>
        <v>APAGADO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 t="str">
        <f>'RESUMEN TOTAL'!AJ133</f>
        <v>APAGADO</v>
      </c>
      <c r="AE133" s="88" t="str">
        <f>'RESUMEN TOTAL'!AK133</f>
        <v>APAGADO</v>
      </c>
      <c r="AF133" s="88" t="str">
        <f>'RESUMEN TOTAL'!AL133</f>
        <v>APAGADO</v>
      </c>
      <c r="AG133" s="88" t="str">
        <f>'RESUMEN TOTAL'!AM133</f>
        <v>APAGADO</v>
      </c>
      <c r="AH133" s="88" t="str">
        <f>'RESUMEN TOTAL'!AN133</f>
        <v>APAGADO</v>
      </c>
      <c r="AI133" s="88" t="str">
        <f>'RESUMEN TOTAL'!AO133</f>
        <v>APAGADO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 t="str">
        <f>'RESUMEN TOTAL'!AB141</f>
        <v>APAGADO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 t="str">
        <f>'RESUMEN TOTAL'!AF145</f>
        <v>APAGADO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 t="str">
        <f>'RESUMEN TOTAL'!AF146</f>
        <v>APAGADO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 t="str">
        <f>'RESUMEN TOTAL'!AM148</f>
        <v>APAGADO</v>
      </c>
      <c r="AH148" s="88" t="str">
        <f>'RESUMEN TOTAL'!AN148</f>
        <v>APAGADO</v>
      </c>
      <c r="AI148" s="88" t="str">
        <f>'RESUMEN TOTAL'!AO148</f>
        <v>APAGADO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 t="str">
        <f>'RESUMEN TOTAL'!AK151</f>
        <v>APAGADO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 t="str">
        <f>'RESUMEN TOTAL'!AE168</f>
        <v>APAGADO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 t="str">
        <f>'RESUMEN TOTAL'!AA169</f>
        <v>APAGADO</v>
      </c>
      <c r="V169" s="88" t="str">
        <f>'RESUMEN TOTAL'!AB169</f>
        <v>APAGADO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 t="str">
        <f>'RESUMEN TOTAL'!AA170</f>
        <v>APAGADO</v>
      </c>
      <c r="V170" s="88" t="str">
        <f>'RESUMEN TOTAL'!AB170</f>
        <v>APAGADO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 t="str">
        <f>'RESUMEN TOTAL'!AI178</f>
        <v>APAGADO</v>
      </c>
      <c r="AD178" s="88" t="str">
        <f>'RESUMEN TOTAL'!AJ178</f>
        <v>APAGADO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 t="str">
        <f>'RESUMEN TOTAL'!AI179</f>
        <v>APAGADO</v>
      </c>
      <c r="AD179" s="88" t="str">
        <f>'RESUMEN TOTAL'!AJ179</f>
        <v>APAGADO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 t="str">
        <f>'RESUMEN TOTAL'!AI180</f>
        <v>APAGADO</v>
      </c>
      <c r="AD180" s="88" t="str">
        <f>'RESUMEN TOTAL'!AJ180</f>
        <v>APAGADO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 t="str">
        <f>'RESUMEN TOTAL'!AI181</f>
        <v>APAGADO</v>
      </c>
      <c r="AD181" s="88" t="str">
        <f>'RESUMEN TOTAL'!AJ181</f>
        <v>APAGADO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 t="str">
        <f>'RESUMEN TOTAL'!AI182</f>
        <v>APAGADO</v>
      </c>
      <c r="AD182" s="88" t="str">
        <f>'RESUMEN TOTAL'!AJ182</f>
        <v>APAGADO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 t="str">
        <f>'RESUMEN TOTAL'!AJ186</f>
        <v>APAGADO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 t="str">
        <f>'RESUMEN TOTAL'!AI187</f>
        <v>APAGADO</v>
      </c>
      <c r="AD187" s="88" t="str">
        <f>'RESUMEN TOTAL'!AJ187</f>
        <v>APAGADO</v>
      </c>
      <c r="AE187" s="88" t="str">
        <f>'RESUMEN TOTAL'!AK187</f>
        <v>APAGADO</v>
      </c>
      <c r="AF187" s="88" t="str">
        <f>'RESUMEN TOTAL'!AL187</f>
        <v>APAGADO</v>
      </c>
      <c r="AG187" s="88" t="str">
        <f>'RESUMEN TOTAL'!AM187</f>
        <v>APAGADO</v>
      </c>
      <c r="AH187" s="88">
        <f>'RESUMEN TOTAL'!AN187</f>
        <v>0</v>
      </c>
      <c r="AI187" s="88" t="str">
        <f>'RESUMEN TOTAL'!AO187</f>
        <v>APAGADO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 t="str">
        <f>'RESUMEN TOTAL'!AI188</f>
        <v>APAGADO</v>
      </c>
      <c r="AD188" s="88" t="str">
        <f>'RESUMEN TOTAL'!AJ188</f>
        <v>APAGADO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 t="str">
        <f>'RESUMEN TOTAL'!AI189</f>
        <v>APAGADO</v>
      </c>
      <c r="AD189" s="88" t="str">
        <f>'RESUMEN TOTAL'!AJ189</f>
        <v>APAGADO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 t="str">
        <f>'RESUMEN TOTAL'!AI190</f>
        <v>APAGADO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 t="str">
        <f>'RESUMEN TOTAL'!AI191</f>
        <v>APAGADO</v>
      </c>
      <c r="AD191" s="88" t="str">
        <f>'RESUMEN TOTAL'!AJ191</f>
        <v>APAGADO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 t="str">
        <f>'RESUMEN TOTAL'!AI192</f>
        <v>APAGADO</v>
      </c>
      <c r="AD192" s="88" t="str">
        <f>'RESUMEN TOTAL'!AJ192</f>
        <v>APAGADO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 t="str">
        <f>'RESUMEN TOTAL'!AM194</f>
        <v>APAGADO</v>
      </c>
      <c r="AH194" s="88" t="str">
        <f>'RESUMEN TOTAL'!AN194</f>
        <v>APAGADO</v>
      </c>
      <c r="AI194" s="88" t="str">
        <f>'RESUMEN TOTAL'!AO194</f>
        <v>APAGADO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 t="str">
        <f>'RESUMEN TOTAL'!AH195</f>
        <v>APAGADO</v>
      </c>
      <c r="AC195" s="88" t="str">
        <f>'RESUMEN TOTAL'!AI195</f>
        <v>APAGADO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 t="str">
        <f>'RESUMEN TOTAL'!AM196</f>
        <v>APAGADO</v>
      </c>
      <c r="AH196" s="88" t="str">
        <f>'RESUMEN TOTAL'!AN196</f>
        <v>APAGADO</v>
      </c>
      <c r="AI196" s="88" t="str">
        <f>'RESUMEN TOTAL'!AO196</f>
        <v>APAGADO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 t="str">
        <f>'RESUMEN TOTAL'!AL203</f>
        <v>APAGADO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TOTAL'!A205</f>
        <v>MARTIN FIERRO</v>
      </c>
      <c r="B204" t="str">
        <f>'RESUMEN TOTAL'!B205</f>
        <v>MFI 01</v>
      </c>
      <c r="C204" t="str">
        <f>'RESUMEN TOTAL'!D205</f>
        <v>Belgrano y Sgto. Cabral</v>
      </c>
      <c r="D204" s="33" t="str">
        <f>'RESUMEN TOTAL'!E205</f>
        <v>Fija</v>
      </c>
      <c r="E204" s="33" t="str">
        <f>'RESUMEN TOTAL'!F205</f>
        <v>Fibra Optica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 t="str">
        <f>'RESUMEN TOTAL'!U205</f>
        <v>APAGADO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 t="str">
        <f>'RESUMEN TOTAL'!AI205</f>
        <v>APAGADO</v>
      </c>
      <c r="AD204" s="88" t="str">
        <f>'RESUMEN TOTAL'!AJ205</f>
        <v>APAGADO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LOPEZ ROMERO</v>
      </c>
      <c r="B205" t="str">
        <f>'RESUMEN TOTAL'!B206</f>
        <v>MFI02</v>
      </c>
      <c r="C205" t="str">
        <f>'RESUMEN TOTAL'!D206</f>
        <v>Calchaqui y Balcarce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 t="str">
        <f>'RESUMEN TOTAL'!U206</f>
        <v>APAGADO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 t="str">
        <f>'RESUMEN TOTAL'!AI206</f>
        <v>APAGADO</v>
      </c>
      <c r="AD205" s="88" t="str">
        <f>'RESUMEN TOTAL'!AJ206</f>
        <v>APAGADO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SAN EMILIO</v>
      </c>
      <c r="B206" t="str">
        <f>'RESUMEN TOTAL'!B207</f>
        <v>MFI 03</v>
      </c>
      <c r="C206" t="str">
        <f>'RESUMEN TOTAL'!D207</f>
        <v>Cno. Gral. Belgrano y Av. del Trabajo</v>
      </c>
      <c r="D206" s="33" t="str">
        <f>'RESUMEN TOTAL'!E207</f>
        <v>Domo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 t="str">
        <f>'RESUMEN TOTAL'!U207</f>
        <v>APAGADO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 t="str">
        <f>'RESUMEN TOTAL'!AI207</f>
        <v>APAGADO</v>
      </c>
      <c r="AD206" s="88" t="str">
        <f>'RESUMEN TOTAL'!AJ207</f>
        <v>APAGADO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MARTIN FIERRO</v>
      </c>
      <c r="B207" t="str">
        <f>'RESUMEN TOTAL'!B208</f>
        <v>MFI04</v>
      </c>
      <c r="C207" t="str">
        <f>'RESUMEN TOTAL'!D208</f>
        <v>Calchaqui y balcarce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 t="str">
        <f>'RESUMEN TOTAL'!U208</f>
        <v>APAGADO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 t="str">
        <f>'RESUMEN TOTAL'!AI208</f>
        <v>APAGADO</v>
      </c>
      <c r="AD207" s="88" t="str">
        <f>'RESUMEN TOTAL'!AJ208</f>
        <v>APAGADO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SAN EMILIO</v>
      </c>
      <c r="B208" t="str">
        <f>'RESUMEN TOTAL'!B209</f>
        <v>MFI 05</v>
      </c>
      <c r="C208" t="str">
        <f>'RESUMEN TOTAL'!D209</f>
        <v>Cno. Gral. Belgrano y Guayaquil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 t="str">
        <f>'RESUMEN TOTAL'!U209</f>
        <v>APAGADO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 t="str">
        <f>'RESUMEN TOTAL'!AI209</f>
        <v>APAGADO</v>
      </c>
      <c r="AD208" s="88" t="str">
        <f>'RESUMEN TOTAL'!AJ209</f>
        <v>APAGADO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MFI06</v>
      </c>
      <c r="C209" t="str">
        <f>'RESUMEN TOTAL'!D210</f>
        <v>Con. Gral. Belgrano y Bombero Galarza</v>
      </c>
      <c r="D209" s="33" t="str">
        <f>'RESUMEN TOTAL'!E210</f>
        <v>DOMO</v>
      </c>
      <c r="E209" s="33" t="str">
        <f>'RESUMEN TOTAL'!F210</f>
        <v>Radio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 t="str">
        <f>'RESUMEN TOTAL'!U210</f>
        <v>APAGADO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 t="str">
        <f>'RESUMEN TOTAL'!AI210</f>
        <v>APAGADO</v>
      </c>
      <c r="AD209" s="88" t="str">
        <f>'RESUMEN TOTAL'!AJ210</f>
        <v>APAGADO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MARTIN FIERRO</v>
      </c>
      <c r="B210" t="str">
        <f>'RESUMEN TOTAL'!B211</f>
        <v>MFI 07</v>
      </c>
      <c r="C210" t="str">
        <f>'RESUMEN TOTAL'!D211</f>
        <v>Sargento Cabral y Carlos Gardel</v>
      </c>
      <c r="D210" s="33" t="str">
        <f>'RESUMEN TOTAL'!E211</f>
        <v>Domo</v>
      </c>
      <c r="E210" s="33" t="str">
        <f>'RESUMEN TOTAL'!F211</f>
        <v>PTO A FO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08</v>
      </c>
      <c r="C211" t="str">
        <f>'RESUMEN TOTAL'!D212</f>
        <v>Braile y Batalla de Callao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 t="str">
        <f>'RESUMEN TOTAL'!U212</f>
        <v>APAGADO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 t="str">
        <f>'RESUMEN TOTAL'!AI212</f>
        <v>APAGADO</v>
      </c>
      <c r="AD211" s="88" t="str">
        <f>'RESUMEN TOTAL'!AJ212</f>
        <v>APAGADO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GOBERNADOR MONTEVERDE</v>
      </c>
      <c r="B212" t="str">
        <f>'RESUMEN TOTAL'!B213</f>
        <v>MON01</v>
      </c>
      <c r="C212" t="str">
        <f>'RESUMEN TOTAL'!D213</f>
        <v>San Martin y Patricias Argentinas</v>
      </c>
      <c r="D212" s="33" t="str">
        <f>'RESUMEN TOTAL'!E213</f>
        <v>Fija</v>
      </c>
      <c r="E212" s="33" t="str">
        <f>'RESUMEN TOTAL'!F213</f>
        <v>Fibra Optica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MON02</v>
      </c>
      <c r="C213" t="str">
        <f>'RESUMEN TOTAL'!D214</f>
        <v>Senzabello y Famatina</v>
      </c>
      <c r="D213" s="33" t="str">
        <f>'RESUMEN TOTAL'!E214</f>
        <v>Domo</v>
      </c>
      <c r="E213" s="33" t="str">
        <f>'RESUMEN TOTAL'!F214</f>
        <v>Radio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MON03</v>
      </c>
      <c r="C214" t="str">
        <f>'RESUMEN TOTAL'!D215</f>
        <v>Senzabello y Guemes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MON04</v>
      </c>
      <c r="C215" t="str">
        <f>'RESUMEN TOTAL'!D216</f>
        <v>Av. Yrigoyen y San Lorenzo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9 DE JULIO</v>
      </c>
      <c r="B216" t="str">
        <f>'RESUMEN TOTAL'!B217</f>
        <v>NJU 01</v>
      </c>
      <c r="C216" t="str">
        <f>'RESUMEN TOTAL'!D217</f>
        <v>Sallares y Parrillo</v>
      </c>
      <c r="D216" s="33" t="str">
        <f>'RESUMEN TOTAL'!E217</f>
        <v>Domo</v>
      </c>
      <c r="E216" s="33" t="str">
        <f>'RESUMEN TOTAL'!F217</f>
        <v>Fibra Optica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 t="str">
        <f>'RESUMEN TOTAL'!U217</f>
        <v>APAGADO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NJU02</v>
      </c>
      <c r="C217" t="str">
        <f>'RESUMEN TOTAL'!D218</f>
        <v>Ituzaingo y Boccuzzi</v>
      </c>
      <c r="D217" s="33" t="str">
        <f>'RESUMEN TOTAL'!E218</f>
        <v>Domo</v>
      </c>
      <c r="E217" s="33" t="str">
        <f>'RESUMEN TOTAL'!F218</f>
        <v>Radio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NJU03</v>
      </c>
      <c r="C218" t="str">
        <f>'RESUMEN TOTAL'!D219</f>
        <v>San Juan y Parrillo</v>
      </c>
      <c r="D218" s="33" t="str">
        <f>'RESUMEN TOTAL'!E219</f>
        <v>Domo</v>
      </c>
      <c r="E218" s="33" t="str">
        <f>'RESUMEN TOTAL'!F219</f>
        <v>PTO A FO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 t="str">
        <f>'RESUMEN TOTAL'!U219</f>
        <v>APAGADO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 t="str">
        <f>'RESUMEN TOTAL'!AL219</f>
        <v>APAGADO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NJU04</v>
      </c>
      <c r="C219" t="str">
        <f>'RESUMEN TOTAL'!D220</f>
        <v>Ituzaingo y 214 A</v>
      </c>
      <c r="D219" s="33" t="str">
        <f>'RESUMEN TOTAL'!E220</f>
        <v>Domo</v>
      </c>
      <c r="E219" s="33" t="str">
        <f>'RESUMEN TOTAL'!F220</f>
        <v>Radio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ZEBALLOS CENTRO</v>
      </c>
      <c r="B220" t="str">
        <f>'RESUMEN TOTAL'!B221</f>
        <v>NJU05</v>
      </c>
      <c r="C220" t="str">
        <f>'RESUMEN TOTAL'!D221</f>
        <v>Ituzaingo y Alem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 t="str">
        <f>'RESUMEN TOTAL'!AB221</f>
        <v>APAGADO</v>
      </c>
      <c r="W220" s="88" t="str">
        <f>'RESUMEN TOTAL'!AC221</f>
        <v>APAGADO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 t="str">
        <f>'RESUMEN TOTAL'!AH221</f>
        <v>APAGADO</v>
      </c>
      <c r="AC220" s="88" t="str">
        <f>'RESUMEN TOTAL'!AI221</f>
        <v>APAGADO</v>
      </c>
      <c r="AD220" s="88" t="str">
        <f>'RESUMEN TOTAL'!AJ221</f>
        <v>APAGADO</v>
      </c>
      <c r="AE220" s="88" t="str">
        <f>'RESUMEN TOTAL'!AK221</f>
        <v>APAGADO</v>
      </c>
      <c r="AF220" s="88">
        <f>'RESUMEN TOTAL'!AL221</f>
        <v>0</v>
      </c>
      <c r="AG220" s="88" t="str">
        <f>'RESUMEN TOTAL'!AM221</f>
        <v>APAGADO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CENTRO</v>
      </c>
      <c r="B221" t="str">
        <f>'RESUMEN TOTAL'!B222</f>
        <v>NJU06</v>
      </c>
      <c r="C221" t="str">
        <f>'RESUMEN TOTAL'!D222</f>
        <v>Sallares y Rodo</v>
      </c>
      <c r="D221" s="33" t="str">
        <f>'RESUMEN TOTAL'!E222</f>
        <v>Domo</v>
      </c>
      <c r="E221" s="33" t="str">
        <f>'RESUMEN TOTAL'!F222</f>
        <v>Fibra Optica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 t="str">
        <f>'RESUMEN TOTAL'!U222</f>
        <v>APAGADO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9 DE JULIO</v>
      </c>
      <c r="B222" t="str">
        <f>'RESUMEN TOTAL'!B223</f>
        <v>NJU07</v>
      </c>
      <c r="C222" t="str">
        <f>'RESUMEN TOTAL'!D223</f>
        <v>Gral. Juan Domingo Peron y Parrillo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 08</v>
      </c>
      <c r="C223" t="str">
        <f>'RESUMEN TOTAL'!D224</f>
        <v>BOCCUZZI Y O HIGGINS</v>
      </c>
      <c r="D223" s="33" t="str">
        <f>'RESUMEN TOTAL'!E224</f>
        <v>DOMO</v>
      </c>
      <c r="E223" s="33" t="str">
        <f>'RESUMEN TOTAL'!F224</f>
        <v>Radio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 t="str">
        <f>'RESUMEN TOTAL'!AO224</f>
        <v>APAGADO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NJU09</v>
      </c>
      <c r="C224" t="str">
        <f>'RESUMEN TOTAL'!D225</f>
        <v>PARRILLO Y CONTRERAS</v>
      </c>
      <c r="D224" s="33" t="str">
        <f>'RESUMEN TOTAL'!E225</f>
        <v>DOMO</v>
      </c>
      <c r="E224" s="33" t="str">
        <f>'RESUMEN TOTAL'!F225</f>
        <v>Fibra Optica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 t="str">
        <f>'RESUMEN TOTAL'!U225</f>
        <v>APAGADO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PICO DE ORO</v>
      </c>
      <c r="B225" t="str">
        <f>'RESUMEN TOTAL'!B226</f>
        <v>PCO 01</v>
      </c>
      <c r="C225" t="str">
        <f>'RESUMEN TOTAL'!D226</f>
        <v>CEMENTERIO</v>
      </c>
      <c r="D225" s="33" t="str">
        <f>'RESUMEN TOTAL'!E226</f>
        <v>DOMO</v>
      </c>
      <c r="E225" s="33" t="str">
        <f>'RESUMEN TOTAL'!F226</f>
        <v>Fibra Optica</v>
      </c>
      <c r="F225" s="88" t="str">
        <f>'RESUMEN TOTAL'!L226</f>
        <v>APAGADO</v>
      </c>
      <c r="G225" s="88" t="str">
        <f>'RESUMEN TOTAL'!M226</f>
        <v>APAGADO</v>
      </c>
      <c r="H225" s="88" t="str">
        <f>'RESUMEN TOTAL'!N226</f>
        <v>APAGADO</v>
      </c>
      <c r="I225" s="88" t="str">
        <f>'RESUMEN TOTAL'!O226</f>
        <v>APAGADO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PCO02 (fija 1)</v>
      </c>
      <c r="C226" t="str">
        <f>'RESUMEN TOTAL'!D227</f>
        <v>SICILIA E/ VIENA Y VARSOVIA</v>
      </c>
      <c r="D226" s="33" t="str">
        <f>'RESUMEN TOTAL'!E227</f>
        <v>Fija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PCO03 (fija 2)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PCO04 (fija 1)</v>
      </c>
      <c r="C228" t="str">
        <f>'RESUMEN TOTAL'!D229</f>
        <v>BERNA Y POLONIA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PCO05 (fija 2)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AGUSTIN RAMIREZ</v>
      </c>
      <c r="B230" t="str">
        <f>'RESUMEN TOTAL'!B231</f>
        <v>PUNTO SEGURO - AGUSTIN RAMIREZ (domo)</v>
      </c>
      <c r="C230" t="str">
        <f>'RESUMEN TOTAL'!D231</f>
        <v>EL MALAMBO Y LA TRANQUERA</v>
      </c>
      <c r="D230" s="33" t="str">
        <f>'RESUMEN TOTAL'!E231</f>
        <v>DOMO</v>
      </c>
      <c r="E230" s="33" t="str">
        <f>'RESUMEN TOTAL'!F231</f>
        <v>Fibra Optica</v>
      </c>
      <c r="F230" s="88" t="str">
        <f>'RESUMEN TOTAL'!L231</f>
        <v>APAGADO</v>
      </c>
      <c r="G230" s="88" t="str">
        <f>'RESUMEN TOTAL'!M231</f>
        <v>APAGADO</v>
      </c>
      <c r="H230" s="88" t="str">
        <f>'RESUMEN TOTAL'!N231</f>
        <v>APAGADO</v>
      </c>
      <c r="I230" s="88" t="str">
        <f>'RESUMEN TOTAL'!O231</f>
        <v>APAGADO</v>
      </c>
      <c r="J230" s="88" t="str">
        <f>'RESUMEN TOTAL'!P231</f>
        <v>APAGADO</v>
      </c>
      <c r="K230" s="88" t="str">
        <f>'RESUMEN TOTAL'!Q231</f>
        <v>APAGADO</v>
      </c>
      <c r="L230" s="88" t="str">
        <f>'RESUMEN TOTAL'!R231</f>
        <v>APAGADO</v>
      </c>
      <c r="M230" s="88" t="str">
        <f>'RESUMEN TOTAL'!S231</f>
        <v>APAGADO</v>
      </c>
      <c r="N230" s="88" t="str">
        <f>'RESUMEN TOTAL'!T231</f>
        <v>APAGADO</v>
      </c>
      <c r="O230" s="88" t="str">
        <f>'RESUMEN TOTAL'!U231</f>
        <v>APAGADO</v>
      </c>
      <c r="P230" s="88" t="str">
        <f>'RESUMEN TOTAL'!V231</f>
        <v>APAGADO</v>
      </c>
      <c r="Q230" s="88" t="str">
        <f>'RESUMEN TOTAL'!W231</f>
        <v>APAGADO</v>
      </c>
      <c r="R230" s="88" t="str">
        <f>'RESUMEN TOTAL'!X231</f>
        <v>APAGADO</v>
      </c>
      <c r="S230" s="88" t="str">
        <f>'RESUMEN TOTAL'!Y231</f>
        <v>APAGADO</v>
      </c>
      <c r="T230" s="88" t="str">
        <f>'RESUMEN TOTAL'!Z231</f>
        <v>APAGADO</v>
      </c>
      <c r="U230" s="88" t="str">
        <f>'RESUMEN TOTAL'!AA231</f>
        <v>APAGADO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 t="str">
        <f>'RESUMEN TOTAL'!AE231</f>
        <v>APAGADO</v>
      </c>
      <c r="Z230" s="88" t="str">
        <f>'RESUMEN TOTAL'!AF231</f>
        <v>APAGADO</v>
      </c>
      <c r="AA230" s="88" t="str">
        <f>'RESUMEN TOTAL'!AG231</f>
        <v>APAGADO</v>
      </c>
      <c r="AB230" s="88" t="str">
        <f>'RESUMEN TOTAL'!AH231</f>
        <v>APAGADO</v>
      </c>
      <c r="AC230" s="88" t="str">
        <f>'RESUMEN TOTAL'!AI231</f>
        <v>APAGADO</v>
      </c>
      <c r="AD230" s="88" t="str">
        <f>'RESUMEN TOTAL'!AJ231</f>
        <v>APAGADO</v>
      </c>
      <c r="AE230" s="88" t="str">
        <f>'RESUMEN TOTAL'!AK231</f>
        <v>APAGADO</v>
      </c>
      <c r="AF230" s="88" t="str">
        <f>'RESUMEN TOTAL'!AL231</f>
        <v>APAGADO</v>
      </c>
      <c r="AG230" s="88" t="str">
        <f>'RESUMEN TOTAL'!AM231</f>
        <v>APAGADO</v>
      </c>
      <c r="AH230" s="88" t="str">
        <f>'RESUMEN TOTAL'!AN231</f>
        <v>APAGADO</v>
      </c>
      <c r="AI230" s="88" t="str">
        <f>'RESUMEN TOTAL'!AO231</f>
        <v>APAGADO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(fija)</v>
      </c>
      <c r="C231" t="str">
        <f>'RESUMEN TOTAL'!D232</f>
        <v>EL MALAMBO Y LA TRANQUERA</v>
      </c>
      <c r="D231" s="33" t="str">
        <f>'RESUMEN TOTAL'!E232</f>
        <v>Fija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 t="str">
        <f>'RESUMEN TOTAL'!W232</f>
        <v>APAGADO</v>
      </c>
      <c r="R231" s="88" t="str">
        <f>'RESUMEN TOTAL'!X232</f>
        <v>APAGADO</v>
      </c>
      <c r="S231" s="88" t="str">
        <f>'RESUMEN TOTAL'!Y232</f>
        <v>APAGADO</v>
      </c>
      <c r="T231" s="88" t="str">
        <f>'RESUMEN TOTAL'!Z232</f>
        <v>APAGADO</v>
      </c>
      <c r="U231" s="88" t="str">
        <f>'RESUMEN TOTAL'!AA232</f>
        <v>APAGADO</v>
      </c>
      <c r="V231" s="88" t="str">
        <f>'RESUMEN TOTAL'!AB232</f>
        <v>APAGADO</v>
      </c>
      <c r="W231" s="88" t="str">
        <f>'RESUMEN TOTAL'!AC232</f>
        <v>APAGADO</v>
      </c>
      <c r="X231" s="88" t="str">
        <f>'RESUMEN TOTAL'!AD232</f>
        <v>APAGADO</v>
      </c>
      <c r="Y231" s="88" t="str">
        <f>'RESUMEN TOTAL'!AE232</f>
        <v>APAGADO</v>
      </c>
      <c r="Z231" s="88" t="str">
        <f>'RESUMEN TOTAL'!AF232</f>
        <v>APAGADO</v>
      </c>
      <c r="AA231" s="88" t="str">
        <f>'RESUMEN TOTAL'!AG232</f>
        <v>APAGADO</v>
      </c>
      <c r="AB231" s="88" t="str">
        <f>'RESUMEN TOTAL'!AH232</f>
        <v>APAGADO</v>
      </c>
      <c r="AC231" s="88" t="str">
        <f>'RESUMEN TOTAL'!AI232</f>
        <v>APAGADO</v>
      </c>
      <c r="AD231" s="88" t="str">
        <f>'RESUMEN TOTAL'!AJ232</f>
        <v>APAGADO</v>
      </c>
      <c r="AE231" s="88" t="str">
        <f>'RESUMEN TOTAL'!AK232</f>
        <v>APAGADO</v>
      </c>
      <c r="AF231" s="88" t="str">
        <f>'RESUMEN TOTAL'!AL232</f>
        <v>APAGADO</v>
      </c>
      <c r="AG231" s="88" t="str">
        <f>'RESUMEN TOTAL'!AM232</f>
        <v>APAGADO</v>
      </c>
      <c r="AH231" s="88" t="str">
        <f>'RESUMEN TOTAL'!AN232</f>
        <v>APAGADO</v>
      </c>
      <c r="AI231" s="88" t="str">
        <f>'RESUMEN TOTAL'!AO232</f>
        <v>APAGADO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AGUSTIN RAMIREZ INTERCOMUNICADOR</v>
      </c>
      <c r="C232" t="str">
        <f>'RESUMEN TOTAL'!D233</f>
        <v>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 t="str">
        <f>'RESUMEN TOTAL'!W233</f>
        <v>APAGADO</v>
      </c>
      <c r="R232" s="88" t="str">
        <f>'RESUMEN TOTAL'!X233</f>
        <v>APAGADO</v>
      </c>
      <c r="S232" s="88" t="str">
        <f>'RESUMEN TOTAL'!Y233</f>
        <v>APAGADO</v>
      </c>
      <c r="T232" s="88" t="str">
        <f>'RESUMEN TOTAL'!Z233</f>
        <v>APAGADO</v>
      </c>
      <c r="U232" s="88" t="str">
        <f>'RESUMEN TOTAL'!AA233</f>
        <v>APAGADO</v>
      </c>
      <c r="V232" s="88" t="str">
        <f>'RESUMEN TOTAL'!AB233</f>
        <v>APAGADO</v>
      </c>
      <c r="W232" s="88" t="str">
        <f>'RESUMEN TOTAL'!AC233</f>
        <v>APAGADO</v>
      </c>
      <c r="X232" s="88" t="str">
        <f>'RESUMEN TOTAL'!AD233</f>
        <v>APAGADO</v>
      </c>
      <c r="Y232" s="88" t="str">
        <f>'RESUMEN TOTAL'!AE233</f>
        <v>APAGADO</v>
      </c>
      <c r="Z232" s="88" t="str">
        <f>'RESUMEN TOTAL'!AF233</f>
        <v>APAGADO</v>
      </c>
      <c r="AA232" s="88" t="str">
        <f>'RESUMEN TOTAL'!AG233</f>
        <v>APAGADO</v>
      </c>
      <c r="AB232" s="88" t="str">
        <f>'RESUMEN TOTAL'!AH233</f>
        <v>APAGADO</v>
      </c>
      <c r="AC232" s="88" t="str">
        <f>'RESUMEN TOTAL'!AI233</f>
        <v>APAGADO</v>
      </c>
      <c r="AD232" s="88" t="str">
        <f>'RESUMEN TOTAL'!AJ233</f>
        <v>APAGADO</v>
      </c>
      <c r="AE232" s="88" t="str">
        <f>'RESUMEN TOTAL'!AK233</f>
        <v>APAGADO</v>
      </c>
      <c r="AF232" s="88" t="str">
        <f>'RESUMEN TOTAL'!AL233</f>
        <v>APAGADO</v>
      </c>
      <c r="AG232" s="88" t="str">
        <f>'RESUMEN TOTAL'!AM233</f>
        <v>APAGADO</v>
      </c>
      <c r="AH232" s="88" t="str">
        <f>'RESUMEN TOTAL'!AN233</f>
        <v>APAGADO</v>
      </c>
      <c r="AI232" s="88" t="str">
        <f>'RESUMEN TOTAL'!AO233</f>
        <v>APAGADO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EL PARQUE</v>
      </c>
      <c r="B233" t="str">
        <f>'RESUMEN TOTAL'!B234</f>
        <v>PUNTO SEGURO - EL PARQUE (domo)</v>
      </c>
      <c r="C233" t="str">
        <f>'RESUMEN TOTAL'!D234</f>
        <v>CALLE 1282 Y 1201</v>
      </c>
      <c r="D233" s="33" t="str">
        <f>'RESUMEN TOTAL'!E234</f>
        <v>DOMO</v>
      </c>
      <c r="E233" s="33" t="str">
        <f>'RESUMEN TOTAL'!F234</f>
        <v>Fibra Optica</v>
      </c>
      <c r="F233" s="88">
        <f>'RESUMEN TOTAL'!L234</f>
        <v>0</v>
      </c>
      <c r="G233" s="88" t="str">
        <f>'RESUMEN TOTAL'!M234</f>
        <v>APAGADO</v>
      </c>
      <c r="H233" s="88" t="str">
        <f>'RESUMEN TOTAL'!N234</f>
        <v>APAGADO</v>
      </c>
      <c r="I233" s="88">
        <f>'RESUMEN TOTAL'!O234</f>
        <v>0</v>
      </c>
      <c r="J233" s="88">
        <f>'RESUMEN TOTAL'!P234</f>
        <v>0</v>
      </c>
      <c r="K233" s="88" t="str">
        <f>'RESUMEN TOTAL'!Q234</f>
        <v>APAGADO</v>
      </c>
      <c r="L233" s="88">
        <f>'RESUMEN TOTAL'!R234</f>
        <v>0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>
        <f>'RESUMEN TOTAL'!V234</f>
        <v>0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>
        <f>'RESUMEN TOTAL'!AB234</f>
        <v>0</v>
      </c>
      <c r="W233" s="88" t="str">
        <f>'RESUMEN TOTAL'!AC234</f>
        <v>APAGADO</v>
      </c>
      <c r="X233" s="88">
        <f>'RESUMEN TOTAL'!AD234</f>
        <v>0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>
        <f>'RESUMEN TOTAL'!AJ234</f>
        <v>0</v>
      </c>
      <c r="AE233" s="88">
        <f>'RESUMEN TOTAL'!AK234</f>
        <v>0</v>
      </c>
      <c r="AF233" s="88" t="str">
        <f>'RESUMEN TOTAL'!AL234</f>
        <v>APAGADO</v>
      </c>
      <c r="AG233" s="88" t="str">
        <f>'RESUMEN TOTAL'!AM234</f>
        <v>APAGADO</v>
      </c>
      <c r="AH233" s="88" t="str">
        <f>'RESUMEN TOTAL'!AN234</f>
        <v>APAGADO</v>
      </c>
      <c r="AI233" s="88" t="str">
        <f>'RESUMEN TOTAL'!AO234</f>
        <v>APAGADO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(fija)</v>
      </c>
      <c r="C234" t="str">
        <f>'RESUMEN TOTAL'!D235</f>
        <v>CALLE 1282 Y 1201</v>
      </c>
      <c r="D234" s="33" t="str">
        <f>'RESUMEN TOTAL'!E235</f>
        <v>Fija</v>
      </c>
      <c r="E234" s="33" t="str">
        <f>'RESUMEN TOTAL'!F235</f>
        <v>Fibra Optica</v>
      </c>
      <c r="F234" s="88">
        <f>'RESUMEN TOTAL'!L235</f>
        <v>0</v>
      </c>
      <c r="G234" s="88">
        <f>'RESUMEN TOTAL'!M235</f>
        <v>0</v>
      </c>
      <c r="H234" s="88" t="str">
        <f>'RESUMEN TOTAL'!N235</f>
        <v>APAGADO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 t="str">
        <f>'RESUMEN TOTAL'!V235</f>
        <v>APAGADO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 t="str">
        <f>'RESUMEN TOTAL'!AF235</f>
        <v>APAGADO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INTERCOMUNICADOR</v>
      </c>
      <c r="C235" t="str">
        <f>'RESUMEN TOTAL'!D236</f>
        <v>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 t="str">
        <f>'RESUMEN TOTAL'!N236</f>
        <v>APAGADO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 t="str">
        <f>'RESUMEN TOTAL'!AF236</f>
        <v>APAGADO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INGENIERO ALLAN</v>
      </c>
      <c r="B236" t="str">
        <f>'RESUMEN TOTAL'!B237</f>
        <v>PUNTO SEGURO - ING. ALLAN (domo)</v>
      </c>
      <c r="C236" t="str">
        <f>'RESUMEN TOTAL'!D237</f>
        <v>DIAG. LOS YAGANES Y 1148</v>
      </c>
      <c r="D236" s="33" t="str">
        <f>'RESUMEN TOTAL'!E237</f>
        <v>DOMO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 t="str">
        <f>'RESUMEN TOTAL'!AF237</f>
        <v>APAGADO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(fija)</v>
      </c>
      <c r="C237" t="str">
        <f>'RESUMEN TOTAL'!D238</f>
        <v>DIAG. LOS YAGANES Y 1148</v>
      </c>
      <c r="D237" s="33" t="str">
        <f>'RESUMEN TOTAL'!E238</f>
        <v>Fija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 t="str">
        <f>'RESUMEN TOTAL'!AF238</f>
        <v>APAGADO</v>
      </c>
      <c r="AA237" s="88">
        <f>'RESUMEN TOTAL'!AG238</f>
        <v>0</v>
      </c>
      <c r="AB237" s="88">
        <f>'RESUMEN TOTAL'!AH238</f>
        <v>0</v>
      </c>
      <c r="AC237" s="88" t="str">
        <f>'RESUMEN TOTAL'!AI238</f>
        <v>APAGADO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 ALLAN INTERCOMUNICADOR</v>
      </c>
      <c r="C238" t="str">
        <f>'RESUMEN TOTAL'!D239</f>
        <v>DIAG LOS YAGANES Y 1148</v>
      </c>
      <c r="D238" s="33" t="str">
        <f>'RESUMEN TOTAL'!E239</f>
        <v>Domo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 t="str">
        <f>'RESUMEN TOTAL'!AF239</f>
        <v>APAGADO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LUJAN</v>
      </c>
      <c r="B239" t="str">
        <f>'RESUMEN TOTAL'!B240</f>
        <v>PUNTO SEGURO - LUJAN (fija)</v>
      </c>
      <c r="C239" t="str">
        <f>'RESUMEN TOTAL'!D240</f>
        <v>DIAG. LOS TILOS Y LOS ALGARROBOS</v>
      </c>
      <c r="D239" s="33" t="str">
        <f>'RESUMEN TOTAL'!E240</f>
        <v>Fija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 t="str">
        <f>'RESUMEN TOTAL'!AC240</f>
        <v>APAGADO</v>
      </c>
      <c r="X239" s="88" t="str">
        <f>'RESUMEN TOTAL'!AD240</f>
        <v>APAGADO</v>
      </c>
      <c r="Y239" s="88" t="str">
        <f>'RESUMEN TOTAL'!AE240</f>
        <v>APAGADO</v>
      </c>
      <c r="Z239" s="88" t="str">
        <f>'RESUMEN TOTAL'!AF240</f>
        <v>APAGADO</v>
      </c>
      <c r="AA239" s="88" t="str">
        <f>'RESUMEN TOTAL'!AG240</f>
        <v>APAGADO</v>
      </c>
      <c r="AB239" s="88" t="str">
        <f>'RESUMEN TOTAL'!AH240</f>
        <v>APAGADO</v>
      </c>
      <c r="AC239" s="88" t="str">
        <f>'RESUMEN TOTAL'!AI240</f>
        <v>APAGADO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LUJAN (domo)</v>
      </c>
      <c r="C240" t="str">
        <f>'RESUMEN TOTAL'!D241</f>
        <v>DIAG. LOS TILOS Y LOS ALGARROBOS</v>
      </c>
      <c r="D240" s="33" t="str">
        <f>'RESUMEN TOTAL'!E241</f>
        <v>DOMO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 t="str">
        <f>'RESUMEN TOTAL'!AC241</f>
        <v>APAGADO</v>
      </c>
      <c r="X240" s="88" t="str">
        <f>'RESUMEN TOTAL'!AD241</f>
        <v>APAGADO</v>
      </c>
      <c r="Y240" s="88" t="str">
        <f>'RESUMEN TOTAL'!AE241</f>
        <v>APAGADO</v>
      </c>
      <c r="Z240" s="88" t="str">
        <f>'RESUMEN TOTAL'!AF241</f>
        <v>APAGADO</v>
      </c>
      <c r="AA240" s="88" t="str">
        <f>'RESUMEN TOTAL'!AG241</f>
        <v>APAGADO</v>
      </c>
      <c r="AB240" s="88" t="str">
        <f>'RESUMEN TOTAL'!AH241</f>
        <v>APAGADO</v>
      </c>
      <c r="AC240" s="88" t="str">
        <f>'RESUMEN TOTAL'!AI241</f>
        <v>APAGADO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INTERCOMUNICADOR</v>
      </c>
      <c r="C241" t="str">
        <f>'RESUMEN TOTAL'!D242</f>
        <v>DIAG LOS TILOS Y LOS ALGARROBOS</v>
      </c>
      <c r="D241" s="33" t="str">
        <f>'RESUMEN TOTAL'!E242</f>
        <v>Fija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 t="str">
        <f>'RESUMEN TOTAL'!AC242</f>
        <v>APAGADO</v>
      </c>
      <c r="X241" s="88" t="str">
        <f>'RESUMEN TOTAL'!AD242</f>
        <v>APAGADO</v>
      </c>
      <c r="Y241" s="88" t="str">
        <f>'RESUMEN TOTAL'!AE242</f>
        <v>APAGADO</v>
      </c>
      <c r="Z241" s="88" t="str">
        <f>'RESUMEN TOTAL'!AF242</f>
        <v>APAGADO</v>
      </c>
      <c r="AA241" s="88" t="str">
        <f>'RESUMEN TOTAL'!AG242</f>
        <v>APAGADO</v>
      </c>
      <c r="AB241" s="88" t="str">
        <f>'RESUMEN TOTAL'!AH242</f>
        <v>APAGADO</v>
      </c>
      <c r="AC241" s="88" t="str">
        <f>'RESUMEN TOTAL'!AI242</f>
        <v>APAGADO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ZONA RURAL SANTA ROSA</v>
      </c>
      <c r="B242" t="str">
        <f>'RESUMEN TOTAL'!B243</f>
        <v>PUNTO SEGURO - PICO DE ORO (domo)</v>
      </c>
      <c r="C242" t="str">
        <f>'RESUMEN TOTAL'!D243</f>
        <v>PISANI Y BULGARIA</v>
      </c>
      <c r="D242" s="33" t="str">
        <f>'RESUMEN TOTAL'!E243</f>
        <v>DOMO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(fija)</v>
      </c>
      <c r="C243" t="str">
        <f>'RESUMEN TOTAL'!D244</f>
        <v>PISANI Y BULGARIA</v>
      </c>
      <c r="D243" s="33" t="str">
        <f>'RESUMEN TOTAL'!E244</f>
        <v>Fija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PICO DE ORO INTERCOMUNICADOR</v>
      </c>
      <c r="C244" t="str">
        <f>'RESUMEN TOTAL'!D245</f>
        <v>PISANI Y BULGARIA</v>
      </c>
      <c r="D244" s="33" t="str">
        <f>'RESUMEN TOTAL'!E245</f>
        <v>Domo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SAN FRANCISCO ESTE (CHICO)</v>
      </c>
      <c r="B245" t="str">
        <f>'RESUMEN TOTAL'!B246</f>
        <v>PUNTO SEGURO - SAN FRANCISCO (domo)</v>
      </c>
      <c r="C245" t="str">
        <f>'RESUMEN TOTAL'!D246</f>
        <v>RP 53 Y 1332</v>
      </c>
      <c r="D245" s="33" t="str">
        <f>'RESUMEN TOTAL'!E246</f>
        <v>DOMO</v>
      </c>
      <c r="E245" s="33" t="str">
        <f>'RESUMEN TOTAL'!F246</f>
        <v>Fibra Optica</v>
      </c>
      <c r="F245" s="88" t="str">
        <f>'RESUMEN TOTAL'!L246</f>
        <v>APAGADO</v>
      </c>
      <c r="G245" s="88" t="str">
        <f>'RESUMEN TOTAL'!M246</f>
        <v>APAGADO</v>
      </c>
      <c r="H245" s="88" t="str">
        <f>'RESUMEN TOTAL'!N246</f>
        <v>APAGADO</v>
      </c>
      <c r="I245" s="88" t="str">
        <f>'RESUMEN TOTAL'!O246</f>
        <v>APAGADO</v>
      </c>
      <c r="J245" s="88" t="str">
        <f>'RESUMEN TOTAL'!P246</f>
        <v>APAGADO</v>
      </c>
      <c r="K245" s="88" t="str">
        <f>'RESUMEN TOTAL'!Q246</f>
        <v>APAGADO</v>
      </c>
      <c r="L245" s="88" t="str">
        <f>'RESUMEN TOTAL'!R246</f>
        <v>APAGADO</v>
      </c>
      <c r="M245" s="88" t="str">
        <f>'RESUMEN TOTAL'!S246</f>
        <v>APAGADO</v>
      </c>
      <c r="N245" s="88" t="str">
        <f>'RESUMEN TOTAL'!T246</f>
        <v>APAGADO</v>
      </c>
      <c r="O245" s="88" t="str">
        <f>'RESUMEN TOTAL'!U246</f>
        <v>APAGADO</v>
      </c>
      <c r="P245" s="88" t="str">
        <f>'RESUMEN TOTAL'!V246</f>
        <v>APAGADO</v>
      </c>
      <c r="Q245" s="88" t="str">
        <f>'RESUMEN TOTAL'!W246</f>
        <v>APAGADO</v>
      </c>
      <c r="R245" s="88" t="str">
        <f>'RESUMEN TOTAL'!X246</f>
        <v>APAGADO</v>
      </c>
      <c r="S245" s="88" t="str">
        <f>'RESUMEN TOTAL'!Y246</f>
        <v>APAGADO</v>
      </c>
      <c r="T245" s="88" t="str">
        <f>'RESUMEN TOTAL'!Z246</f>
        <v>APAGADO</v>
      </c>
      <c r="U245" s="88" t="str">
        <f>'RESUMEN TOTAL'!AA246</f>
        <v>APAGADO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 t="str">
        <f>'RESUMEN TOTAL'!AE246</f>
        <v>APAGADO</v>
      </c>
      <c r="Z245" s="88" t="str">
        <f>'RESUMEN TOTAL'!AF246</f>
        <v>APAGADO</v>
      </c>
      <c r="AA245" s="88" t="str">
        <f>'RESUMEN TOTAL'!AG246</f>
        <v>APAGADO</v>
      </c>
      <c r="AB245" s="88" t="str">
        <f>'RESUMEN TOTAL'!AH246</f>
        <v>APAGADO</v>
      </c>
      <c r="AC245" s="88" t="str">
        <f>'RESUMEN TOTAL'!AI246</f>
        <v>APAGADO</v>
      </c>
      <c r="AD245" s="88" t="str">
        <f>'RESUMEN TOTAL'!AJ246</f>
        <v>APAGADO</v>
      </c>
      <c r="AE245" s="88" t="str">
        <f>'RESUMEN TOTAL'!AK246</f>
        <v>APAGADO</v>
      </c>
      <c r="AF245" s="88" t="str">
        <f>'RESUMEN TOTAL'!AL246</f>
        <v>APAGADO</v>
      </c>
      <c r="AG245" s="88" t="str">
        <f>'RESUMEN TOTAL'!AM246</f>
        <v>APAGADO</v>
      </c>
      <c r="AH245" s="88" t="str">
        <f>'RESUMEN TOTAL'!AN246</f>
        <v>APAGADO</v>
      </c>
      <c r="AI245" s="88" t="str">
        <f>'RESUMEN TOTAL'!AO246</f>
        <v>APAGADO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JORGE</v>
      </c>
      <c r="B246" t="str">
        <f>'RESUMEN TOTAL'!B247</f>
        <v>Punto Seguro - San Jorge (Domo)</v>
      </c>
      <c r="C246" t="str">
        <f>'RESUMEN TOTAL'!D247</f>
        <v>CALLE 523 E/ 554 Y 556</v>
      </c>
      <c r="D246" s="33" t="str">
        <f>'RESUMEN TOTAL'!E247</f>
        <v>DOMO</v>
      </c>
      <c r="E246" s="33" t="str">
        <f>'RESUMEN TOTAL'!F247</f>
        <v>Fibra Optica</v>
      </c>
      <c r="F246" s="88">
        <f>'RESUMEN TOTAL'!L247</f>
        <v>0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(Fija)</v>
      </c>
      <c r="C247" t="str">
        <f>'RESUMEN TOTAL'!D248</f>
        <v>CALLE 523 E/ 554 Y 556</v>
      </c>
      <c r="D247" s="33" t="str">
        <f>'RESUMEN TOTAL'!E248</f>
        <v>Fija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SAN JORGE INTERCOMUNICADOR</v>
      </c>
      <c r="C248" t="str">
        <f>'RESUMEN TOTAL'!D249</f>
        <v>CALLE 554 Y 523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RUDECINDO</v>
      </c>
      <c r="B249" t="str">
        <f>'RESUMEN TOTAL'!B250</f>
        <v>PUNTO SEGURO- SAN RUDECINDO (domo)</v>
      </c>
      <c r="C249" t="str">
        <f>'RESUMEN TOTAL'!D250</f>
        <v>SANTA SOFIA Y ALVAR NUÑEZ</v>
      </c>
      <c r="D249" s="33" t="str">
        <f>'RESUMEN TOTAL'!E250</f>
        <v>DOMO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 t="str">
        <f>'RESUMEN TOTAL'!U250</f>
        <v>APAGADO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 - SAN RUDECINDO (fija)</v>
      </c>
      <c r="C250" t="str">
        <f>'RESUMEN TOTAL'!D251</f>
        <v>SANTA SOFIA Y ALVAR NUÑEZ</v>
      </c>
      <c r="D250" s="33" t="str">
        <f>'RESUMEN TOTAL'!E251</f>
        <v>Fija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 t="str">
        <f>'RESUMEN TOTAL'!U251</f>
        <v>APAGADO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SAN RUDECINDO INTERCOMUNICADOR</v>
      </c>
      <c r="C251" t="str">
        <f>'RESUMEN TOTAL'!D252</f>
        <v>SABTA SOFIA Y ALVAR NUÃ‘EZ</v>
      </c>
      <c r="D251" s="33" t="str">
        <f>'RESUMEN TOTAL'!E252</f>
        <v>Domo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 t="str">
        <f>'RESUMEN TOTAL'!U252</f>
        <v>APAGADO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ZONA RURAL SANTA ROSA</v>
      </c>
      <c r="B252" t="str">
        <f>'RESUMEN TOTAL'!B253</f>
        <v>PUNTO SEGURO - SANTA ROSA (domo)</v>
      </c>
      <c r="C252" t="str">
        <f>'RESUMEN TOTAL'!D253</f>
        <v>BRUSELAS Y SICILIA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 t="str">
        <f>'RESUMEN TOTAL'!U253</f>
        <v>APAGADO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(fija)</v>
      </c>
      <c r="C253" t="str">
        <f>'RESUMEN TOTAL'!D254</f>
        <v>BRUSELAS Y SICILIA</v>
      </c>
      <c r="D253" s="33" t="str">
        <f>'RESUMEN TOTAL'!E254</f>
        <v>Fija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SANTA ROSA INTERCOMUNICADOR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VILLA ARGENTINA</v>
      </c>
      <c r="B255" t="str">
        <f>'RESUMEN TOTAL'!B256</f>
        <v>PUNTO SEGURO VILLA ARGENTINA domo</v>
      </c>
      <c r="C255" t="str">
        <f>'RESUMEN TOTAL'!D256</f>
        <v>CALLE 513 Y DIAG PORTELA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fija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INTERCOMUNICADOR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EL ROCIO</v>
      </c>
      <c r="B258" t="str">
        <f>'RESUMEN TOTAL'!B259</f>
        <v>RCO 01</v>
      </c>
      <c r="C258" t="str">
        <f>'RESUMEN TOTAL'!D259</f>
        <v>AV. LUJAN Y LOBOS</v>
      </c>
      <c r="D258" s="33" t="str">
        <f>'RESUMEN TOTAL'!E259</f>
        <v>DOMO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 t="str">
        <f>'RESUMEN TOTAL'!U259</f>
        <v>APAGADO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RCO02</v>
      </c>
      <c r="C259" t="str">
        <f>'RESUMEN TOTAL'!D260</f>
        <v>AV. LUJAN Y BRANDSEN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 t="str">
        <f>'RESUMEN TOTAL'!U260</f>
        <v>APAGADO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RCO03 (fija 1)</v>
      </c>
      <c r="C260" t="str">
        <f>'RESUMEN TOTAL'!D261</f>
        <v>OLAVARRIA Y CONCORDIA</v>
      </c>
      <c r="D260" s="33" t="str">
        <f>'RESUMEN TOTAL'!E261</f>
        <v>Fija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 t="str">
        <f>'RESUMEN TOTAL'!U261</f>
        <v>APAGADO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RCO04 (fija 2)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 t="str">
        <f>'RESUMEN TOTAL'!U262</f>
        <v>APAGADO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RCO05 (fija 1)</v>
      </c>
      <c r="C262" t="str">
        <f>'RESUMEN TOTAL'!D263</f>
        <v>LOBOS Y CHASCOMUS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 t="str">
        <f>'RESUMEN TOTAL'!U263</f>
        <v>APAGADO</v>
      </c>
      <c r="P262" s="88">
        <f>'RESUMEN TOTAL'!V263</f>
        <v>0</v>
      </c>
      <c r="Q262" s="88" t="str">
        <f>'RESUMEN TOTAL'!W263</f>
        <v>APAGADO</v>
      </c>
      <c r="R262" s="88" t="str">
        <f>'RESUMEN TOTAL'!X263</f>
        <v>APAGADO</v>
      </c>
      <c r="S262" s="88" t="str">
        <f>'RESUMEN TOTAL'!Y263</f>
        <v>APAGADO</v>
      </c>
      <c r="T262" s="88" t="str">
        <f>'RESUMEN TOTAL'!Z263</f>
        <v>APAGADO</v>
      </c>
      <c r="U262" s="88" t="str">
        <f>'RESUMEN TOTAL'!AA263</f>
        <v>APAGADO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RCO06 (fija 2)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 t="str">
        <f>'RESUMEN TOTAL'!U264</f>
        <v>APAGADO</v>
      </c>
      <c r="P263" s="88">
        <f>'RESUMEN TOTAL'!V264</f>
        <v>0</v>
      </c>
      <c r="Q263" s="88" t="str">
        <f>'RESUMEN TOTAL'!W264</f>
        <v>APAGADO</v>
      </c>
      <c r="R263" s="88" t="str">
        <f>'RESUMEN TOTAL'!X264</f>
        <v>APAGADO</v>
      </c>
      <c r="S263" s="88" t="str">
        <f>'RESUMEN TOTAL'!Y264</f>
        <v>APAGADO</v>
      </c>
      <c r="T263" s="88" t="str">
        <f>'RESUMEN TOTAL'!Z264</f>
        <v>APAGADO</v>
      </c>
      <c r="U263" s="88" t="str">
        <f>'RESUMEN TOTAL'!AA264</f>
        <v>APAGADO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>
        <f>'RESUMEN TOTAL'!AE264</f>
        <v>0</v>
      </c>
      <c r="Z263" s="88" t="str">
        <f>'RESUMEN TOTAL'!AF264</f>
        <v>APAGADO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RICARDO ROJAS</v>
      </c>
      <c r="B264" t="str">
        <f>'RESUMEN TOTAL'!B265</f>
        <v>RRJ01</v>
      </c>
      <c r="C264" t="str">
        <f>'RESUMEN TOTAL'!D265</f>
        <v>AV. LUJAN Y BRAGADO</v>
      </c>
      <c r="D264" s="33" t="str">
        <f>'RESUMEN TOTAL'!E265</f>
        <v>DOMO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 t="str">
        <f>'RESUMEN TOTAL'!U265</f>
        <v>APAGADO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RRJ02</v>
      </c>
      <c r="C265" t="str">
        <f>'RESUMEN TOTAL'!D266</f>
        <v>AV. LUJAN Y DIAG. LOS POETAS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 t="str">
        <f>'RESUMEN TOTAL'!U266</f>
        <v>APAGADO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RRJ03 (fija 1)</v>
      </c>
      <c r="C266" t="str">
        <f>'RESUMEN TOTAL'!D267</f>
        <v>RUBEN DARIO E/ FADER Y DIAG. LOS POETAS</v>
      </c>
      <c r="D266" s="33" t="str">
        <f>'RESUMEN TOTAL'!E267</f>
        <v>Fija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 t="str">
        <f>'RESUMEN TOTAL'!U267</f>
        <v>APAGADO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RRJ04 (fija 2)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 t="str">
        <f>'RESUMEN TOTAL'!U268</f>
        <v>APAGADO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 05</v>
      </c>
      <c r="C268" t="str">
        <f>'RESUMEN TOTAL'!D269</f>
        <v>LUJAN Y RUTA 36</v>
      </c>
      <c r="D268" s="33" t="str">
        <f>'RESUMEN TOTAL'!E269</f>
        <v>DOMO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 t="str">
        <f>'RESUMEN TOTAL'!U269</f>
        <v>APAGADO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 t="str">
        <f>'RESUMEN TOTAL'!AF269</f>
        <v>APAGADO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06</v>
      </c>
      <c r="C269" t="str">
        <f>'RESUMEN TOTAL'!D270</f>
        <v>Constancio Vigil y Pablo Groussac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 t="str">
        <f>'RESUMEN TOTAL'!M270</f>
        <v>APAGADO</v>
      </c>
      <c r="H269" s="88">
        <f>'RESUMEN TOTAL'!N270</f>
        <v>0</v>
      </c>
      <c r="I269" s="88">
        <f>'RESUMEN TOTAL'!O270</f>
        <v>0</v>
      </c>
      <c r="J269" s="88" t="str">
        <f>'RESUMEN TOTAL'!P270</f>
        <v>APAGADO</v>
      </c>
      <c r="K269" s="88" t="str">
        <f>'RESUMEN TOTAL'!Q270</f>
        <v>APAGADO</v>
      </c>
      <c r="L269" s="88" t="str">
        <f>'RESUMEN TOTAL'!R270</f>
        <v>APAGADO</v>
      </c>
      <c r="M269" s="88" t="str">
        <f>'RESUMEN TOTAL'!S270</f>
        <v>APAGADO</v>
      </c>
      <c r="N269" s="88" t="str">
        <f>'RESUMEN TOTAL'!T270</f>
        <v>APAGADO</v>
      </c>
      <c r="O269" s="88" t="str">
        <f>'RESUMEN TOTAL'!U270</f>
        <v>APAGADO</v>
      </c>
      <c r="P269" s="88" t="str">
        <f>'RESUMEN TOTAL'!V270</f>
        <v>APAGADO</v>
      </c>
      <c r="Q269" s="88" t="str">
        <f>'RESUMEN TOTAL'!W270</f>
        <v>APAGADO</v>
      </c>
      <c r="R269" s="88" t="str">
        <f>'RESUMEN TOTAL'!X270</f>
        <v>APAGADO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07</v>
      </c>
      <c r="C270" t="str">
        <f>'RESUMEN TOTAL'!D271</f>
        <v>Constancio Vigil y Estanislao del Campo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 t="str">
        <f>'RESUMEN TOTAL'!U271</f>
        <v>APAGADO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08</v>
      </c>
      <c r="C271" t="str">
        <f>'RESUMEN TOTAL'!D272</f>
        <v>Constancio Vigil y Pablo Podesta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 t="str">
        <f>'RESUMEN TOTAL'!U272</f>
        <v>APAGADO</v>
      </c>
      <c r="P271" s="88" t="str">
        <f>'RESUMEN TOTAL'!V272</f>
        <v>APAGADO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09</v>
      </c>
      <c r="C272" t="str">
        <f>'RESUMEN TOTAL'!D273</f>
        <v>Constancio Vigil y Jose Ingeniero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 t="str">
        <f>'RESUMEN TOTAL'!M273</f>
        <v>APAGADO</v>
      </c>
      <c r="H272" s="88">
        <f>'RESUMEN TOTAL'!N273</f>
        <v>0</v>
      </c>
      <c r="I272" s="88">
        <f>'RESUMEN TOTAL'!O273</f>
        <v>0</v>
      </c>
      <c r="J272" s="88" t="str">
        <f>'RESUMEN TOTAL'!P273</f>
        <v>APAGADO</v>
      </c>
      <c r="K272" s="88" t="str">
        <f>'RESUMEN TOTAL'!Q273</f>
        <v>APAGADO</v>
      </c>
      <c r="L272" s="88" t="str">
        <f>'RESUMEN TOTAL'!R273</f>
        <v>APAGADO</v>
      </c>
      <c r="M272" s="88" t="str">
        <f>'RESUMEN TOTAL'!S273</f>
        <v>APAGADO</v>
      </c>
      <c r="N272" s="88" t="str">
        <f>'RESUMEN TOTAL'!T273</f>
        <v>APAGADO</v>
      </c>
      <c r="O272" s="88" t="str">
        <f>'RESUMEN TOTAL'!U273</f>
        <v>APAGADO</v>
      </c>
      <c r="P272" s="88" t="str">
        <f>'RESUMEN TOTAL'!V273</f>
        <v>APAGADO</v>
      </c>
      <c r="Q272" s="88" t="str">
        <f>'RESUMEN TOTAL'!W273</f>
        <v>APAGADO</v>
      </c>
      <c r="R272" s="88" t="str">
        <f>'RESUMEN TOTAL'!X273</f>
        <v>APAGADO</v>
      </c>
      <c r="S272" s="88" t="str">
        <f>'RESUMEN TOTAL'!Y273</f>
        <v>APAGADO</v>
      </c>
      <c r="T272" s="88" t="str">
        <f>'RESUMEN TOTAL'!Z273</f>
        <v>APAGADO</v>
      </c>
      <c r="U272" s="88" t="str">
        <f>'RESUMEN TOTAL'!AA273</f>
        <v>APAGADO</v>
      </c>
      <c r="V272" s="88" t="str">
        <f>'RESUMEN TOTAL'!AB273</f>
        <v>APAGADO</v>
      </c>
      <c r="W272" s="88" t="str">
        <f>'RESUMEN TOTAL'!AC273</f>
        <v>APAGADO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10</v>
      </c>
      <c r="C273" t="str">
        <f>'RESUMEN TOTAL'!D274</f>
        <v>LUGONES Y OBLIGADO</v>
      </c>
      <c r="D273" s="33" t="str">
        <f>'RESUMEN TOTAL'!E274</f>
        <v>Domo</v>
      </c>
      <c r="E273" s="33" t="str">
        <f>'RESUMEN TOTAL'!F274</f>
        <v>Fibra Optica</v>
      </c>
      <c r="F273" s="88">
        <f>'RESUMEN TOTAL'!L274</f>
        <v>0</v>
      </c>
      <c r="G273" s="88">
        <f>'RESUMEN TOTAL'!M274</f>
        <v>0</v>
      </c>
      <c r="H273" s="88">
        <f>'RESUMEN TOTAL'!N274</f>
        <v>0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 t="str">
        <f>'RESUMEN TOTAL'!U274</f>
        <v>APAGADO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>
        <f>'RESUMEN TOTAL'!AB274</f>
        <v>0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11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 t="str">
        <f>'RESUMEN TOTAL'!U275</f>
        <v>APAGADO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12</v>
      </c>
      <c r="C275" t="str">
        <f>'RESUMEN TOTAL'!D276</f>
        <v>FADER Y DIAGONAL LOS POETAS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 t="str">
        <f>'RESUMEN TOTAL'!U276</f>
        <v>APAGADO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13</v>
      </c>
      <c r="C276" t="str">
        <f>'RESUMEN TOTAL'!D277</f>
        <v>LUJAN Y DIAGONAL LOS POETAS</v>
      </c>
      <c r="D276" s="33" t="str">
        <f>'RESUMEN TOTAL'!E277</f>
        <v>Fija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 t="str">
        <f>'RESUMEN TOTAL'!U277</f>
        <v>APAGADO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SANTA ANA</v>
      </c>
      <c r="B277" t="str">
        <f>'RESUMEN TOTAL'!B278</f>
        <v>SAN 02</v>
      </c>
      <c r="C277" t="str">
        <f>'RESUMEN TOTAL'!D278</f>
        <v>HUDSON Y SUIPACHA</v>
      </c>
      <c r="D277" s="33" t="str">
        <f>'RESUMEN TOTAL'!E278</f>
        <v>Fija 2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 t="str">
        <f>'RESUMEN TOTAL'!U278</f>
        <v>APAGADO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SAN01</v>
      </c>
      <c r="C278" t="str">
        <f>'RESUMEN TOTAL'!D279</f>
        <v>HUDSON Y SUIPACHA</v>
      </c>
      <c r="D278" s="33" t="str">
        <f>'RESUMEN TOTAL'!E279</f>
        <v>Fija 1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 t="str">
        <f>'RESUMEN TOTAL'!U279</f>
        <v>APAGADO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PRESIDENTE SARMIENTO</v>
      </c>
      <c r="B279" t="str">
        <f>'RESUMEN TOTAL'!B280</f>
        <v>SAR01</v>
      </c>
      <c r="C279" t="str">
        <f>'RESUMEN TOTAL'!D280</f>
        <v>Storni Y Sanchez de Loria</v>
      </c>
      <c r="D279" s="33" t="str">
        <f>'RESUMEN TOTAL'!E280</f>
        <v>Domo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 t="str">
        <f>'RESUMEN TOTAL'!U280</f>
        <v>APAGADO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 t="str">
        <f>'RESUMEN TOTAL'!AI280</f>
        <v>APAGADO</v>
      </c>
      <c r="AD279" s="88" t="str">
        <f>'RESUMEN TOTAL'!AJ280</f>
        <v>APAGADO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 02 (fija 1)</v>
      </c>
      <c r="C280" t="str">
        <f>'RESUMEN TOTAL'!D281</f>
        <v>DARDO ROCHA Y GABRIELA MISTRAL</v>
      </c>
      <c r="D280" s="33" t="str">
        <f>'RESUMEN TOTAL'!E281</f>
        <v>Fija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03 (fija 2)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04</v>
      </c>
      <c r="C282" t="str">
        <f>'RESUMEN TOTAL'!D283</f>
        <v>MONTES DE OCA Y ALVARADO</v>
      </c>
      <c r="D282" s="33" t="str">
        <f>'RESUMEN TOTAL'!E283</f>
        <v>Domo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05</v>
      </c>
      <c r="C283" t="str">
        <f>'RESUMEN TOTAL'!D284</f>
        <v>ALVARADO Y ROCHA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06</v>
      </c>
      <c r="C284" t="str">
        <f>'RESUMEN TOTAL'!D285</f>
        <v>Necochea y Lorenzini</v>
      </c>
      <c r="D284" s="33" t="str">
        <f>'RESUMEN TOTAL'!E285</f>
        <v>Fija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07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08</v>
      </c>
      <c r="C286" t="str">
        <f>'RESUMEN TOTAL'!D287</f>
        <v>Necochea y Montes de Oca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09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TOTAL'!A289</f>
        <v>0</v>
      </c>
      <c r="B288" t="str">
        <f>'RESUMEN TOTAL'!B289</f>
        <v>SAR 10</v>
      </c>
      <c r="C288" t="str">
        <f>'RESUMEN TOTAL'!D289</f>
        <v>SENZABELLO Y TINOGASTA</v>
      </c>
      <c r="D288" t="str">
        <f>'RESUMEN TOTAL'!E289</f>
        <v>Domo</v>
      </c>
      <c r="E288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TOTAL'!A290</f>
        <v>0</v>
      </c>
      <c r="B289" t="str">
        <f>'RESUMEN TOTAL'!B290</f>
        <v>SAR 11</v>
      </c>
      <c r="C289" t="str">
        <f>'RESUMEN TOTAL'!D290</f>
        <v>SENSABELLO Y BRAILLE</v>
      </c>
      <c r="D289" t="str">
        <f>'RESUMEN TOTAL'!E290</f>
        <v>Domo</v>
      </c>
      <c r="E289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TOTAL'!A291</f>
        <v>SAN EDUARDO</v>
      </c>
      <c r="B290" t="str">
        <f>'RESUMEN TOTAL'!B291</f>
        <v>SEDU01</v>
      </c>
      <c r="C290" t="str">
        <f>'RESUMEN TOTAL'!D291</f>
        <v>San Martin y Sperandio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SEDU02</v>
      </c>
      <c r="C291" t="str">
        <f>'RESUMEN TOTAL'!D292</f>
        <v>Curva de Berraymundo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VILLA CIRIO</v>
      </c>
      <c r="B292" t="str">
        <f>'RESUMEN TOTAL'!B293</f>
        <v>SEDU03</v>
      </c>
      <c r="C292" t="str">
        <f>'RESUMEN TOTAL'!D293</f>
        <v>Av. San Martin y Las Americas</v>
      </c>
      <c r="D292" s="33" t="str">
        <f>'RESUMEN TOTAL'!E293</f>
        <v>Domo</v>
      </c>
      <c r="E292" s="33" t="str">
        <f>'RESUMEN TOTAL'!F293</f>
        <v>Radio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SAN EMILIO</v>
      </c>
      <c r="B293" t="str">
        <f>'RESUMEN TOTAL'!B294</f>
        <v>SEMI01</v>
      </c>
      <c r="C293" t="str">
        <f>'RESUMEN TOTAL'!D294</f>
        <v>San Martin y Av. del Trabajo</v>
      </c>
      <c r="D293" s="33" t="str">
        <f>'RESUMEN TOTAL'!E294</f>
        <v>Domo</v>
      </c>
      <c r="E293" s="33" t="str">
        <f>'RESUMEN TOTAL'!F294</f>
        <v>Fibra Optica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 02</v>
      </c>
      <c r="C294" t="str">
        <f>'RESUMEN TOTAL'!D295</f>
        <v>Cno. Gral. Belgrano y Francia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 t="str">
        <f>'RESUMEN TOTAL'!U295</f>
        <v>APAGADO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 t="str">
        <f>'RESUMEN TOTAL'!AI295</f>
        <v>APAGADO</v>
      </c>
      <c r="AD294" s="88" t="str">
        <f>'RESUMEN TOTAL'!AJ295</f>
        <v>APAGADO</v>
      </c>
      <c r="AE294" s="88">
        <f>'RESUMEN TOTAL'!AK295</f>
        <v>0</v>
      </c>
      <c r="AF294" s="88">
        <f>'RESUMEN TOTAL'!AL295</f>
        <v>0</v>
      </c>
      <c r="AG294" s="88" t="str">
        <f>'RESUMEN TOTAL'!AM295</f>
        <v>APAGADO</v>
      </c>
      <c r="AH294" s="88" t="str">
        <f>'RESUMEN TOTAL'!AN295</f>
        <v>APAGADO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SEMI03 (fija 1)</v>
      </c>
      <c r="C295" t="str">
        <f>'RESUMEN TOTAL'!D296</f>
        <v>GORRITI E/ GALARZA Y LOPE DE VEGA</v>
      </c>
      <c r="D295" s="33" t="str">
        <f>'RESUMEN TOTAL'!E296</f>
        <v>Fija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SEMI04 (fija 2)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 xml:space="preserve">SEMI05 </v>
      </c>
      <c r="C297" t="str">
        <f>'RESUMEN TOTAL'!D298</f>
        <v xml:space="preserve">Av Del Trabajo y Carlos Gardel </v>
      </c>
      <c r="D297" s="33" t="str">
        <f>'RESUMEN TOTAL'!E298</f>
        <v>DOMO</v>
      </c>
      <c r="E297" s="33" t="str">
        <f>'RESUMEN TOTAL'!F298</f>
        <v>PTO A FO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TOTAL'!A300</f>
        <v>LA SIRENA</v>
      </c>
      <c r="B298" t="str">
        <f>'RESUMEN TOTAL'!B300</f>
        <v>SIR01</v>
      </c>
      <c r="C298" t="str">
        <f>'RESUMEN TOTAL'!D300</f>
        <v>Moran y Calle 14</v>
      </c>
      <c r="D298" s="33" t="str">
        <f>'RESUMEN TOTAL'!E300</f>
        <v>DOMO</v>
      </c>
      <c r="E298" s="33" t="str">
        <f>'RESUMEN TOTAL'!F300</f>
        <v>Radio</v>
      </c>
      <c r="F298" s="88">
        <f>'RESUMEN TOTAL'!L300</f>
        <v>0</v>
      </c>
      <c r="G298" s="88">
        <f>'RESUMEN TOTAL'!M300</f>
        <v>0</v>
      </c>
      <c r="H298" s="88">
        <f>'RESUMEN TOTAL'!N300</f>
        <v>0</v>
      </c>
      <c r="I298" s="88">
        <f>'RESUMEN TOTAL'!O300</f>
        <v>0</v>
      </c>
      <c r="J298" s="88">
        <f>'RESUMEN TOTAL'!P300</f>
        <v>0</v>
      </c>
      <c r="K298" s="88">
        <f>'RESUMEN TOTAL'!Q300</f>
        <v>0</v>
      </c>
      <c r="L298" s="88">
        <f>'RESUMEN TOTAL'!R300</f>
        <v>0</v>
      </c>
      <c r="M298" s="88">
        <f>'RESUMEN TOTAL'!S300</f>
        <v>0</v>
      </c>
      <c r="N298" s="88">
        <f>'RESUMEN TOTAL'!T300</f>
        <v>0</v>
      </c>
      <c r="O298" s="88">
        <f>'RESUMEN TOTAL'!U300</f>
        <v>0</v>
      </c>
      <c r="P298" s="88">
        <f>'RESUMEN TOTAL'!V300</f>
        <v>0</v>
      </c>
      <c r="Q298" s="88">
        <f>'RESUMEN TOTAL'!W300</f>
        <v>0</v>
      </c>
      <c r="R298" s="88">
        <f>'RESUMEN TOTAL'!X300</f>
        <v>0</v>
      </c>
      <c r="S298" s="88">
        <f>'RESUMEN TOTAL'!Y300</f>
        <v>0</v>
      </c>
      <c r="T298" s="88">
        <f>'RESUMEN TOTAL'!Z300</f>
        <v>0</v>
      </c>
      <c r="U298" s="88">
        <f>'RESUMEN TOTAL'!AA300</f>
        <v>0</v>
      </c>
      <c r="V298" s="88">
        <f>'RESUMEN TOTAL'!AB300</f>
        <v>0</v>
      </c>
      <c r="W298" s="88">
        <f>'RESUMEN TOTAL'!AC300</f>
        <v>0</v>
      </c>
      <c r="X298" s="88">
        <f>'RESUMEN TOTAL'!AD300</f>
        <v>0</v>
      </c>
      <c r="Y298" s="88">
        <f>'RESUMEN TOTAL'!AE300</f>
        <v>0</v>
      </c>
      <c r="Z298" s="88">
        <f>'RESUMEN TOTAL'!AF300</f>
        <v>0</v>
      </c>
      <c r="AA298" s="88">
        <f>'RESUMEN TOTAL'!AG300</f>
        <v>0</v>
      </c>
      <c r="AB298" s="88">
        <f>'RESUMEN TOTAL'!AH300</f>
        <v>0</v>
      </c>
      <c r="AC298" s="88">
        <f>'RESUMEN TOTAL'!AI300</f>
        <v>0</v>
      </c>
      <c r="AD298" s="88">
        <f>'RESUMEN TOTAL'!AJ300</f>
        <v>0</v>
      </c>
      <c r="AE298" s="88">
        <f>'RESUMEN TOTAL'!AK300</f>
        <v>0</v>
      </c>
      <c r="AF298" s="88">
        <f>'RESUMEN TOTAL'!AL300</f>
        <v>0</v>
      </c>
      <c r="AG298" s="88">
        <f>'RESUMEN TOTAL'!AM300</f>
        <v>0</v>
      </c>
      <c r="AH298" s="88">
        <f>'RESUMEN TOTAL'!AN300</f>
        <v>0</v>
      </c>
      <c r="AI298" s="88">
        <f>'RESUMEN TOTAL'!AO300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TOTAL'!A301</f>
        <v>SAN EDUARDO</v>
      </c>
      <c r="B299" t="str">
        <f>'RESUMEN TOTAL'!B301</f>
        <v>SIR 02</v>
      </c>
      <c r="C299" t="str">
        <f>'RESUMEN TOTAL'!D301</f>
        <v>Victorino de la Plaza y Argentina</v>
      </c>
      <c r="D299" s="33" t="str">
        <f>'RESUMEN TOTAL'!E301</f>
        <v>Domo</v>
      </c>
      <c r="E299" s="33" t="str">
        <f>'RESUMEN TOTAL'!F301</f>
        <v>Radio</v>
      </c>
      <c r="F299" s="88">
        <f>'RESUMEN TOTAL'!L301</f>
        <v>0</v>
      </c>
      <c r="G299" s="88">
        <f>'RESUMEN TOTAL'!M301</f>
        <v>0</v>
      </c>
      <c r="H299" s="88" t="str">
        <f>'RESUMEN TOTAL'!N301</f>
        <v>APAGADO</v>
      </c>
      <c r="I299" s="88">
        <f>'RESUMEN TOTAL'!O301</f>
        <v>0</v>
      </c>
      <c r="J299" s="88">
        <f>'RESUMEN TOTAL'!P301</f>
        <v>0</v>
      </c>
      <c r="K299" s="88">
        <f>'RESUMEN TOTAL'!Q301</f>
        <v>0</v>
      </c>
      <c r="L299" s="88">
        <f>'RESUMEN TOTAL'!R301</f>
        <v>0</v>
      </c>
      <c r="M299" s="88">
        <f>'RESUMEN TOTAL'!S301</f>
        <v>0</v>
      </c>
      <c r="N299" s="88">
        <f>'RESUMEN TOTAL'!T301</f>
        <v>0</v>
      </c>
      <c r="O299" s="88">
        <f>'RESUMEN TOTAL'!U301</f>
        <v>0</v>
      </c>
      <c r="P299" s="88">
        <f>'RESUMEN TOTAL'!V301</f>
        <v>0</v>
      </c>
      <c r="Q299" s="88">
        <f>'RESUMEN TOTAL'!W301</f>
        <v>0</v>
      </c>
      <c r="R299" s="88">
        <f>'RESUMEN TOTAL'!X301</f>
        <v>0</v>
      </c>
      <c r="S299" s="88">
        <f>'RESUMEN TOTAL'!Y301</f>
        <v>0</v>
      </c>
      <c r="T299" s="88">
        <f>'RESUMEN TOTAL'!Z301</f>
        <v>0</v>
      </c>
      <c r="U299" s="88">
        <f>'RESUMEN TOTAL'!AA301</f>
        <v>0</v>
      </c>
      <c r="V299" s="88">
        <f>'RESUMEN TOTAL'!AB301</f>
        <v>0</v>
      </c>
      <c r="W299" s="88">
        <f>'RESUMEN TOTAL'!AC301</f>
        <v>0</v>
      </c>
      <c r="X299" s="88">
        <f>'RESUMEN TOTAL'!AD301</f>
        <v>0</v>
      </c>
      <c r="Y299" s="88">
        <f>'RESUMEN TOTAL'!AE301</f>
        <v>0</v>
      </c>
      <c r="Z299" s="88">
        <f>'RESUMEN TOTAL'!AF301</f>
        <v>0</v>
      </c>
      <c r="AA299" s="88">
        <f>'RESUMEN TOTAL'!AG301</f>
        <v>0</v>
      </c>
      <c r="AB299" s="88">
        <f>'RESUMEN TOTAL'!AH301</f>
        <v>0</v>
      </c>
      <c r="AC299" s="88">
        <f>'RESUMEN TOTAL'!AI301</f>
        <v>0</v>
      </c>
      <c r="AD299" s="88">
        <f>'RESUMEN TOTAL'!AJ301</f>
        <v>0</v>
      </c>
      <c r="AE299" s="88">
        <f>'RESUMEN TOTAL'!AK301</f>
        <v>0</v>
      </c>
      <c r="AF299" s="88">
        <f>'RESUMEN TOTAL'!AL301</f>
        <v>0</v>
      </c>
      <c r="AG299" s="88">
        <f>'RESUMEN TOTAL'!AM301</f>
        <v>0</v>
      </c>
      <c r="AH299" s="88">
        <f>'RESUMEN TOTAL'!AN301</f>
        <v>0</v>
      </c>
      <c r="AI299" s="88">
        <f>'RESUMEN TOTAL'!AO301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TOTAL'!A302</f>
        <v>SAN EDUARDO</v>
      </c>
      <c r="B300" t="str">
        <f>'RESUMEN TOTAL'!B302</f>
        <v>SIR 03</v>
      </c>
      <c r="C300" t="str">
        <f>'RESUMEN TOTAL'!D302</f>
        <v>MONTES Y LONARDI</v>
      </c>
      <c r="D300" s="33" t="str">
        <f>'RESUMEN TOTAL'!E302</f>
        <v>DOMO</v>
      </c>
      <c r="E300" s="33" t="str">
        <f>'RESUMEN TOTAL'!F302</f>
        <v>Radio</v>
      </c>
      <c r="F300" s="88">
        <f>'RESUMEN TOTAL'!L302</f>
        <v>0</v>
      </c>
      <c r="G300" s="88">
        <f>'RESUMEN TOTAL'!M302</f>
        <v>0</v>
      </c>
      <c r="H300" s="88">
        <f>'RESUMEN TOTAL'!N302</f>
        <v>0</v>
      </c>
      <c r="I300" s="88">
        <f>'RESUMEN TOTAL'!O302</f>
        <v>0</v>
      </c>
      <c r="J300" s="88">
        <f>'RESUMEN TOTAL'!P302</f>
        <v>0</v>
      </c>
      <c r="K300" s="88">
        <f>'RESUMEN TOTAL'!Q302</f>
        <v>0</v>
      </c>
      <c r="L300" s="88">
        <f>'RESUMEN TOTAL'!R302</f>
        <v>0</v>
      </c>
      <c r="M300" s="88">
        <f>'RESUMEN TOTAL'!S302</f>
        <v>0</v>
      </c>
      <c r="N300" s="88">
        <f>'RESUMEN TOTAL'!T302</f>
        <v>0</v>
      </c>
      <c r="O300" s="88">
        <f>'RESUMEN TOTAL'!U302</f>
        <v>0</v>
      </c>
      <c r="P300" s="88">
        <f>'RESUMEN TOTAL'!V302</f>
        <v>0</v>
      </c>
      <c r="Q300" s="88">
        <f>'RESUMEN TOTAL'!W302</f>
        <v>0</v>
      </c>
      <c r="R300" s="88">
        <f>'RESUMEN TOTAL'!X302</f>
        <v>0</v>
      </c>
      <c r="S300" s="88">
        <f>'RESUMEN TOTAL'!Y302</f>
        <v>0</v>
      </c>
      <c r="T300" s="88">
        <f>'RESUMEN TOTAL'!Z302</f>
        <v>0</v>
      </c>
      <c r="U300" s="88">
        <f>'RESUMEN TOTAL'!AA302</f>
        <v>0</v>
      </c>
      <c r="V300" s="88">
        <f>'RESUMEN TOTAL'!AB302</f>
        <v>0</v>
      </c>
      <c r="W300" s="88">
        <f>'RESUMEN TOTAL'!AC302</f>
        <v>0</v>
      </c>
      <c r="X300" s="88">
        <f>'RESUMEN TOTAL'!AD302</f>
        <v>0</v>
      </c>
      <c r="Y300" s="88">
        <f>'RESUMEN TOTAL'!AE302</f>
        <v>0</v>
      </c>
      <c r="Z300" s="88">
        <f>'RESUMEN TOTAL'!AF302</f>
        <v>0</v>
      </c>
      <c r="AA300" s="88">
        <f>'RESUMEN TOTAL'!AG302</f>
        <v>0</v>
      </c>
      <c r="AB300" s="88">
        <f>'RESUMEN TOTAL'!AH302</f>
        <v>0</v>
      </c>
      <c r="AC300" s="88">
        <f>'RESUMEN TOTAL'!AI302</f>
        <v>0</v>
      </c>
      <c r="AD300" s="88">
        <f>'RESUMEN TOTAL'!AJ302</f>
        <v>0</v>
      </c>
      <c r="AE300" s="88">
        <f>'RESUMEN TOTAL'!AK302</f>
        <v>0</v>
      </c>
      <c r="AF300" s="88">
        <f>'RESUMEN TOTAL'!AL302</f>
        <v>0</v>
      </c>
      <c r="AG300" s="88">
        <f>'RESUMEN TOTAL'!AM302</f>
        <v>0</v>
      </c>
      <c r="AH300" s="88">
        <f>'RESUMEN TOTAL'!AN302</f>
        <v>0</v>
      </c>
      <c r="AI300" s="88">
        <f>'RESUMEN TOTAL'!AO302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TOTAL'!A303</f>
        <v>LA SIRENA</v>
      </c>
      <c r="B301" t="str">
        <f>'RESUMEN TOTAL'!B303</f>
        <v>SIR 04</v>
      </c>
      <c r="C301" t="str">
        <f>'RESUMEN TOTAL'!D303</f>
        <v>AV. MONTEVERDE Y MORAN</v>
      </c>
      <c r="D301" s="33" t="str">
        <f>'RESUMEN TOTAL'!E303</f>
        <v>Domo</v>
      </c>
      <c r="E301" s="33" t="str">
        <f>'RESUMEN TOTAL'!F303</f>
        <v>Fibra Optica</v>
      </c>
      <c r="F301" s="88">
        <f>'RESUMEN TOTAL'!L303</f>
        <v>0</v>
      </c>
      <c r="G301" s="88">
        <f>'RESUMEN TOTAL'!M303</f>
        <v>0</v>
      </c>
      <c r="H301" s="88">
        <f>'RESUMEN TOTAL'!N303</f>
        <v>0</v>
      </c>
      <c r="I301" s="88">
        <f>'RESUMEN TOTAL'!O303</f>
        <v>0</v>
      </c>
      <c r="J301" s="88">
        <f>'RESUMEN TOTAL'!P303</f>
        <v>0</v>
      </c>
      <c r="K301" s="88">
        <f>'RESUMEN TOTAL'!Q303</f>
        <v>0</v>
      </c>
      <c r="L301" s="88">
        <f>'RESUMEN TOTAL'!R303</f>
        <v>0</v>
      </c>
      <c r="M301" s="88">
        <f>'RESUMEN TOTAL'!S303</f>
        <v>0</v>
      </c>
      <c r="N301" s="88">
        <f>'RESUMEN TOTAL'!T303</f>
        <v>0</v>
      </c>
      <c r="O301" s="88">
        <f>'RESUMEN TOTAL'!U303</f>
        <v>0</v>
      </c>
      <c r="P301" s="88">
        <f>'RESUMEN TOTAL'!V303</f>
        <v>0</v>
      </c>
      <c r="Q301" s="88">
        <f>'RESUMEN TOTAL'!W303</f>
        <v>0</v>
      </c>
      <c r="R301" s="88">
        <f>'RESUMEN TOTAL'!X303</f>
        <v>0</v>
      </c>
      <c r="S301" s="88">
        <f>'RESUMEN TOTAL'!Y303</f>
        <v>0</v>
      </c>
      <c r="T301" s="88">
        <f>'RESUMEN TOTAL'!Z303</f>
        <v>0</v>
      </c>
      <c r="U301" s="88">
        <f>'RESUMEN TOTAL'!AA303</f>
        <v>0</v>
      </c>
      <c r="V301" s="88">
        <f>'RESUMEN TOTAL'!AB303</f>
        <v>0</v>
      </c>
      <c r="W301" s="88">
        <f>'RESUMEN TOTAL'!AC303</f>
        <v>0</v>
      </c>
      <c r="X301" s="88">
        <f>'RESUMEN TOTAL'!AD303</f>
        <v>0</v>
      </c>
      <c r="Y301" s="88">
        <f>'RESUMEN TOTAL'!AE303</f>
        <v>0</v>
      </c>
      <c r="Z301" s="88">
        <f>'RESUMEN TOTAL'!AF303</f>
        <v>0</v>
      </c>
      <c r="AA301" s="88">
        <f>'RESUMEN TOTAL'!AG303</f>
        <v>0</v>
      </c>
      <c r="AB301" s="88">
        <f>'RESUMEN TOTAL'!AH303</f>
        <v>0</v>
      </c>
      <c r="AC301" s="88">
        <f>'RESUMEN TOTAL'!AI303</f>
        <v>0</v>
      </c>
      <c r="AD301" s="88">
        <f>'RESUMEN TOTAL'!AJ303</f>
        <v>0</v>
      </c>
      <c r="AE301" s="88">
        <f>'RESUMEN TOTAL'!AK303</f>
        <v>0</v>
      </c>
      <c r="AF301" s="88">
        <f>'RESUMEN TOTAL'!AL303</f>
        <v>0</v>
      </c>
      <c r="AG301" s="88">
        <f>'RESUMEN TOTAL'!AM303</f>
        <v>0</v>
      </c>
      <c r="AH301" s="88">
        <f>'RESUMEN TOTAL'!AN303</f>
        <v>0</v>
      </c>
      <c r="AI301" s="88">
        <f>'RESUMEN TOTAL'!AO303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TOTAL'!A304</f>
        <v>LA SIRENA</v>
      </c>
      <c r="B302" t="str">
        <f>'RESUMEN TOTAL'!B304</f>
        <v>SIR 05 (FIJA 01)</v>
      </c>
      <c r="C302" t="str">
        <f>'RESUMEN TOTAL'!D304</f>
        <v>AV. MONTEVERDE Y MORAN</v>
      </c>
      <c r="D302" s="33" t="str">
        <f>'RESUMEN TOTAL'!E304</f>
        <v>Fija</v>
      </c>
      <c r="E302" s="33" t="str">
        <f>'RESUMEN TOTAL'!F304</f>
        <v>Fibra Optica</v>
      </c>
      <c r="F302" s="88">
        <f>'RESUMEN TOTAL'!L304</f>
        <v>0</v>
      </c>
      <c r="G302" s="88">
        <f>'RESUMEN TOTAL'!M304</f>
        <v>0</v>
      </c>
      <c r="H302" s="88">
        <f>'RESUMEN TOTAL'!N304</f>
        <v>0</v>
      </c>
      <c r="I302" s="88">
        <f>'RESUMEN TOTAL'!O304</f>
        <v>0</v>
      </c>
      <c r="J302" s="88">
        <f>'RESUMEN TOTAL'!P304</f>
        <v>0</v>
      </c>
      <c r="K302" s="88">
        <f>'RESUMEN TOTAL'!Q304</f>
        <v>0</v>
      </c>
      <c r="L302" s="88">
        <f>'RESUMEN TOTAL'!R304</f>
        <v>0</v>
      </c>
      <c r="M302" s="88">
        <f>'RESUMEN TOTAL'!S304</f>
        <v>0</v>
      </c>
      <c r="N302" s="88">
        <f>'RESUMEN TOTAL'!T304</f>
        <v>0</v>
      </c>
      <c r="O302" s="88">
        <f>'RESUMEN TOTAL'!U304</f>
        <v>0</v>
      </c>
      <c r="P302" s="88">
        <f>'RESUMEN TOTAL'!V304</f>
        <v>0</v>
      </c>
      <c r="Q302" s="88">
        <f>'RESUMEN TOTAL'!W304</f>
        <v>0</v>
      </c>
      <c r="R302" s="88">
        <f>'RESUMEN TOTAL'!X304</f>
        <v>0</v>
      </c>
      <c r="S302" s="88">
        <f>'RESUMEN TOTAL'!Y304</f>
        <v>0</v>
      </c>
      <c r="T302" s="88">
        <f>'RESUMEN TOTAL'!Z304</f>
        <v>0</v>
      </c>
      <c r="U302" s="88">
        <f>'RESUMEN TOTAL'!AA304</f>
        <v>0</v>
      </c>
      <c r="V302" s="88">
        <f>'RESUMEN TOTAL'!AB304</f>
        <v>0</v>
      </c>
      <c r="W302" s="88">
        <f>'RESUMEN TOTAL'!AC304</f>
        <v>0</v>
      </c>
      <c r="X302" s="88">
        <f>'RESUMEN TOTAL'!AD304</f>
        <v>0</v>
      </c>
      <c r="Y302" s="88">
        <f>'RESUMEN TOTAL'!AE304</f>
        <v>0</v>
      </c>
      <c r="Z302" s="88">
        <f>'RESUMEN TOTAL'!AF304</f>
        <v>0</v>
      </c>
      <c r="AA302" s="88">
        <f>'RESUMEN TOTAL'!AG304</f>
        <v>0</v>
      </c>
      <c r="AB302" s="88">
        <f>'RESUMEN TOTAL'!AH304</f>
        <v>0</v>
      </c>
      <c r="AC302" s="88">
        <f>'RESUMEN TOTAL'!AI304</f>
        <v>0</v>
      </c>
      <c r="AD302" s="88">
        <f>'RESUMEN TOTAL'!AJ304</f>
        <v>0</v>
      </c>
      <c r="AE302" s="88">
        <f>'RESUMEN TOTAL'!AK304</f>
        <v>0</v>
      </c>
      <c r="AF302" s="88">
        <f>'RESUMEN TOTAL'!AL304</f>
        <v>0</v>
      </c>
      <c r="AG302" s="88">
        <f>'RESUMEN TOTAL'!AM304</f>
        <v>0</v>
      </c>
      <c r="AH302" s="88">
        <f>'RESUMEN TOTAL'!AN304</f>
        <v>0</v>
      </c>
      <c r="AI302" s="88">
        <f>'RESUMEN TOTAL'!AO304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TOTAL'!A305</f>
        <v>LA SIRENA</v>
      </c>
      <c r="B303" t="str">
        <f>'RESUMEN TOTAL'!B305</f>
        <v>SIR 06 (FIJA 02)</v>
      </c>
      <c r="C303" t="str">
        <f>'RESUMEN TOTAL'!D305</f>
        <v>AV. MONTEVERDE Y MORAN</v>
      </c>
      <c r="D303" s="33" t="str">
        <f>'RESUMEN TOTAL'!E305</f>
        <v>Fija</v>
      </c>
      <c r="E303" s="33" t="str">
        <f>'RESUMEN TOTAL'!F305</f>
        <v>Fibra Optica</v>
      </c>
      <c r="F303" s="88">
        <f>'RESUMEN TOTAL'!L305</f>
        <v>0</v>
      </c>
      <c r="G303" s="88">
        <f>'RESUMEN TOTAL'!M305</f>
        <v>0</v>
      </c>
      <c r="H303" s="88">
        <f>'RESUMEN TOTAL'!N305</f>
        <v>0</v>
      </c>
      <c r="I303" s="88">
        <f>'RESUMEN TOTAL'!O305</f>
        <v>0</v>
      </c>
      <c r="J303" s="88">
        <f>'RESUMEN TOTAL'!P305</f>
        <v>0</v>
      </c>
      <c r="K303" s="88">
        <f>'RESUMEN TOTAL'!Q305</f>
        <v>0</v>
      </c>
      <c r="L303" s="88">
        <f>'RESUMEN TOTAL'!R305</f>
        <v>0</v>
      </c>
      <c r="M303" s="88">
        <f>'RESUMEN TOTAL'!S305</f>
        <v>0</v>
      </c>
      <c r="N303" s="88">
        <f>'RESUMEN TOTAL'!T305</f>
        <v>0</v>
      </c>
      <c r="O303" s="88">
        <f>'RESUMEN TOTAL'!U305</f>
        <v>0</v>
      </c>
      <c r="P303" s="88">
        <f>'RESUMEN TOTAL'!V305</f>
        <v>0</v>
      </c>
      <c r="Q303" s="88">
        <f>'RESUMEN TOTAL'!W305</f>
        <v>0</v>
      </c>
      <c r="R303" s="88">
        <f>'RESUMEN TOTAL'!X305</f>
        <v>0</v>
      </c>
      <c r="S303" s="88">
        <f>'RESUMEN TOTAL'!Y305</f>
        <v>0</v>
      </c>
      <c r="T303" s="88">
        <f>'RESUMEN TOTAL'!Z305</f>
        <v>0</v>
      </c>
      <c r="U303" s="88">
        <f>'RESUMEN TOTAL'!AA305</f>
        <v>0</v>
      </c>
      <c r="V303" s="88">
        <f>'RESUMEN TOTAL'!AB305</f>
        <v>0</v>
      </c>
      <c r="W303" s="88">
        <f>'RESUMEN TOTAL'!AC305</f>
        <v>0</v>
      </c>
      <c r="X303" s="88">
        <f>'RESUMEN TOTAL'!AD305</f>
        <v>0</v>
      </c>
      <c r="Y303" s="88">
        <f>'RESUMEN TOTAL'!AE305</f>
        <v>0</v>
      </c>
      <c r="Z303" s="88">
        <f>'RESUMEN TOTAL'!AF305</f>
        <v>0</v>
      </c>
      <c r="AA303" s="88">
        <f>'RESUMEN TOTAL'!AG305</f>
        <v>0</v>
      </c>
      <c r="AB303" s="88">
        <f>'RESUMEN TOTAL'!AH305</f>
        <v>0</v>
      </c>
      <c r="AC303" s="88">
        <f>'RESUMEN TOTAL'!AI305</f>
        <v>0</v>
      </c>
      <c r="AD303" s="88">
        <f>'RESUMEN TOTAL'!AJ305</f>
        <v>0</v>
      </c>
      <c r="AE303" s="88">
        <f>'RESUMEN TOTAL'!AK305</f>
        <v>0</v>
      </c>
      <c r="AF303" s="88">
        <f>'RESUMEN TOTAL'!AL305</f>
        <v>0</v>
      </c>
      <c r="AG303" s="88">
        <f>'RESUMEN TOTAL'!AM305</f>
        <v>0</v>
      </c>
      <c r="AH303" s="88">
        <f>'RESUMEN TOTAL'!AN305</f>
        <v>0</v>
      </c>
      <c r="AI303" s="88">
        <f>'RESUMEN TOTAL'!AO305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TOTAL'!A306</f>
        <v>VILLA AURORA</v>
      </c>
      <c r="B304" t="str">
        <f>'RESUMEN TOTAL'!B306</f>
        <v>SIR07 (fija 1)</v>
      </c>
      <c r="C304" t="str">
        <f>'RESUMEN TOTAL'!D306</f>
        <v>MONTEVERDE Y URIBURU</v>
      </c>
      <c r="D304" s="33" t="str">
        <f>'RESUMEN TOTAL'!E306</f>
        <v>Fija</v>
      </c>
      <c r="E304" s="33" t="str">
        <f>'RESUMEN TOTAL'!F306</f>
        <v>Fibra Optica</v>
      </c>
      <c r="F304" s="88">
        <f>'RESUMEN TOTAL'!L306</f>
        <v>0</v>
      </c>
      <c r="G304" s="88">
        <f>'RESUMEN TOTAL'!M306</f>
        <v>0</v>
      </c>
      <c r="H304" s="88">
        <f>'RESUMEN TOTAL'!N306</f>
        <v>0</v>
      </c>
      <c r="I304" s="88">
        <f>'RESUMEN TOTAL'!O306</f>
        <v>0</v>
      </c>
      <c r="J304" s="88">
        <f>'RESUMEN TOTAL'!P306</f>
        <v>0</v>
      </c>
      <c r="K304" s="88">
        <f>'RESUMEN TOTAL'!Q306</f>
        <v>0</v>
      </c>
      <c r="L304" s="88">
        <f>'RESUMEN TOTAL'!R306</f>
        <v>0</v>
      </c>
      <c r="M304" s="88">
        <f>'RESUMEN TOTAL'!S306</f>
        <v>0</v>
      </c>
      <c r="N304" s="88">
        <f>'RESUMEN TOTAL'!T306</f>
        <v>0</v>
      </c>
      <c r="O304" s="88">
        <f>'RESUMEN TOTAL'!U306</f>
        <v>0</v>
      </c>
      <c r="P304" s="88">
        <f>'RESUMEN TOTAL'!V306</f>
        <v>0</v>
      </c>
      <c r="Q304" s="88">
        <f>'RESUMEN TOTAL'!W306</f>
        <v>0</v>
      </c>
      <c r="R304" s="88">
        <f>'RESUMEN TOTAL'!X306</f>
        <v>0</v>
      </c>
      <c r="S304" s="88">
        <f>'RESUMEN TOTAL'!Y306</f>
        <v>0</v>
      </c>
      <c r="T304" s="88">
        <f>'RESUMEN TOTAL'!Z306</f>
        <v>0</v>
      </c>
      <c r="U304" s="88">
        <f>'RESUMEN TOTAL'!AA306</f>
        <v>0</v>
      </c>
      <c r="V304" s="88">
        <f>'RESUMEN TOTAL'!AB306</f>
        <v>0</v>
      </c>
      <c r="W304" s="88">
        <f>'RESUMEN TOTAL'!AC306</f>
        <v>0</v>
      </c>
      <c r="X304" s="88">
        <f>'RESUMEN TOTAL'!AD306</f>
        <v>0</v>
      </c>
      <c r="Y304" s="88">
        <f>'RESUMEN TOTAL'!AE306</f>
        <v>0</v>
      </c>
      <c r="Z304" s="88">
        <f>'RESUMEN TOTAL'!AF306</f>
        <v>0</v>
      </c>
      <c r="AA304" s="88">
        <f>'RESUMEN TOTAL'!AG306</f>
        <v>0</v>
      </c>
      <c r="AB304" s="88">
        <f>'RESUMEN TOTAL'!AH306</f>
        <v>0</v>
      </c>
      <c r="AC304" s="88">
        <f>'RESUMEN TOTAL'!AI306</f>
        <v>0</v>
      </c>
      <c r="AD304" s="88">
        <f>'RESUMEN TOTAL'!AJ306</f>
        <v>0</v>
      </c>
      <c r="AE304" s="88">
        <f>'RESUMEN TOTAL'!AK306</f>
        <v>0</v>
      </c>
      <c r="AF304" s="88">
        <f>'RESUMEN TOTAL'!AL306</f>
        <v>0</v>
      </c>
      <c r="AG304" s="88">
        <f>'RESUMEN TOTAL'!AM306</f>
        <v>0</v>
      </c>
      <c r="AH304" s="88">
        <f>'RESUMEN TOTAL'!AN306</f>
        <v>0</v>
      </c>
      <c r="AI304" s="88">
        <f>'RESUMEN TOTAL'!AO306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TOTAL'!A307</f>
        <v>VILLA AURORA</v>
      </c>
      <c r="B305" t="str">
        <f>'RESUMEN TOTAL'!B307</f>
        <v>SIR08 (fija 2)</v>
      </c>
      <c r="C305" t="str">
        <f>'RESUMEN TOTAL'!D307</f>
        <v>MONTEVERDE Y URIBURU</v>
      </c>
      <c r="D305" s="33" t="str">
        <f>'RESUMEN TOTAL'!E307</f>
        <v>Fija</v>
      </c>
      <c r="E305" s="33" t="str">
        <f>'RESUMEN TOTAL'!F307</f>
        <v>Fibra Optica</v>
      </c>
      <c r="F305" s="88">
        <f>'RESUMEN TOTAL'!L307</f>
        <v>0</v>
      </c>
      <c r="G305" s="88">
        <f>'RESUMEN TOTAL'!M307</f>
        <v>0</v>
      </c>
      <c r="H305" s="88">
        <f>'RESUMEN TOTAL'!N307</f>
        <v>0</v>
      </c>
      <c r="I305" s="88">
        <f>'RESUMEN TOTAL'!O307</f>
        <v>0</v>
      </c>
      <c r="J305" s="88">
        <f>'RESUMEN TOTAL'!P307</f>
        <v>0</v>
      </c>
      <c r="K305" s="88">
        <f>'RESUMEN TOTAL'!Q307</f>
        <v>0</v>
      </c>
      <c r="L305" s="88">
        <f>'RESUMEN TOTAL'!R307</f>
        <v>0</v>
      </c>
      <c r="M305" s="88">
        <f>'RESUMEN TOTAL'!S307</f>
        <v>0</v>
      </c>
      <c r="N305" s="88">
        <f>'RESUMEN TOTAL'!T307</f>
        <v>0</v>
      </c>
      <c r="O305" s="88">
        <f>'RESUMEN TOTAL'!U307</f>
        <v>0</v>
      </c>
      <c r="P305" s="88">
        <f>'RESUMEN TOTAL'!V307</f>
        <v>0</v>
      </c>
      <c r="Q305" s="88">
        <f>'RESUMEN TOTAL'!W307</f>
        <v>0</v>
      </c>
      <c r="R305" s="88">
        <f>'RESUMEN TOTAL'!X307</f>
        <v>0</v>
      </c>
      <c r="S305" s="88">
        <f>'RESUMEN TOTAL'!Y307</f>
        <v>0</v>
      </c>
      <c r="T305" s="88">
        <f>'RESUMEN TOTAL'!Z307</f>
        <v>0</v>
      </c>
      <c r="U305" s="88">
        <f>'RESUMEN TOTAL'!AA307</f>
        <v>0</v>
      </c>
      <c r="V305" s="88">
        <f>'RESUMEN TOTAL'!AB307</f>
        <v>0</v>
      </c>
      <c r="W305" s="88">
        <f>'RESUMEN TOTAL'!AC307</f>
        <v>0</v>
      </c>
      <c r="X305" s="88">
        <f>'RESUMEN TOTAL'!AD307</f>
        <v>0</v>
      </c>
      <c r="Y305" s="88">
        <f>'RESUMEN TOTAL'!AE307</f>
        <v>0</v>
      </c>
      <c r="Z305" s="88">
        <f>'RESUMEN TOTAL'!AF307</f>
        <v>0</v>
      </c>
      <c r="AA305" s="88">
        <f>'RESUMEN TOTAL'!AG307</f>
        <v>0</v>
      </c>
      <c r="AB305" s="88">
        <f>'RESUMEN TOTAL'!AH307</f>
        <v>0</v>
      </c>
      <c r="AC305" s="88">
        <f>'RESUMEN TOTAL'!AI307</f>
        <v>0</v>
      </c>
      <c r="AD305" s="88">
        <f>'RESUMEN TOTAL'!AJ307</f>
        <v>0</v>
      </c>
      <c r="AE305" s="88">
        <f>'RESUMEN TOTAL'!AK307</f>
        <v>0</v>
      </c>
      <c r="AF305" s="88">
        <f>'RESUMEN TOTAL'!AL307</f>
        <v>0</v>
      </c>
      <c r="AG305" s="88">
        <f>'RESUMEN TOTAL'!AM307</f>
        <v>0</v>
      </c>
      <c r="AH305" s="88">
        <f>'RESUMEN TOTAL'!AN307</f>
        <v>0</v>
      </c>
      <c r="AI305" s="88">
        <f>'RESUMEN TOTAL'!AO307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TOTAL'!A308</f>
        <v>LA SIRENA</v>
      </c>
      <c r="B306" t="str">
        <f>'RESUMEN TOTAL'!B308</f>
        <v>SIR09 (fija 1)</v>
      </c>
      <c r="C306" t="str">
        <f>'RESUMEN TOTAL'!D308</f>
        <v>GUIDO SPANO Y MORAN</v>
      </c>
      <c r="D306" s="33" t="str">
        <f>'RESUMEN TOTAL'!E308</f>
        <v>Fija</v>
      </c>
      <c r="E306" s="33" t="str">
        <f>'RESUMEN TOTAL'!F308</f>
        <v>Fibra Optica</v>
      </c>
      <c r="F306" s="88">
        <f>'RESUMEN TOTAL'!L308</f>
        <v>0</v>
      </c>
      <c r="G306" s="88">
        <f>'RESUMEN TOTAL'!M308</f>
        <v>0</v>
      </c>
      <c r="H306" s="88">
        <f>'RESUMEN TOTAL'!N308</f>
        <v>0</v>
      </c>
      <c r="I306" s="88">
        <f>'RESUMEN TOTAL'!O308</f>
        <v>0</v>
      </c>
      <c r="J306" s="88">
        <f>'RESUMEN TOTAL'!P308</f>
        <v>0</v>
      </c>
      <c r="K306" s="88">
        <f>'RESUMEN TOTAL'!Q308</f>
        <v>0</v>
      </c>
      <c r="L306" s="88">
        <f>'RESUMEN TOTAL'!R308</f>
        <v>0</v>
      </c>
      <c r="M306" s="88">
        <f>'RESUMEN TOTAL'!S308</f>
        <v>0</v>
      </c>
      <c r="N306" s="88">
        <f>'RESUMEN TOTAL'!T308</f>
        <v>0</v>
      </c>
      <c r="O306" s="88">
        <f>'RESUMEN TOTAL'!U308</f>
        <v>0</v>
      </c>
      <c r="P306" s="88">
        <f>'RESUMEN TOTAL'!V308</f>
        <v>0</v>
      </c>
      <c r="Q306" s="88">
        <f>'RESUMEN TOTAL'!W308</f>
        <v>0</v>
      </c>
      <c r="R306" s="88">
        <f>'RESUMEN TOTAL'!X308</f>
        <v>0</v>
      </c>
      <c r="S306" s="88">
        <f>'RESUMEN TOTAL'!Y308</f>
        <v>0</v>
      </c>
      <c r="T306" s="88">
        <f>'RESUMEN TOTAL'!Z308</f>
        <v>0</v>
      </c>
      <c r="U306" s="88">
        <f>'RESUMEN TOTAL'!AA308</f>
        <v>0</v>
      </c>
      <c r="V306" s="88">
        <f>'RESUMEN TOTAL'!AB308</f>
        <v>0</v>
      </c>
      <c r="W306" s="88">
        <f>'RESUMEN TOTAL'!AC308</f>
        <v>0</v>
      </c>
      <c r="X306" s="88">
        <f>'RESUMEN TOTAL'!AD308</f>
        <v>0</v>
      </c>
      <c r="Y306" s="88">
        <f>'RESUMEN TOTAL'!AE308</f>
        <v>0</v>
      </c>
      <c r="Z306" s="88">
        <f>'RESUMEN TOTAL'!AF308</f>
        <v>0</v>
      </c>
      <c r="AA306" s="88">
        <f>'RESUMEN TOTAL'!AG308</f>
        <v>0</v>
      </c>
      <c r="AB306" s="88">
        <f>'RESUMEN TOTAL'!AH308</f>
        <v>0</v>
      </c>
      <c r="AC306" s="88">
        <f>'RESUMEN TOTAL'!AI308</f>
        <v>0</v>
      </c>
      <c r="AD306" s="88">
        <f>'RESUMEN TOTAL'!AJ308</f>
        <v>0</v>
      </c>
      <c r="AE306" s="88">
        <f>'RESUMEN TOTAL'!AK308</f>
        <v>0</v>
      </c>
      <c r="AF306" s="88">
        <f>'RESUMEN TOTAL'!AL308</f>
        <v>0</v>
      </c>
      <c r="AG306" s="88">
        <f>'RESUMEN TOTAL'!AM308</f>
        <v>0</v>
      </c>
      <c r="AH306" s="88">
        <f>'RESUMEN TOTAL'!AN308</f>
        <v>0</v>
      </c>
      <c r="AI306" s="88">
        <f>'RESUMEN TOTAL'!AO308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TOTAL'!A309</f>
        <v>LA SIRENA</v>
      </c>
      <c r="B307" t="str">
        <f>'RESUMEN TOTAL'!B309</f>
        <v>SIR10 (fija 2)</v>
      </c>
      <c r="C307" t="str">
        <f>'RESUMEN TOTAL'!D309</f>
        <v>GUIDO SPANO Y MORAN</v>
      </c>
      <c r="D307" s="33" t="str">
        <f>'RESUMEN TOTAL'!E309</f>
        <v>Fija</v>
      </c>
      <c r="E307" s="33" t="str">
        <f>'RESUMEN TOTAL'!F309</f>
        <v>Fibra Optica</v>
      </c>
      <c r="F307" s="88">
        <f>'RESUMEN TOTAL'!L309</f>
        <v>0</v>
      </c>
      <c r="G307" s="88">
        <f>'RESUMEN TOTAL'!M309</f>
        <v>0</v>
      </c>
      <c r="H307" s="88">
        <f>'RESUMEN TOTAL'!N309</f>
        <v>0</v>
      </c>
      <c r="I307" s="88">
        <f>'RESUMEN TOTAL'!O309</f>
        <v>0</v>
      </c>
      <c r="J307" s="88">
        <f>'RESUMEN TOTAL'!P309</f>
        <v>0</v>
      </c>
      <c r="K307" s="88">
        <f>'RESUMEN TOTAL'!Q309</f>
        <v>0</v>
      </c>
      <c r="L307" s="88">
        <f>'RESUMEN TOTAL'!R309</f>
        <v>0</v>
      </c>
      <c r="M307" s="88">
        <f>'RESUMEN TOTAL'!S309</f>
        <v>0</v>
      </c>
      <c r="N307" s="88">
        <f>'RESUMEN TOTAL'!T309</f>
        <v>0</v>
      </c>
      <c r="O307" s="88">
        <f>'RESUMEN TOTAL'!U309</f>
        <v>0</v>
      </c>
      <c r="P307" s="88">
        <f>'RESUMEN TOTAL'!V309</f>
        <v>0</v>
      </c>
      <c r="Q307" s="88">
        <f>'RESUMEN TOTAL'!W309</f>
        <v>0</v>
      </c>
      <c r="R307" s="88">
        <f>'RESUMEN TOTAL'!X309</f>
        <v>0</v>
      </c>
      <c r="S307" s="88">
        <f>'RESUMEN TOTAL'!Y309</f>
        <v>0</v>
      </c>
      <c r="T307" s="88">
        <f>'RESUMEN TOTAL'!Z309</f>
        <v>0</v>
      </c>
      <c r="U307" s="88">
        <f>'RESUMEN TOTAL'!AA309</f>
        <v>0</v>
      </c>
      <c r="V307" s="88">
        <f>'RESUMEN TOTAL'!AB309</f>
        <v>0</v>
      </c>
      <c r="W307" s="88">
        <f>'RESUMEN TOTAL'!AC309</f>
        <v>0</v>
      </c>
      <c r="X307" s="88">
        <f>'RESUMEN TOTAL'!AD309</f>
        <v>0</v>
      </c>
      <c r="Y307" s="88">
        <f>'RESUMEN TOTAL'!AE309</f>
        <v>0</v>
      </c>
      <c r="Z307" s="88">
        <f>'RESUMEN TOTAL'!AF309</f>
        <v>0</v>
      </c>
      <c r="AA307" s="88">
        <f>'RESUMEN TOTAL'!AG309</f>
        <v>0</v>
      </c>
      <c r="AB307" s="88">
        <f>'RESUMEN TOTAL'!AH309</f>
        <v>0</v>
      </c>
      <c r="AC307" s="88">
        <f>'RESUMEN TOTAL'!AI309</f>
        <v>0</v>
      </c>
      <c r="AD307" s="88">
        <f>'RESUMEN TOTAL'!AJ309</f>
        <v>0</v>
      </c>
      <c r="AE307" s="88">
        <f>'RESUMEN TOTAL'!AK309</f>
        <v>0</v>
      </c>
      <c r="AF307" s="88">
        <f>'RESUMEN TOTAL'!AL309</f>
        <v>0</v>
      </c>
      <c r="AG307" s="88">
        <f>'RESUMEN TOTAL'!AM309</f>
        <v>0</v>
      </c>
      <c r="AH307" s="88">
        <f>'RESUMEN TOTAL'!AN309</f>
        <v>0</v>
      </c>
      <c r="AI307" s="88">
        <f>'RESUMEN TOTAL'!AO309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TOTAL'!A310</f>
        <v>LA SIRENA</v>
      </c>
      <c r="B308" t="str">
        <f>'RESUMEN TOTAL'!B310</f>
        <v>SIR11 (fija 1)</v>
      </c>
      <c r="C308" t="str">
        <f>'RESUMEN TOTAL'!D310</f>
        <v>LARREA Y GUARDIA NACIONAL</v>
      </c>
      <c r="D308" s="33" t="str">
        <f>'RESUMEN TOTAL'!E310</f>
        <v>Fija</v>
      </c>
      <c r="E308" s="33" t="str">
        <f>'RESUMEN TOTAL'!F310</f>
        <v>Fibra Optica</v>
      </c>
      <c r="F308" s="88">
        <f>'RESUMEN TOTAL'!L310</f>
        <v>0</v>
      </c>
      <c r="G308" s="88">
        <f>'RESUMEN TOTAL'!M310</f>
        <v>0</v>
      </c>
      <c r="H308" s="88">
        <f>'RESUMEN TOTAL'!N310</f>
        <v>0</v>
      </c>
      <c r="I308" s="88">
        <f>'RESUMEN TOTAL'!O310</f>
        <v>0</v>
      </c>
      <c r="J308" s="88">
        <f>'RESUMEN TOTAL'!P310</f>
        <v>0</v>
      </c>
      <c r="K308" s="88">
        <f>'RESUMEN TOTAL'!Q310</f>
        <v>0</v>
      </c>
      <c r="L308" s="88">
        <f>'RESUMEN TOTAL'!R310</f>
        <v>0</v>
      </c>
      <c r="M308" s="88">
        <f>'RESUMEN TOTAL'!S310</f>
        <v>0</v>
      </c>
      <c r="N308" s="88">
        <f>'RESUMEN TOTAL'!T310</f>
        <v>0</v>
      </c>
      <c r="O308" s="88">
        <f>'RESUMEN TOTAL'!U310</f>
        <v>0</v>
      </c>
      <c r="P308" s="88">
        <f>'RESUMEN TOTAL'!V310</f>
        <v>0</v>
      </c>
      <c r="Q308" s="88">
        <f>'RESUMEN TOTAL'!W310</f>
        <v>0</v>
      </c>
      <c r="R308" s="88">
        <f>'RESUMEN TOTAL'!X310</f>
        <v>0</v>
      </c>
      <c r="S308" s="88">
        <f>'RESUMEN TOTAL'!Y310</f>
        <v>0</v>
      </c>
      <c r="T308" s="88">
        <f>'RESUMEN TOTAL'!Z310</f>
        <v>0</v>
      </c>
      <c r="U308" s="88">
        <f>'RESUMEN TOTAL'!AA310</f>
        <v>0</v>
      </c>
      <c r="V308" s="88">
        <f>'RESUMEN TOTAL'!AB310</f>
        <v>0</v>
      </c>
      <c r="W308" s="88">
        <f>'RESUMEN TOTAL'!AC310</f>
        <v>0</v>
      </c>
      <c r="X308" s="88">
        <f>'RESUMEN TOTAL'!AD310</f>
        <v>0</v>
      </c>
      <c r="Y308" s="88">
        <f>'RESUMEN TOTAL'!AE310</f>
        <v>0</v>
      </c>
      <c r="Z308" s="88">
        <f>'RESUMEN TOTAL'!AF310</f>
        <v>0</v>
      </c>
      <c r="AA308" s="88">
        <f>'RESUMEN TOTAL'!AG310</f>
        <v>0</v>
      </c>
      <c r="AB308" s="88">
        <f>'RESUMEN TOTAL'!AH310</f>
        <v>0</v>
      </c>
      <c r="AC308" s="88">
        <f>'RESUMEN TOTAL'!AI310</f>
        <v>0</v>
      </c>
      <c r="AD308" s="88">
        <f>'RESUMEN TOTAL'!AJ310</f>
        <v>0</v>
      </c>
      <c r="AE308" s="88">
        <f>'RESUMEN TOTAL'!AK310</f>
        <v>0</v>
      </c>
      <c r="AF308" s="88">
        <f>'RESUMEN TOTAL'!AL310</f>
        <v>0</v>
      </c>
      <c r="AG308" s="88">
        <f>'RESUMEN TOTAL'!AM310</f>
        <v>0</v>
      </c>
      <c r="AH308" s="88">
        <f>'RESUMEN TOTAL'!AN310</f>
        <v>0</v>
      </c>
      <c r="AI308" s="88">
        <f>'RESUMEN TOTAL'!AO310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TOTAL'!A311</f>
        <v>LA SIRENA</v>
      </c>
      <c r="B309" t="str">
        <f>'RESUMEN TOTAL'!B311</f>
        <v>SIR12 (fija 2)</v>
      </c>
      <c r="C309" t="str">
        <f>'RESUMEN TOTAL'!D311</f>
        <v>LARREA Y GUARDIA NACIONAL</v>
      </c>
      <c r="D309" s="33" t="str">
        <f>'RESUMEN TOTAL'!E311</f>
        <v>Fija</v>
      </c>
      <c r="E309" s="33" t="str">
        <f>'RESUMEN TOTAL'!F311</f>
        <v>Fibra Optica</v>
      </c>
      <c r="F309" s="88">
        <f>'RESUMEN TOTAL'!L311</f>
        <v>0</v>
      </c>
      <c r="G309" s="88">
        <f>'RESUMEN TOTAL'!M311</f>
        <v>0</v>
      </c>
      <c r="H309" s="88">
        <f>'RESUMEN TOTAL'!N311</f>
        <v>0</v>
      </c>
      <c r="I309" s="88">
        <f>'RESUMEN TOTAL'!O311</f>
        <v>0</v>
      </c>
      <c r="J309" s="88">
        <f>'RESUMEN TOTAL'!P311</f>
        <v>0</v>
      </c>
      <c r="K309" s="88">
        <f>'RESUMEN TOTAL'!Q311</f>
        <v>0</v>
      </c>
      <c r="L309" s="88">
        <f>'RESUMEN TOTAL'!R311</f>
        <v>0</v>
      </c>
      <c r="M309" s="88">
        <f>'RESUMEN TOTAL'!S311</f>
        <v>0</v>
      </c>
      <c r="N309" s="88">
        <f>'RESUMEN TOTAL'!T311</f>
        <v>0</v>
      </c>
      <c r="O309" s="88">
        <f>'RESUMEN TOTAL'!U311</f>
        <v>0</v>
      </c>
      <c r="P309" s="88">
        <f>'RESUMEN TOTAL'!V311</f>
        <v>0</v>
      </c>
      <c r="Q309" s="88">
        <f>'RESUMEN TOTAL'!W311</f>
        <v>0</v>
      </c>
      <c r="R309" s="88">
        <f>'RESUMEN TOTAL'!X311</f>
        <v>0</v>
      </c>
      <c r="S309" s="88">
        <f>'RESUMEN TOTAL'!Y311</f>
        <v>0</v>
      </c>
      <c r="T309" s="88">
        <f>'RESUMEN TOTAL'!Z311</f>
        <v>0</v>
      </c>
      <c r="U309" s="88">
        <f>'RESUMEN TOTAL'!AA311</f>
        <v>0</v>
      </c>
      <c r="V309" s="88">
        <f>'RESUMEN TOTAL'!AB311</f>
        <v>0</v>
      </c>
      <c r="W309" s="88">
        <f>'RESUMEN TOTAL'!AC311</f>
        <v>0</v>
      </c>
      <c r="X309" s="88">
        <f>'RESUMEN TOTAL'!AD311</f>
        <v>0</v>
      </c>
      <c r="Y309" s="88">
        <f>'RESUMEN TOTAL'!AE311</f>
        <v>0</v>
      </c>
      <c r="Z309" s="88">
        <f>'RESUMEN TOTAL'!AF311</f>
        <v>0</v>
      </c>
      <c r="AA309" s="88">
        <f>'RESUMEN TOTAL'!AG311</f>
        <v>0</v>
      </c>
      <c r="AB309" s="88">
        <f>'RESUMEN TOTAL'!AH311</f>
        <v>0</v>
      </c>
      <c r="AC309" s="88">
        <f>'RESUMEN TOTAL'!AI311</f>
        <v>0</v>
      </c>
      <c r="AD309" s="88">
        <f>'RESUMEN TOTAL'!AJ311</f>
        <v>0</v>
      </c>
      <c r="AE309" s="88">
        <f>'RESUMEN TOTAL'!AK311</f>
        <v>0</v>
      </c>
      <c r="AF309" s="88">
        <f>'RESUMEN TOTAL'!AL311</f>
        <v>0</v>
      </c>
      <c r="AG309" s="88">
        <f>'RESUMEN TOTAL'!AM311</f>
        <v>0</v>
      </c>
      <c r="AH309" s="88">
        <f>'RESUMEN TOTAL'!AN311</f>
        <v>0</v>
      </c>
      <c r="AI309" s="88">
        <f>'RESUMEN TOTAL'!AO311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TOTAL'!A312</f>
        <v>VILLA AURORA</v>
      </c>
      <c r="B310" t="str">
        <f>'RESUMEN TOTAL'!B312</f>
        <v>SIR 13</v>
      </c>
      <c r="C310" t="str">
        <f>'RESUMEN TOTAL'!D312</f>
        <v>AV MONTEVERDE Y URIBURU</v>
      </c>
      <c r="D310" s="33" t="str">
        <f>'RESUMEN TOTAL'!E312</f>
        <v>Domo</v>
      </c>
      <c r="E310" s="33" t="str">
        <f>'RESUMEN TOTAL'!F312</f>
        <v>Fibra Optica</v>
      </c>
      <c r="F310" s="88">
        <f>'RESUMEN TOTAL'!L312</f>
        <v>0</v>
      </c>
      <c r="G310" s="88">
        <f>'RESUMEN TOTAL'!M312</f>
        <v>0</v>
      </c>
      <c r="H310" s="88">
        <f>'RESUMEN TOTAL'!N312</f>
        <v>0</v>
      </c>
      <c r="I310" s="88">
        <f>'RESUMEN TOTAL'!O312</f>
        <v>0</v>
      </c>
      <c r="J310" s="88">
        <f>'RESUMEN TOTAL'!P312</f>
        <v>0</v>
      </c>
      <c r="K310" s="88">
        <f>'RESUMEN TOTAL'!Q312</f>
        <v>0</v>
      </c>
      <c r="L310" s="88">
        <f>'RESUMEN TOTAL'!R312</f>
        <v>0</v>
      </c>
      <c r="M310" s="88">
        <f>'RESUMEN TOTAL'!S312</f>
        <v>0</v>
      </c>
      <c r="N310" s="88">
        <f>'RESUMEN TOTAL'!T312</f>
        <v>0</v>
      </c>
      <c r="O310" s="88">
        <f>'RESUMEN TOTAL'!U312</f>
        <v>0</v>
      </c>
      <c r="P310" s="88">
        <f>'RESUMEN TOTAL'!V312</f>
        <v>0</v>
      </c>
      <c r="Q310" s="88">
        <f>'RESUMEN TOTAL'!W312</f>
        <v>0</v>
      </c>
      <c r="R310" s="88">
        <f>'RESUMEN TOTAL'!X312</f>
        <v>0</v>
      </c>
      <c r="S310" s="88">
        <f>'RESUMEN TOTAL'!Y312</f>
        <v>0</v>
      </c>
      <c r="T310" s="88">
        <f>'RESUMEN TOTAL'!Z312</f>
        <v>0</v>
      </c>
      <c r="U310" s="88">
        <f>'RESUMEN TOTAL'!AA312</f>
        <v>0</v>
      </c>
      <c r="V310" s="88">
        <f>'RESUMEN TOTAL'!AB312</f>
        <v>0</v>
      </c>
      <c r="W310" s="88">
        <f>'RESUMEN TOTAL'!AC312</f>
        <v>0</v>
      </c>
      <c r="X310" s="88">
        <f>'RESUMEN TOTAL'!AD312</f>
        <v>0</v>
      </c>
      <c r="Y310" s="88">
        <f>'RESUMEN TOTAL'!AE312</f>
        <v>0</v>
      </c>
      <c r="Z310" s="88">
        <f>'RESUMEN TOTAL'!AF312</f>
        <v>0</v>
      </c>
      <c r="AA310" s="88">
        <f>'RESUMEN TOTAL'!AG312</f>
        <v>0</v>
      </c>
      <c r="AB310" s="88">
        <f>'RESUMEN TOTAL'!AH312</f>
        <v>0</v>
      </c>
      <c r="AC310" s="88">
        <f>'RESUMEN TOTAL'!AI312</f>
        <v>0</v>
      </c>
      <c r="AD310" s="88">
        <f>'RESUMEN TOTAL'!AJ312</f>
        <v>0</v>
      </c>
      <c r="AE310" s="88" t="str">
        <f>'RESUMEN TOTAL'!AK312</f>
        <v>APAGADO</v>
      </c>
      <c r="AF310" s="88" t="str">
        <f>'RESUMEN TOTAL'!AL312</f>
        <v>APAGADO</v>
      </c>
      <c r="AG310" s="88">
        <f>'RESUMEN TOTAL'!AM312</f>
        <v>0</v>
      </c>
      <c r="AH310" s="88">
        <f>'RESUMEN TOTAL'!AN312</f>
        <v>0</v>
      </c>
      <c r="AI310" s="88">
        <f>'RESUMEN TOTAL'!AO312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TOTAL'!A313</f>
        <v>LA SIRENA</v>
      </c>
      <c r="B311" t="str">
        <f>'RESUMEN TOTAL'!B313</f>
        <v>SIR 14</v>
      </c>
      <c r="C311" t="str">
        <f>'RESUMEN TOTAL'!D313</f>
        <v>MANUEL IGLESIAS Y PEDRAZA</v>
      </c>
      <c r="D311" s="33" t="str">
        <f>'RESUMEN TOTAL'!E313</f>
        <v>Domo</v>
      </c>
      <c r="E311" s="33" t="str">
        <f>'RESUMEN TOTAL'!F313</f>
        <v>Fibra Optica</v>
      </c>
      <c r="F311" s="88">
        <f>'RESUMEN TOTAL'!L313</f>
        <v>0</v>
      </c>
      <c r="G311" s="88">
        <f>'RESUMEN TOTAL'!M313</f>
        <v>0</v>
      </c>
      <c r="H311" s="88">
        <f>'RESUMEN TOTAL'!N313</f>
        <v>0</v>
      </c>
      <c r="I311" s="88">
        <f>'RESUMEN TOTAL'!O313</f>
        <v>0</v>
      </c>
      <c r="J311" s="88">
        <f>'RESUMEN TOTAL'!P313</f>
        <v>0</v>
      </c>
      <c r="K311" s="88">
        <f>'RESUMEN TOTAL'!Q313</f>
        <v>0</v>
      </c>
      <c r="L311" s="88">
        <f>'RESUMEN TOTAL'!R313</f>
        <v>0</v>
      </c>
      <c r="M311" s="88">
        <f>'RESUMEN TOTAL'!S313</f>
        <v>0</v>
      </c>
      <c r="N311" s="88">
        <f>'RESUMEN TOTAL'!T313</f>
        <v>0</v>
      </c>
      <c r="O311" s="88">
        <f>'RESUMEN TOTAL'!U313</f>
        <v>0</v>
      </c>
      <c r="P311" s="88">
        <f>'RESUMEN TOTAL'!V313</f>
        <v>0</v>
      </c>
      <c r="Q311" s="88">
        <f>'RESUMEN TOTAL'!W313</f>
        <v>0</v>
      </c>
      <c r="R311" s="88">
        <f>'RESUMEN TOTAL'!X313</f>
        <v>0</v>
      </c>
      <c r="S311" s="88">
        <f>'RESUMEN TOTAL'!Y313</f>
        <v>0</v>
      </c>
      <c r="T311" s="88">
        <f>'RESUMEN TOTAL'!Z313</f>
        <v>0</v>
      </c>
      <c r="U311" s="88">
        <f>'RESUMEN TOTAL'!AA313</f>
        <v>0</v>
      </c>
      <c r="V311" s="88">
        <f>'RESUMEN TOTAL'!AB313</f>
        <v>0</v>
      </c>
      <c r="W311" s="88">
        <f>'RESUMEN TOTAL'!AC313</f>
        <v>0</v>
      </c>
      <c r="X311" s="88">
        <f>'RESUMEN TOTAL'!AD313</f>
        <v>0</v>
      </c>
      <c r="Y311" s="88">
        <f>'RESUMEN TOTAL'!AE313</f>
        <v>0</v>
      </c>
      <c r="Z311" s="88">
        <f>'RESUMEN TOTAL'!AF313</f>
        <v>0</v>
      </c>
      <c r="AA311" s="88">
        <f>'RESUMEN TOTAL'!AG313</f>
        <v>0</v>
      </c>
      <c r="AB311" s="88">
        <f>'RESUMEN TOTAL'!AH313</f>
        <v>0</v>
      </c>
      <c r="AC311" s="88">
        <f>'RESUMEN TOTAL'!AI313</f>
        <v>0</v>
      </c>
      <c r="AD311" s="88">
        <f>'RESUMEN TOTAL'!AJ313</f>
        <v>0</v>
      </c>
      <c r="AE311" s="88">
        <f>'RESUMEN TOTAL'!AK313</f>
        <v>0</v>
      </c>
      <c r="AF311" s="88">
        <f>'RESUMEN TOTAL'!AL313</f>
        <v>0</v>
      </c>
      <c r="AG311" s="88">
        <f>'RESUMEN TOTAL'!AM313</f>
        <v>0</v>
      </c>
      <c r="AH311" s="88">
        <f>'RESUMEN TOTAL'!AN313</f>
        <v>0</v>
      </c>
      <c r="AI311" s="88">
        <f>'RESUMEN TOTAL'!AO313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TOTAL'!A314</f>
        <v>LA SIRENA</v>
      </c>
      <c r="B312" t="str">
        <f>'RESUMEN TOTAL'!B314</f>
        <v>SIR 15</v>
      </c>
      <c r="C312" t="str">
        <f>'RESUMEN TOTAL'!D314</f>
        <v>Monteverde y Azara</v>
      </c>
      <c r="D312" s="33" t="str">
        <f>'RESUMEN TOTAL'!E314</f>
        <v>Domo</v>
      </c>
      <c r="E312" s="33" t="str">
        <f>'RESUMEN TOTAL'!F314</f>
        <v>Fibra Optica</v>
      </c>
      <c r="F312" s="88">
        <f>'RESUMEN TOTAL'!L314</f>
        <v>0</v>
      </c>
      <c r="G312" s="88">
        <f>'RESUMEN TOTAL'!M314</f>
        <v>0</v>
      </c>
      <c r="H312" s="88">
        <f>'RESUMEN TOTAL'!N314</f>
        <v>0</v>
      </c>
      <c r="I312" s="88">
        <f>'RESUMEN TOTAL'!O314</f>
        <v>0</v>
      </c>
      <c r="J312" s="88">
        <f>'RESUMEN TOTAL'!P314</f>
        <v>0</v>
      </c>
      <c r="K312" s="88">
        <f>'RESUMEN TOTAL'!Q314</f>
        <v>0</v>
      </c>
      <c r="L312" s="88">
        <f>'RESUMEN TOTAL'!R314</f>
        <v>0</v>
      </c>
      <c r="M312" s="88">
        <f>'RESUMEN TOTAL'!S314</f>
        <v>0</v>
      </c>
      <c r="N312" s="88">
        <f>'RESUMEN TOTAL'!T314</f>
        <v>0</v>
      </c>
      <c r="O312" s="88">
        <f>'RESUMEN TOTAL'!U314</f>
        <v>0</v>
      </c>
      <c r="P312" s="88" t="str">
        <f>'RESUMEN TOTAL'!V314</f>
        <v>APAGADO</v>
      </c>
      <c r="Q312" s="88">
        <f>'RESUMEN TOTAL'!W314</f>
        <v>0</v>
      </c>
      <c r="R312" s="88">
        <f>'RESUMEN TOTAL'!X314</f>
        <v>0</v>
      </c>
      <c r="S312" s="88" t="str">
        <f>'RESUMEN TOTAL'!Y314</f>
        <v>APAGADO</v>
      </c>
      <c r="T312" s="88">
        <f>'RESUMEN TOTAL'!Z314</f>
        <v>0</v>
      </c>
      <c r="U312" s="88">
        <f>'RESUMEN TOTAL'!AA314</f>
        <v>0</v>
      </c>
      <c r="V312" s="88" t="str">
        <f>'RESUMEN TOTAL'!AB314</f>
        <v>APAGADO</v>
      </c>
      <c r="W312" s="88" t="str">
        <f>'RESUMEN TOTAL'!AC314</f>
        <v>APAGADO</v>
      </c>
      <c r="X312" s="88">
        <f>'RESUMEN TOTAL'!AD314</f>
        <v>0</v>
      </c>
      <c r="Y312" s="88">
        <f>'RESUMEN TOTAL'!AE314</f>
        <v>0</v>
      </c>
      <c r="Z312" s="88">
        <f>'RESUMEN TOTAL'!AF314</f>
        <v>0</v>
      </c>
      <c r="AA312" s="88">
        <f>'RESUMEN TOTAL'!AG314</f>
        <v>0</v>
      </c>
      <c r="AB312" s="88">
        <f>'RESUMEN TOTAL'!AH314</f>
        <v>0</v>
      </c>
      <c r="AC312" s="88">
        <f>'RESUMEN TOTAL'!AI314</f>
        <v>0</v>
      </c>
      <c r="AD312" s="88">
        <f>'RESUMEN TOTAL'!AJ314</f>
        <v>0</v>
      </c>
      <c r="AE312" s="88">
        <f>'RESUMEN TOTAL'!AK314</f>
        <v>0</v>
      </c>
      <c r="AF312" s="88">
        <f>'RESUMEN TOTAL'!AL314</f>
        <v>0</v>
      </c>
      <c r="AG312" s="88">
        <f>'RESUMEN TOTAL'!AM314</f>
        <v>0</v>
      </c>
      <c r="AH312" s="88">
        <f>'RESUMEN TOTAL'!AN314</f>
        <v>0</v>
      </c>
      <c r="AI312" s="88">
        <f>'RESUMEN TOTAL'!AO314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TOTAL'!A315</f>
        <v>SAN JORGE</v>
      </c>
      <c r="B313" t="str">
        <f>'RESUMEN TOTAL'!B315</f>
        <v>SJO 03</v>
      </c>
      <c r="C313" t="str">
        <f>'RESUMEN TOTAL'!D315</f>
        <v>517 Y 580</v>
      </c>
      <c r="D313" s="33" t="str">
        <f>'RESUMEN TOTAL'!E315</f>
        <v>DOMO</v>
      </c>
      <c r="E313" s="33" t="str">
        <f>'RESUMEN TOTAL'!F315</f>
        <v>Radio</v>
      </c>
      <c r="F313" s="88">
        <f>'RESUMEN TOTAL'!L315</f>
        <v>0</v>
      </c>
      <c r="G313" s="88">
        <f>'RESUMEN TOTAL'!M315</f>
        <v>0</v>
      </c>
      <c r="H313" s="88">
        <f>'RESUMEN TOTAL'!N315</f>
        <v>0</v>
      </c>
      <c r="I313" s="88">
        <f>'RESUMEN TOTAL'!O315</f>
        <v>0</v>
      </c>
      <c r="J313" s="88">
        <f>'RESUMEN TOTAL'!P315</f>
        <v>0</v>
      </c>
      <c r="K313" s="88">
        <f>'RESUMEN TOTAL'!Q315</f>
        <v>0</v>
      </c>
      <c r="L313" s="88">
        <f>'RESUMEN TOTAL'!R315</f>
        <v>0</v>
      </c>
      <c r="M313" s="88">
        <f>'RESUMEN TOTAL'!S315</f>
        <v>0</v>
      </c>
      <c r="N313" s="88">
        <f>'RESUMEN TOTAL'!T315</f>
        <v>0</v>
      </c>
      <c r="O313" s="88">
        <f>'RESUMEN TOTAL'!U315</f>
        <v>0</v>
      </c>
      <c r="P313" s="88">
        <f>'RESUMEN TOTAL'!V315</f>
        <v>0</v>
      </c>
      <c r="Q313" s="88">
        <f>'RESUMEN TOTAL'!W315</f>
        <v>0</v>
      </c>
      <c r="R313" s="88">
        <f>'RESUMEN TOTAL'!X315</f>
        <v>0</v>
      </c>
      <c r="S313" s="88">
        <f>'RESUMEN TOTAL'!Y315</f>
        <v>0</v>
      </c>
      <c r="T313" s="88">
        <f>'RESUMEN TOTAL'!Z315</f>
        <v>0</v>
      </c>
      <c r="U313" s="88">
        <f>'RESUMEN TOTAL'!AA315</f>
        <v>0</v>
      </c>
      <c r="V313" s="88">
        <f>'RESUMEN TOTAL'!AB315</f>
        <v>0</v>
      </c>
      <c r="W313" s="88">
        <f>'RESUMEN TOTAL'!AC315</f>
        <v>0</v>
      </c>
      <c r="X313" s="88">
        <f>'RESUMEN TOTAL'!AD315</f>
        <v>0</v>
      </c>
      <c r="Y313" s="88">
        <f>'RESUMEN TOTAL'!AE315</f>
        <v>0</v>
      </c>
      <c r="Z313" s="88">
        <f>'RESUMEN TOTAL'!AF315</f>
        <v>0</v>
      </c>
      <c r="AA313" s="88">
        <f>'RESUMEN TOTAL'!AG315</f>
        <v>0</v>
      </c>
      <c r="AB313" s="88">
        <f>'RESUMEN TOTAL'!AH315</f>
        <v>0</v>
      </c>
      <c r="AC313" s="88">
        <f>'RESUMEN TOTAL'!AI315</f>
        <v>0</v>
      </c>
      <c r="AD313" s="88">
        <f>'RESUMEN TOTAL'!AJ315</f>
        <v>0</v>
      </c>
      <c r="AE313" s="88">
        <f>'RESUMEN TOTAL'!AK315</f>
        <v>0</v>
      </c>
      <c r="AF313" s="88">
        <f>'RESUMEN TOTAL'!AL315</f>
        <v>0</v>
      </c>
      <c r="AG313" s="88">
        <f>'RESUMEN TOTAL'!AM315</f>
        <v>0</v>
      </c>
      <c r="AH313" s="88">
        <f>'RESUMEN TOTAL'!AN315</f>
        <v>0</v>
      </c>
      <c r="AI313" s="88">
        <f>'RESUMEN TOTAL'!AO315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TOTAL'!A316</f>
        <v>SAN JORGE</v>
      </c>
      <c r="B314" t="str">
        <f>'RESUMEN TOTAL'!B316</f>
        <v>SJO 04</v>
      </c>
      <c r="C314" t="str">
        <f>'RESUMEN TOTAL'!D316</f>
        <v>552 Y 519</v>
      </c>
      <c r="D314" s="33" t="str">
        <f>'RESUMEN TOTAL'!E316</f>
        <v>DOMO</v>
      </c>
      <c r="E314" s="33" t="str">
        <f>'RESUMEN TOTAL'!F316</f>
        <v>Radio</v>
      </c>
      <c r="F314" s="88">
        <f>'RESUMEN TOTAL'!L316</f>
        <v>0</v>
      </c>
      <c r="G314" s="88">
        <f>'RESUMEN TOTAL'!M316</f>
        <v>0</v>
      </c>
      <c r="H314" s="88">
        <f>'RESUMEN TOTAL'!N316</f>
        <v>0</v>
      </c>
      <c r="I314" s="88">
        <f>'RESUMEN TOTAL'!O316</f>
        <v>0</v>
      </c>
      <c r="J314" s="88">
        <f>'RESUMEN TOTAL'!P316</f>
        <v>0</v>
      </c>
      <c r="K314" s="88">
        <f>'RESUMEN TOTAL'!Q316</f>
        <v>0</v>
      </c>
      <c r="L314" s="88">
        <f>'RESUMEN TOTAL'!R316</f>
        <v>0</v>
      </c>
      <c r="M314" s="88">
        <f>'RESUMEN TOTAL'!S316</f>
        <v>0</v>
      </c>
      <c r="N314" s="88">
        <f>'RESUMEN TOTAL'!T316</f>
        <v>0</v>
      </c>
      <c r="O314" s="88">
        <f>'RESUMEN TOTAL'!U316</f>
        <v>0</v>
      </c>
      <c r="P314" s="88">
        <f>'RESUMEN TOTAL'!V316</f>
        <v>0</v>
      </c>
      <c r="Q314" s="88">
        <f>'RESUMEN TOTAL'!W316</f>
        <v>0</v>
      </c>
      <c r="R314" s="88">
        <f>'RESUMEN TOTAL'!X316</f>
        <v>0</v>
      </c>
      <c r="S314" s="88">
        <f>'RESUMEN TOTAL'!Y316</f>
        <v>0</v>
      </c>
      <c r="T314" s="88">
        <f>'RESUMEN TOTAL'!Z316</f>
        <v>0</v>
      </c>
      <c r="U314" s="88">
        <f>'RESUMEN TOTAL'!AA316</f>
        <v>0</v>
      </c>
      <c r="V314" s="88">
        <f>'RESUMEN TOTAL'!AB316</f>
        <v>0</v>
      </c>
      <c r="W314" s="88">
        <f>'RESUMEN TOTAL'!AC316</f>
        <v>0</v>
      </c>
      <c r="X314" s="88">
        <f>'RESUMEN TOTAL'!AD316</f>
        <v>0</v>
      </c>
      <c r="Y314" s="88">
        <f>'RESUMEN TOTAL'!AE316</f>
        <v>0</v>
      </c>
      <c r="Z314" s="88">
        <f>'RESUMEN TOTAL'!AF316</f>
        <v>0</v>
      </c>
      <c r="AA314" s="88">
        <f>'RESUMEN TOTAL'!AG316</f>
        <v>0</v>
      </c>
      <c r="AB314" s="88">
        <f>'RESUMEN TOTAL'!AH316</f>
        <v>0</v>
      </c>
      <c r="AC314" s="88">
        <f>'RESUMEN TOTAL'!AI316</f>
        <v>0</v>
      </c>
      <c r="AD314" s="88">
        <f>'RESUMEN TOTAL'!AJ316</f>
        <v>0</v>
      </c>
      <c r="AE314" s="88">
        <f>'RESUMEN TOTAL'!AK316</f>
        <v>0</v>
      </c>
      <c r="AF314" s="88">
        <f>'RESUMEN TOTAL'!AL316</f>
        <v>0</v>
      </c>
      <c r="AG314" s="88">
        <f>'RESUMEN TOTAL'!AM316</f>
        <v>0</v>
      </c>
      <c r="AH314" s="88">
        <f>'RESUMEN TOTAL'!AN316</f>
        <v>0</v>
      </c>
      <c r="AI314" s="88">
        <f>'RESUMEN TOTAL'!AO316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TOTAL'!A317</f>
        <v>SAN JORGE</v>
      </c>
      <c r="B315" t="str">
        <f>'RESUMEN TOTAL'!B317</f>
        <v>SJO 09 (FIJA 1)</v>
      </c>
      <c r="C315" t="str">
        <f>'RESUMEN TOTAL'!D317</f>
        <v>515 Y 566</v>
      </c>
      <c r="D315" s="33" t="str">
        <f>'RESUMEN TOTAL'!E317</f>
        <v>Fija</v>
      </c>
      <c r="E315" s="33" t="str">
        <f>'RESUMEN TOTAL'!F317</f>
        <v>Radio</v>
      </c>
      <c r="F315" s="88">
        <f>'RESUMEN TOTAL'!L317</f>
        <v>0</v>
      </c>
      <c r="G315" s="88">
        <f>'RESUMEN TOTAL'!M317</f>
        <v>0</v>
      </c>
      <c r="H315" s="88">
        <f>'RESUMEN TOTAL'!N317</f>
        <v>0</v>
      </c>
      <c r="I315" s="88">
        <f>'RESUMEN TOTAL'!O317</f>
        <v>0</v>
      </c>
      <c r="J315" s="88">
        <f>'RESUMEN TOTAL'!P317</f>
        <v>0</v>
      </c>
      <c r="K315" s="88">
        <f>'RESUMEN TOTAL'!Q317</f>
        <v>0</v>
      </c>
      <c r="L315" s="88">
        <f>'RESUMEN TOTAL'!R317</f>
        <v>0</v>
      </c>
      <c r="M315" s="88">
        <f>'RESUMEN TOTAL'!S317</f>
        <v>0</v>
      </c>
      <c r="N315" s="88">
        <f>'RESUMEN TOTAL'!T317</f>
        <v>0</v>
      </c>
      <c r="O315" s="88">
        <f>'RESUMEN TOTAL'!U317</f>
        <v>0</v>
      </c>
      <c r="P315" s="88">
        <f>'RESUMEN TOTAL'!V317</f>
        <v>0</v>
      </c>
      <c r="Q315" s="88">
        <f>'RESUMEN TOTAL'!W317</f>
        <v>0</v>
      </c>
      <c r="R315" s="88">
        <f>'RESUMEN TOTAL'!X317</f>
        <v>0</v>
      </c>
      <c r="S315" s="88">
        <f>'RESUMEN TOTAL'!Y317</f>
        <v>0</v>
      </c>
      <c r="T315" s="88">
        <f>'RESUMEN TOTAL'!Z317</f>
        <v>0</v>
      </c>
      <c r="U315" s="88">
        <f>'RESUMEN TOTAL'!AA317</f>
        <v>0</v>
      </c>
      <c r="V315" s="88">
        <f>'RESUMEN TOTAL'!AB317</f>
        <v>0</v>
      </c>
      <c r="W315" s="88">
        <f>'RESUMEN TOTAL'!AC317</f>
        <v>0</v>
      </c>
      <c r="X315" s="88">
        <f>'RESUMEN TOTAL'!AD317</f>
        <v>0</v>
      </c>
      <c r="Y315" s="88">
        <f>'RESUMEN TOTAL'!AE317</f>
        <v>0</v>
      </c>
      <c r="Z315" s="88">
        <f>'RESUMEN TOTAL'!AF317</f>
        <v>0</v>
      </c>
      <c r="AA315" s="88">
        <f>'RESUMEN TOTAL'!AG317</f>
        <v>0</v>
      </c>
      <c r="AB315" s="88">
        <f>'RESUMEN TOTAL'!AH317</f>
        <v>0</v>
      </c>
      <c r="AC315" s="88">
        <f>'RESUMEN TOTAL'!AI317</f>
        <v>0</v>
      </c>
      <c r="AD315" s="88">
        <f>'RESUMEN TOTAL'!AJ317</f>
        <v>0</v>
      </c>
      <c r="AE315" s="88">
        <f>'RESUMEN TOTAL'!AK317</f>
        <v>0</v>
      </c>
      <c r="AF315" s="88">
        <f>'RESUMEN TOTAL'!AL317</f>
        <v>0</v>
      </c>
      <c r="AG315" s="88">
        <f>'RESUMEN TOTAL'!AM317</f>
        <v>0</v>
      </c>
      <c r="AH315" s="88">
        <f>'RESUMEN TOTAL'!AN317</f>
        <v>0</v>
      </c>
      <c r="AI315" s="88">
        <f>'RESUMEN TOTAL'!AO317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TOTAL'!A318</f>
        <v>SAN JORGE</v>
      </c>
      <c r="B316" t="str">
        <f>'RESUMEN TOTAL'!B318</f>
        <v>SJO 10 (FIJA 2)</v>
      </c>
      <c r="C316" t="str">
        <f>'RESUMEN TOTAL'!D318</f>
        <v>515 Y 566</v>
      </c>
      <c r="D316" s="33" t="str">
        <f>'RESUMEN TOTAL'!E318</f>
        <v>Fija</v>
      </c>
      <c r="E316" s="33" t="str">
        <f>'RESUMEN TOTAL'!F318</f>
        <v>Radio</v>
      </c>
      <c r="F316" s="88">
        <f>'RESUMEN TOTAL'!L318</f>
        <v>0</v>
      </c>
      <c r="G316" s="88">
        <f>'RESUMEN TOTAL'!M318</f>
        <v>0</v>
      </c>
      <c r="H316" s="88">
        <f>'RESUMEN TOTAL'!N318</f>
        <v>0</v>
      </c>
      <c r="I316" s="88">
        <f>'RESUMEN TOTAL'!O318</f>
        <v>0</v>
      </c>
      <c r="J316" s="88">
        <f>'RESUMEN TOTAL'!P318</f>
        <v>0</v>
      </c>
      <c r="K316" s="88">
        <f>'RESUMEN TOTAL'!Q318</f>
        <v>0</v>
      </c>
      <c r="L316" s="88">
        <f>'RESUMEN TOTAL'!R318</f>
        <v>0</v>
      </c>
      <c r="M316" s="88">
        <f>'RESUMEN TOTAL'!S318</f>
        <v>0</v>
      </c>
      <c r="N316" s="88">
        <f>'RESUMEN TOTAL'!T318</f>
        <v>0</v>
      </c>
      <c r="O316" s="88">
        <f>'RESUMEN TOTAL'!U318</f>
        <v>0</v>
      </c>
      <c r="P316" s="88">
        <f>'RESUMEN TOTAL'!V318</f>
        <v>0</v>
      </c>
      <c r="Q316" s="88">
        <f>'RESUMEN TOTAL'!W318</f>
        <v>0</v>
      </c>
      <c r="R316" s="88">
        <f>'RESUMEN TOTAL'!X318</f>
        <v>0</v>
      </c>
      <c r="S316" s="88">
        <f>'RESUMEN TOTAL'!Y318</f>
        <v>0</v>
      </c>
      <c r="T316" s="88">
        <f>'RESUMEN TOTAL'!Z318</f>
        <v>0</v>
      </c>
      <c r="U316" s="88">
        <f>'RESUMEN TOTAL'!AA318</f>
        <v>0</v>
      </c>
      <c r="V316" s="88">
        <f>'RESUMEN TOTAL'!AB318</f>
        <v>0</v>
      </c>
      <c r="W316" s="88">
        <f>'RESUMEN TOTAL'!AC318</f>
        <v>0</v>
      </c>
      <c r="X316" s="88">
        <f>'RESUMEN TOTAL'!AD318</f>
        <v>0</v>
      </c>
      <c r="Y316" s="88">
        <f>'RESUMEN TOTAL'!AE318</f>
        <v>0</v>
      </c>
      <c r="Z316" s="88">
        <f>'RESUMEN TOTAL'!AF318</f>
        <v>0</v>
      </c>
      <c r="AA316" s="88">
        <f>'RESUMEN TOTAL'!AG318</f>
        <v>0</v>
      </c>
      <c r="AB316" s="88">
        <f>'RESUMEN TOTAL'!AH318</f>
        <v>0</v>
      </c>
      <c r="AC316" s="88">
        <f>'RESUMEN TOTAL'!AI318</f>
        <v>0</v>
      </c>
      <c r="AD316" s="88">
        <f>'RESUMEN TOTAL'!AJ318</f>
        <v>0</v>
      </c>
      <c r="AE316" s="88">
        <f>'RESUMEN TOTAL'!AK318</f>
        <v>0</v>
      </c>
      <c r="AF316" s="88">
        <f>'RESUMEN TOTAL'!AL318</f>
        <v>0</v>
      </c>
      <c r="AG316" s="88">
        <f>'RESUMEN TOTAL'!AM318</f>
        <v>0</v>
      </c>
      <c r="AH316" s="88">
        <f>'RESUMEN TOTAL'!AN318</f>
        <v>0</v>
      </c>
      <c r="AI316" s="88">
        <f>'RESUMEN TOTAL'!AO318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TOTAL'!A319</f>
        <v>SAN JORGE</v>
      </c>
      <c r="B317" t="str">
        <f>'RESUMEN TOTAL'!B319</f>
        <v>SJO01</v>
      </c>
      <c r="C317" t="str">
        <f>'RESUMEN TOTAL'!D319</f>
        <v>Calle 554 y 527</v>
      </c>
      <c r="D317" s="33" t="str">
        <f>'RESUMEN TOTAL'!E319</f>
        <v>Domo</v>
      </c>
      <c r="E317" s="33" t="str">
        <f>'RESUMEN TOTAL'!F319</f>
        <v>Radio</v>
      </c>
      <c r="F317" s="88">
        <f>'RESUMEN TOTAL'!L319</f>
        <v>0</v>
      </c>
      <c r="G317" s="88">
        <f>'RESUMEN TOTAL'!M319</f>
        <v>0</v>
      </c>
      <c r="H317" s="88">
        <f>'RESUMEN TOTAL'!N319</f>
        <v>0</v>
      </c>
      <c r="I317" s="88">
        <f>'RESUMEN TOTAL'!O319</f>
        <v>0</v>
      </c>
      <c r="J317" s="88">
        <f>'RESUMEN TOTAL'!P319</f>
        <v>0</v>
      </c>
      <c r="K317" s="88">
        <f>'RESUMEN TOTAL'!Q319</f>
        <v>0</v>
      </c>
      <c r="L317" s="88">
        <f>'RESUMEN TOTAL'!R319</f>
        <v>0</v>
      </c>
      <c r="M317" s="88">
        <f>'RESUMEN TOTAL'!S319</f>
        <v>0</v>
      </c>
      <c r="N317" s="88">
        <f>'RESUMEN TOTAL'!T319</f>
        <v>0</v>
      </c>
      <c r="O317" s="88">
        <f>'RESUMEN TOTAL'!U319</f>
        <v>0</v>
      </c>
      <c r="P317" s="88">
        <f>'RESUMEN TOTAL'!V319</f>
        <v>0</v>
      </c>
      <c r="Q317" s="88">
        <f>'RESUMEN TOTAL'!W319</f>
        <v>0</v>
      </c>
      <c r="R317" s="88">
        <f>'RESUMEN TOTAL'!X319</f>
        <v>0</v>
      </c>
      <c r="S317" s="88">
        <f>'RESUMEN TOTAL'!Y319</f>
        <v>0</v>
      </c>
      <c r="T317" s="88">
        <f>'RESUMEN TOTAL'!Z319</f>
        <v>0</v>
      </c>
      <c r="U317" s="88">
        <f>'RESUMEN TOTAL'!AA319</f>
        <v>0</v>
      </c>
      <c r="V317" s="88">
        <f>'RESUMEN TOTAL'!AB319</f>
        <v>0</v>
      </c>
      <c r="W317" s="88">
        <f>'RESUMEN TOTAL'!AC319</f>
        <v>0</v>
      </c>
      <c r="X317" s="88">
        <f>'RESUMEN TOTAL'!AD319</f>
        <v>0</v>
      </c>
      <c r="Y317" s="88">
        <f>'RESUMEN TOTAL'!AE319</f>
        <v>0</v>
      </c>
      <c r="Z317" s="88">
        <f>'RESUMEN TOTAL'!AF319</f>
        <v>0</v>
      </c>
      <c r="AA317" s="88">
        <f>'RESUMEN TOTAL'!AG319</f>
        <v>0</v>
      </c>
      <c r="AB317" s="88">
        <f>'RESUMEN TOTAL'!AH319</f>
        <v>0</v>
      </c>
      <c r="AC317" s="88">
        <f>'RESUMEN TOTAL'!AI319</f>
        <v>0</v>
      </c>
      <c r="AD317" s="88">
        <f>'RESUMEN TOTAL'!AJ319</f>
        <v>0</v>
      </c>
      <c r="AE317" s="88">
        <f>'RESUMEN TOTAL'!AK319</f>
        <v>0</v>
      </c>
      <c r="AF317" s="88">
        <f>'RESUMEN TOTAL'!AL319</f>
        <v>0</v>
      </c>
      <c r="AG317" s="88">
        <f>'RESUMEN TOTAL'!AM319</f>
        <v>0</v>
      </c>
      <c r="AH317" s="88">
        <f>'RESUMEN TOTAL'!AN319</f>
        <v>0</v>
      </c>
      <c r="AI317" s="88">
        <f>'RESUMEN TOTAL'!AO319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TOTAL'!A320</f>
        <v>SAN JORGE</v>
      </c>
      <c r="B318" t="str">
        <f>'RESUMEN TOTAL'!B320</f>
        <v>SJO02</v>
      </c>
      <c r="C318" t="str">
        <f>'RESUMEN TOTAL'!D320</f>
        <v>Calle 554 y 511</v>
      </c>
      <c r="D318" s="33" t="str">
        <f>'RESUMEN TOTAL'!E320</f>
        <v>Domo</v>
      </c>
      <c r="E318" s="33" t="str">
        <f>'RESUMEN TOTAL'!F320</f>
        <v>Radio</v>
      </c>
      <c r="F318" s="88">
        <f>'RESUMEN TOTAL'!L320</f>
        <v>0</v>
      </c>
      <c r="G318" s="88">
        <f>'RESUMEN TOTAL'!M320</f>
        <v>0</v>
      </c>
      <c r="H318" s="88">
        <f>'RESUMEN TOTAL'!N320</f>
        <v>0</v>
      </c>
      <c r="I318" s="88">
        <f>'RESUMEN TOTAL'!O320</f>
        <v>0</v>
      </c>
      <c r="J318" s="88">
        <f>'RESUMEN TOTAL'!P320</f>
        <v>0</v>
      </c>
      <c r="K318" s="88">
        <f>'RESUMEN TOTAL'!Q320</f>
        <v>0</v>
      </c>
      <c r="L318" s="88">
        <f>'RESUMEN TOTAL'!R320</f>
        <v>0</v>
      </c>
      <c r="M318" s="88">
        <f>'RESUMEN TOTAL'!S320</f>
        <v>0</v>
      </c>
      <c r="N318" s="88">
        <f>'RESUMEN TOTAL'!T320</f>
        <v>0</v>
      </c>
      <c r="O318" s="88">
        <f>'RESUMEN TOTAL'!U320</f>
        <v>0</v>
      </c>
      <c r="P318" s="88">
        <f>'RESUMEN TOTAL'!V320</f>
        <v>0</v>
      </c>
      <c r="Q318" s="88">
        <f>'RESUMEN TOTAL'!W320</f>
        <v>0</v>
      </c>
      <c r="R318" s="88">
        <f>'RESUMEN TOTAL'!X320</f>
        <v>0</v>
      </c>
      <c r="S318" s="88">
        <f>'RESUMEN TOTAL'!Y320</f>
        <v>0</v>
      </c>
      <c r="T318" s="88">
        <f>'RESUMEN TOTAL'!Z320</f>
        <v>0</v>
      </c>
      <c r="U318" s="88">
        <f>'RESUMEN TOTAL'!AA320</f>
        <v>0</v>
      </c>
      <c r="V318" s="88">
        <f>'RESUMEN TOTAL'!AB320</f>
        <v>0</v>
      </c>
      <c r="W318" s="88">
        <f>'RESUMEN TOTAL'!AC320</f>
        <v>0</v>
      </c>
      <c r="X318" s="88">
        <f>'RESUMEN TOTAL'!AD320</f>
        <v>0</v>
      </c>
      <c r="Y318" s="88">
        <f>'RESUMEN TOTAL'!AE320</f>
        <v>0</v>
      </c>
      <c r="Z318" s="88">
        <f>'RESUMEN TOTAL'!AF320</f>
        <v>0</v>
      </c>
      <c r="AA318" s="88">
        <f>'RESUMEN TOTAL'!AG320</f>
        <v>0</v>
      </c>
      <c r="AB318" s="88">
        <f>'RESUMEN TOTAL'!AH320</f>
        <v>0</v>
      </c>
      <c r="AC318" s="88">
        <f>'RESUMEN TOTAL'!AI320</f>
        <v>0</v>
      </c>
      <c r="AD318" s="88">
        <f>'RESUMEN TOTAL'!AJ320</f>
        <v>0</v>
      </c>
      <c r="AE318" s="88">
        <f>'RESUMEN TOTAL'!AK320</f>
        <v>0</v>
      </c>
      <c r="AF318" s="88">
        <f>'RESUMEN TOTAL'!AL320</f>
        <v>0</v>
      </c>
      <c r="AG318" s="88">
        <f>'RESUMEN TOTAL'!AM320</f>
        <v>0</v>
      </c>
      <c r="AH318" s="88">
        <f>'RESUMEN TOTAL'!AN320</f>
        <v>0</v>
      </c>
      <c r="AI318" s="88">
        <f>'RESUMEN TOTAL'!AO320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TOTAL'!A321</f>
        <v>SAN JORGE</v>
      </c>
      <c r="B319" t="str">
        <f>'RESUMEN TOTAL'!B321</f>
        <v>SJO05 (fija 1)</v>
      </c>
      <c r="C319" t="str">
        <f>'RESUMEN TOTAL'!D321</f>
        <v>511 Y 560</v>
      </c>
      <c r="D319" s="33" t="str">
        <f>'RESUMEN TOTAL'!E321</f>
        <v>Fija</v>
      </c>
      <c r="E319" s="33" t="str">
        <f>'RESUMEN TOTAL'!F321</f>
        <v>Fibra Optica</v>
      </c>
      <c r="F319" s="88">
        <f>'RESUMEN TOTAL'!L321</f>
        <v>0</v>
      </c>
      <c r="G319" s="88">
        <f>'RESUMEN TOTAL'!M321</f>
        <v>0</v>
      </c>
      <c r="H319" s="88">
        <f>'RESUMEN TOTAL'!N321</f>
        <v>0</v>
      </c>
      <c r="I319" s="88">
        <f>'RESUMEN TOTAL'!O321</f>
        <v>0</v>
      </c>
      <c r="J319" s="88">
        <f>'RESUMEN TOTAL'!P321</f>
        <v>0</v>
      </c>
      <c r="K319" s="88">
        <f>'RESUMEN TOTAL'!Q321</f>
        <v>0</v>
      </c>
      <c r="L319" s="88">
        <f>'RESUMEN TOTAL'!R321</f>
        <v>0</v>
      </c>
      <c r="M319" s="88">
        <f>'RESUMEN TOTAL'!S321</f>
        <v>0</v>
      </c>
      <c r="N319" s="88">
        <f>'RESUMEN TOTAL'!T321</f>
        <v>0</v>
      </c>
      <c r="O319" s="88">
        <f>'RESUMEN TOTAL'!U321</f>
        <v>0</v>
      </c>
      <c r="P319" s="88">
        <f>'RESUMEN TOTAL'!V321</f>
        <v>0</v>
      </c>
      <c r="Q319" s="88">
        <f>'RESUMEN TOTAL'!W321</f>
        <v>0</v>
      </c>
      <c r="R319" s="88">
        <f>'RESUMEN TOTAL'!X321</f>
        <v>0</v>
      </c>
      <c r="S319" s="88">
        <f>'RESUMEN TOTAL'!Y321</f>
        <v>0</v>
      </c>
      <c r="T319" s="88">
        <f>'RESUMEN TOTAL'!Z321</f>
        <v>0</v>
      </c>
      <c r="U319" s="88">
        <f>'RESUMEN TOTAL'!AA321</f>
        <v>0</v>
      </c>
      <c r="V319" s="88">
        <f>'RESUMEN TOTAL'!AB321</f>
        <v>0</v>
      </c>
      <c r="W319" s="88">
        <f>'RESUMEN TOTAL'!AC321</f>
        <v>0</v>
      </c>
      <c r="X319" s="88">
        <f>'RESUMEN TOTAL'!AD321</f>
        <v>0</v>
      </c>
      <c r="Y319" s="88">
        <f>'RESUMEN TOTAL'!AE321</f>
        <v>0</v>
      </c>
      <c r="Z319" s="88">
        <f>'RESUMEN TOTAL'!AF321</f>
        <v>0</v>
      </c>
      <c r="AA319" s="88">
        <f>'RESUMEN TOTAL'!AG321</f>
        <v>0</v>
      </c>
      <c r="AB319" s="88">
        <f>'RESUMEN TOTAL'!AH321</f>
        <v>0</v>
      </c>
      <c r="AC319" s="88">
        <f>'RESUMEN TOTAL'!AI321</f>
        <v>0</v>
      </c>
      <c r="AD319" s="88">
        <f>'RESUMEN TOTAL'!AJ321</f>
        <v>0</v>
      </c>
      <c r="AE319" s="88">
        <f>'RESUMEN TOTAL'!AK321</f>
        <v>0</v>
      </c>
      <c r="AF319" s="88">
        <f>'RESUMEN TOTAL'!AL321</f>
        <v>0</v>
      </c>
      <c r="AG319" s="88">
        <f>'RESUMEN TOTAL'!AM321</f>
        <v>0</v>
      </c>
      <c r="AH319" s="88">
        <f>'RESUMEN TOTAL'!AN321</f>
        <v>0</v>
      </c>
      <c r="AI319" s="88">
        <f>'RESUMEN TOTAL'!AO321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TOTAL'!A322</f>
        <v>SAN JORGE</v>
      </c>
      <c r="B320" t="str">
        <f>'RESUMEN TOTAL'!B322</f>
        <v>SJO06 (fija 2)</v>
      </c>
      <c r="C320" t="str">
        <f>'RESUMEN TOTAL'!D322</f>
        <v>511 Y 560</v>
      </c>
      <c r="D320" s="33" t="str">
        <f>'RESUMEN TOTAL'!E322</f>
        <v>Fija</v>
      </c>
      <c r="E320" s="33" t="str">
        <f>'RESUMEN TOTAL'!F322</f>
        <v>Fibra Optica</v>
      </c>
      <c r="F320" s="88">
        <f>'RESUMEN TOTAL'!L322</f>
        <v>0</v>
      </c>
      <c r="G320" s="88">
        <f>'RESUMEN TOTAL'!M322</f>
        <v>0</v>
      </c>
      <c r="H320" s="88">
        <f>'RESUMEN TOTAL'!N322</f>
        <v>0</v>
      </c>
      <c r="I320" s="88">
        <f>'RESUMEN TOTAL'!O322</f>
        <v>0</v>
      </c>
      <c r="J320" s="88">
        <f>'RESUMEN TOTAL'!P322</f>
        <v>0</v>
      </c>
      <c r="K320" s="88">
        <f>'RESUMEN TOTAL'!Q322</f>
        <v>0</v>
      </c>
      <c r="L320" s="88">
        <f>'RESUMEN TOTAL'!R322</f>
        <v>0</v>
      </c>
      <c r="M320" s="88">
        <f>'RESUMEN TOTAL'!S322</f>
        <v>0</v>
      </c>
      <c r="N320" s="88">
        <f>'RESUMEN TOTAL'!T322</f>
        <v>0</v>
      </c>
      <c r="O320" s="88">
        <f>'RESUMEN TOTAL'!U322</f>
        <v>0</v>
      </c>
      <c r="P320" s="88">
        <f>'RESUMEN TOTAL'!V322</f>
        <v>0</v>
      </c>
      <c r="Q320" s="88">
        <f>'RESUMEN TOTAL'!W322</f>
        <v>0</v>
      </c>
      <c r="R320" s="88">
        <f>'RESUMEN TOTAL'!X322</f>
        <v>0</v>
      </c>
      <c r="S320" s="88">
        <f>'RESUMEN TOTAL'!Y322</f>
        <v>0</v>
      </c>
      <c r="T320" s="88">
        <f>'RESUMEN TOTAL'!Z322</f>
        <v>0</v>
      </c>
      <c r="U320" s="88">
        <f>'RESUMEN TOTAL'!AA322</f>
        <v>0</v>
      </c>
      <c r="V320" s="88">
        <f>'RESUMEN TOTAL'!AB322</f>
        <v>0</v>
      </c>
      <c r="W320" s="88">
        <f>'RESUMEN TOTAL'!AC322</f>
        <v>0</v>
      </c>
      <c r="X320" s="88">
        <f>'RESUMEN TOTAL'!AD322</f>
        <v>0</v>
      </c>
      <c r="Y320" s="88">
        <f>'RESUMEN TOTAL'!AE322</f>
        <v>0</v>
      </c>
      <c r="Z320" s="88">
        <f>'RESUMEN TOTAL'!AF322</f>
        <v>0</v>
      </c>
      <c r="AA320" s="88">
        <f>'RESUMEN TOTAL'!AG322</f>
        <v>0</v>
      </c>
      <c r="AB320" s="88">
        <f>'RESUMEN TOTAL'!AH322</f>
        <v>0</v>
      </c>
      <c r="AC320" s="88">
        <f>'RESUMEN TOTAL'!AI322</f>
        <v>0</v>
      </c>
      <c r="AD320" s="88">
        <f>'RESUMEN TOTAL'!AJ322</f>
        <v>0</v>
      </c>
      <c r="AE320" s="88">
        <f>'RESUMEN TOTAL'!AK322</f>
        <v>0</v>
      </c>
      <c r="AF320" s="88">
        <f>'RESUMEN TOTAL'!AL322</f>
        <v>0</v>
      </c>
      <c r="AG320" s="88">
        <f>'RESUMEN TOTAL'!AM322</f>
        <v>0</v>
      </c>
      <c r="AH320" s="88">
        <f>'RESUMEN TOTAL'!AN322</f>
        <v>0</v>
      </c>
      <c r="AI320" s="88">
        <f>'RESUMEN TOTAL'!AO322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TOTAL'!A323</f>
        <v>SAN JORGE</v>
      </c>
      <c r="B321" t="str">
        <f>'RESUMEN TOTAL'!B323</f>
        <v>SJO07 (fija 1)</v>
      </c>
      <c r="C321" t="str">
        <f>'RESUMEN TOTAL'!D323</f>
        <v>503 Y 556</v>
      </c>
      <c r="D321" s="33" t="str">
        <f>'RESUMEN TOTAL'!E323</f>
        <v>Fija</v>
      </c>
      <c r="E321" s="33" t="str">
        <f>'RESUMEN TOTAL'!F323</f>
        <v>Fibra Optica</v>
      </c>
      <c r="F321" s="88">
        <f>'RESUMEN TOTAL'!L323</f>
        <v>0</v>
      </c>
      <c r="G321" s="88">
        <f>'RESUMEN TOTAL'!M323</f>
        <v>0</v>
      </c>
      <c r="H321" s="88">
        <f>'RESUMEN TOTAL'!N323</f>
        <v>0</v>
      </c>
      <c r="I321" s="88">
        <f>'RESUMEN TOTAL'!O323</f>
        <v>0</v>
      </c>
      <c r="J321" s="88">
        <f>'RESUMEN TOTAL'!P323</f>
        <v>0</v>
      </c>
      <c r="K321" s="88">
        <f>'RESUMEN TOTAL'!Q323</f>
        <v>0</v>
      </c>
      <c r="L321" s="88">
        <f>'RESUMEN TOTAL'!R323</f>
        <v>0</v>
      </c>
      <c r="M321" s="88">
        <f>'RESUMEN TOTAL'!S323</f>
        <v>0</v>
      </c>
      <c r="N321" s="88">
        <f>'RESUMEN TOTAL'!T323</f>
        <v>0</v>
      </c>
      <c r="O321" s="88">
        <f>'RESUMEN TOTAL'!U323</f>
        <v>0</v>
      </c>
      <c r="P321" s="88">
        <f>'RESUMEN TOTAL'!V323</f>
        <v>0</v>
      </c>
      <c r="Q321" s="88">
        <f>'RESUMEN TOTAL'!W323</f>
        <v>0</v>
      </c>
      <c r="R321" s="88">
        <f>'RESUMEN TOTAL'!X323</f>
        <v>0</v>
      </c>
      <c r="S321" s="88">
        <f>'RESUMEN TOTAL'!Y323</f>
        <v>0</v>
      </c>
      <c r="T321" s="88">
        <f>'RESUMEN TOTAL'!Z323</f>
        <v>0</v>
      </c>
      <c r="U321" s="88">
        <f>'RESUMEN TOTAL'!AA323</f>
        <v>0</v>
      </c>
      <c r="V321" s="88">
        <f>'RESUMEN TOTAL'!AB323</f>
        <v>0</v>
      </c>
      <c r="W321" s="88">
        <f>'RESUMEN TOTAL'!AC323</f>
        <v>0</v>
      </c>
      <c r="X321" s="88">
        <f>'RESUMEN TOTAL'!AD323</f>
        <v>0</v>
      </c>
      <c r="Y321" s="88">
        <f>'RESUMEN TOTAL'!AE323</f>
        <v>0</v>
      </c>
      <c r="Z321" s="88">
        <f>'RESUMEN TOTAL'!AF323</f>
        <v>0</v>
      </c>
      <c r="AA321" s="88">
        <f>'RESUMEN TOTAL'!AG323</f>
        <v>0</v>
      </c>
      <c r="AB321" s="88">
        <f>'RESUMEN TOTAL'!AH323</f>
        <v>0</v>
      </c>
      <c r="AC321" s="88">
        <f>'RESUMEN TOTAL'!AI323</f>
        <v>0</v>
      </c>
      <c r="AD321" s="88">
        <f>'RESUMEN TOTAL'!AJ323</f>
        <v>0</v>
      </c>
      <c r="AE321" s="88">
        <f>'RESUMEN TOTAL'!AK323</f>
        <v>0</v>
      </c>
      <c r="AF321" s="88">
        <f>'RESUMEN TOTAL'!AL323</f>
        <v>0</v>
      </c>
      <c r="AG321" s="88">
        <f>'RESUMEN TOTAL'!AM323</f>
        <v>0</v>
      </c>
      <c r="AH321" s="88">
        <f>'RESUMEN TOTAL'!AN323</f>
        <v>0</v>
      </c>
      <c r="AI321" s="88">
        <f>'RESUMEN TOTAL'!AO323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TOTAL'!A324</f>
        <v>SAN JORGE</v>
      </c>
      <c r="B322" t="str">
        <f>'RESUMEN TOTAL'!B324</f>
        <v>SJO08 (fija 2)</v>
      </c>
      <c r="C322" t="str">
        <f>'RESUMEN TOTAL'!D324</f>
        <v>503 Y 556</v>
      </c>
      <c r="D322" s="33" t="str">
        <f>'RESUMEN TOTAL'!E324</f>
        <v>Fija</v>
      </c>
      <c r="E322" s="33" t="str">
        <f>'RESUMEN TOTAL'!F324</f>
        <v>Fibra Optica</v>
      </c>
      <c r="F322" s="88">
        <f>'RESUMEN TOTAL'!L324</f>
        <v>0</v>
      </c>
      <c r="G322" s="88">
        <f>'RESUMEN TOTAL'!M324</f>
        <v>0</v>
      </c>
      <c r="H322" s="88">
        <f>'RESUMEN TOTAL'!N324</f>
        <v>0</v>
      </c>
      <c r="I322" s="88">
        <f>'RESUMEN TOTAL'!O324</f>
        <v>0</v>
      </c>
      <c r="J322" s="88">
        <f>'RESUMEN TOTAL'!P324</f>
        <v>0</v>
      </c>
      <c r="K322" s="88">
        <f>'RESUMEN TOTAL'!Q324</f>
        <v>0</v>
      </c>
      <c r="L322" s="88">
        <f>'RESUMEN TOTAL'!R324</f>
        <v>0</v>
      </c>
      <c r="M322" s="88">
        <f>'RESUMEN TOTAL'!S324</f>
        <v>0</v>
      </c>
      <c r="N322" s="88">
        <f>'RESUMEN TOTAL'!T324</f>
        <v>0</v>
      </c>
      <c r="O322" s="88">
        <f>'RESUMEN TOTAL'!U324</f>
        <v>0</v>
      </c>
      <c r="P322" s="88">
        <f>'RESUMEN TOTAL'!V324</f>
        <v>0</v>
      </c>
      <c r="Q322" s="88">
        <f>'RESUMEN TOTAL'!W324</f>
        <v>0</v>
      </c>
      <c r="R322" s="88">
        <f>'RESUMEN TOTAL'!X324</f>
        <v>0</v>
      </c>
      <c r="S322" s="88">
        <f>'RESUMEN TOTAL'!Y324</f>
        <v>0</v>
      </c>
      <c r="T322" s="88">
        <f>'RESUMEN TOTAL'!Z324</f>
        <v>0</v>
      </c>
      <c r="U322" s="88">
        <f>'RESUMEN TOTAL'!AA324</f>
        <v>0</v>
      </c>
      <c r="V322" s="88">
        <f>'RESUMEN TOTAL'!AB324</f>
        <v>0</v>
      </c>
      <c r="W322" s="88">
        <f>'RESUMEN TOTAL'!AC324</f>
        <v>0</v>
      </c>
      <c r="X322" s="88">
        <f>'RESUMEN TOTAL'!AD324</f>
        <v>0</v>
      </c>
      <c r="Y322" s="88">
        <f>'RESUMEN TOTAL'!AE324</f>
        <v>0</v>
      </c>
      <c r="Z322" s="88">
        <f>'RESUMEN TOTAL'!AF324</f>
        <v>0</v>
      </c>
      <c r="AA322" s="88">
        <f>'RESUMEN TOTAL'!AG324</f>
        <v>0</v>
      </c>
      <c r="AB322" s="88">
        <f>'RESUMEN TOTAL'!AH324</f>
        <v>0</v>
      </c>
      <c r="AC322" s="88">
        <f>'RESUMEN TOTAL'!AI324</f>
        <v>0</v>
      </c>
      <c r="AD322" s="88">
        <f>'RESUMEN TOTAL'!AJ324</f>
        <v>0</v>
      </c>
      <c r="AE322" s="88">
        <f>'RESUMEN TOTAL'!AK324</f>
        <v>0</v>
      </c>
      <c r="AF322" s="88">
        <f>'RESUMEN TOTAL'!AL324</f>
        <v>0</v>
      </c>
      <c r="AG322" s="88">
        <f>'RESUMEN TOTAL'!AM324</f>
        <v>0</v>
      </c>
      <c r="AH322" s="88">
        <f>'RESUMEN TOTAL'!AN324</f>
        <v>0</v>
      </c>
      <c r="AI322" s="88">
        <f>'RESUMEN TOTAL'!AO324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TOTAL'!A325</f>
        <v>SANTO TOMAS</v>
      </c>
      <c r="B323" t="str">
        <f>'RESUMEN TOTAL'!B325</f>
        <v>SJU01</v>
      </c>
      <c r="C323" t="str">
        <f>'RESUMEN TOTAL'!D325</f>
        <v>Ruta 36 y Pte.Peron</v>
      </c>
      <c r="D323" s="33" t="str">
        <f>'RESUMEN TOTAL'!E325</f>
        <v>Domo</v>
      </c>
      <c r="E323" s="33" t="str">
        <f>'RESUMEN TOTAL'!F325</f>
        <v>Radio</v>
      </c>
      <c r="F323" s="88">
        <f>'RESUMEN TOTAL'!L325</f>
        <v>0</v>
      </c>
      <c r="G323" s="88">
        <f>'RESUMEN TOTAL'!M325</f>
        <v>0</v>
      </c>
      <c r="H323" s="88">
        <f>'RESUMEN TOTAL'!N325</f>
        <v>0</v>
      </c>
      <c r="I323" s="88">
        <f>'RESUMEN TOTAL'!O325</f>
        <v>0</v>
      </c>
      <c r="J323" s="88">
        <f>'RESUMEN TOTAL'!P325</f>
        <v>0</v>
      </c>
      <c r="K323" s="88">
        <f>'RESUMEN TOTAL'!Q325</f>
        <v>0</v>
      </c>
      <c r="L323" s="88">
        <f>'RESUMEN TOTAL'!R325</f>
        <v>0</v>
      </c>
      <c r="M323" s="88">
        <f>'RESUMEN TOTAL'!S325</f>
        <v>0</v>
      </c>
      <c r="N323" s="88">
        <f>'RESUMEN TOTAL'!T325</f>
        <v>0</v>
      </c>
      <c r="O323" s="88">
        <f>'RESUMEN TOTAL'!U325</f>
        <v>0</v>
      </c>
      <c r="P323" s="88">
        <f>'RESUMEN TOTAL'!V325</f>
        <v>0</v>
      </c>
      <c r="Q323" s="88">
        <f>'RESUMEN TOTAL'!W325</f>
        <v>0</v>
      </c>
      <c r="R323" s="88">
        <f>'RESUMEN TOTAL'!X325</f>
        <v>0</v>
      </c>
      <c r="S323" s="88">
        <f>'RESUMEN TOTAL'!Y325</f>
        <v>0</v>
      </c>
      <c r="T323" s="88">
        <f>'RESUMEN TOTAL'!Z325</f>
        <v>0</v>
      </c>
      <c r="U323" s="88">
        <f>'RESUMEN TOTAL'!AA325</f>
        <v>0</v>
      </c>
      <c r="V323" s="88">
        <f>'RESUMEN TOTAL'!AB325</f>
        <v>0</v>
      </c>
      <c r="W323" s="88">
        <f>'RESUMEN TOTAL'!AC325</f>
        <v>0</v>
      </c>
      <c r="X323" s="88">
        <f>'RESUMEN TOTAL'!AD325</f>
        <v>0</v>
      </c>
      <c r="Y323" s="88">
        <f>'RESUMEN TOTAL'!AE325</f>
        <v>0</v>
      </c>
      <c r="Z323" s="88">
        <f>'RESUMEN TOTAL'!AF325</f>
        <v>0</v>
      </c>
      <c r="AA323" s="88">
        <f>'RESUMEN TOTAL'!AG325</f>
        <v>0</v>
      </c>
      <c r="AB323" s="88">
        <f>'RESUMEN TOTAL'!AH325</f>
        <v>0</v>
      </c>
      <c r="AC323" s="88">
        <f>'RESUMEN TOTAL'!AI325</f>
        <v>0</v>
      </c>
      <c r="AD323" s="88">
        <f>'RESUMEN TOTAL'!AJ325</f>
        <v>0</v>
      </c>
      <c r="AE323" s="88">
        <f>'RESUMEN TOTAL'!AK325</f>
        <v>0</v>
      </c>
      <c r="AF323" s="88">
        <f>'RESUMEN TOTAL'!AL325</f>
        <v>0</v>
      </c>
      <c r="AG323" s="88">
        <f>'RESUMEN TOTAL'!AM325</f>
        <v>0</v>
      </c>
      <c r="AH323" s="88">
        <f>'RESUMEN TOTAL'!AN325</f>
        <v>0</v>
      </c>
      <c r="AI323" s="88">
        <f>'RESUMEN TOTAL'!AO325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TOTAL'!A326</f>
        <v>VILLA GENERAL SAN MARTIN</v>
      </c>
      <c r="B324" t="str">
        <f>'RESUMEN TOTAL'!B326</f>
        <v>SMA01</v>
      </c>
      <c r="C324" t="str">
        <f>'RESUMEN TOTAL'!D326</f>
        <v>Hudson y Montevideo</v>
      </c>
      <c r="D324" s="33" t="str">
        <f>'RESUMEN TOTAL'!E326</f>
        <v>DOMO</v>
      </c>
      <c r="E324" s="33" t="str">
        <f>'RESUMEN TOTAL'!F326</f>
        <v>Radio</v>
      </c>
      <c r="F324" s="88">
        <f>'RESUMEN TOTAL'!L326</f>
        <v>0</v>
      </c>
      <c r="G324" s="88">
        <f>'RESUMEN TOTAL'!M326</f>
        <v>0</v>
      </c>
      <c r="H324" s="88">
        <f>'RESUMEN TOTAL'!N326</f>
        <v>0</v>
      </c>
      <c r="I324" s="88">
        <f>'RESUMEN TOTAL'!O326</f>
        <v>0</v>
      </c>
      <c r="J324" s="88">
        <f>'RESUMEN TOTAL'!P326</f>
        <v>0</v>
      </c>
      <c r="K324" s="88">
        <f>'RESUMEN TOTAL'!Q326</f>
        <v>0</v>
      </c>
      <c r="L324" s="88">
        <f>'RESUMEN TOTAL'!R326</f>
        <v>0</v>
      </c>
      <c r="M324" s="88">
        <f>'RESUMEN TOTAL'!S326</f>
        <v>0</v>
      </c>
      <c r="N324" s="88">
        <f>'RESUMEN TOTAL'!T326</f>
        <v>0</v>
      </c>
      <c r="O324" s="88">
        <f>'RESUMEN TOTAL'!U326</f>
        <v>0</v>
      </c>
      <c r="P324" s="88">
        <f>'RESUMEN TOTAL'!V326</f>
        <v>0</v>
      </c>
      <c r="Q324" s="88">
        <f>'RESUMEN TOTAL'!W326</f>
        <v>0</v>
      </c>
      <c r="R324" s="88">
        <f>'RESUMEN TOTAL'!X326</f>
        <v>0</v>
      </c>
      <c r="S324" s="88">
        <f>'RESUMEN TOTAL'!Y326</f>
        <v>0</v>
      </c>
      <c r="T324" s="88">
        <f>'RESUMEN TOTAL'!Z326</f>
        <v>0</v>
      </c>
      <c r="U324" s="88">
        <f>'RESUMEN TOTAL'!AA326</f>
        <v>0</v>
      </c>
      <c r="V324" s="88">
        <f>'RESUMEN TOTAL'!AB326</f>
        <v>0</v>
      </c>
      <c r="W324" s="88">
        <f>'RESUMEN TOTAL'!AC326</f>
        <v>0</v>
      </c>
      <c r="X324" s="88">
        <f>'RESUMEN TOTAL'!AD326</f>
        <v>0</v>
      </c>
      <c r="Y324" s="88">
        <f>'RESUMEN TOTAL'!AE326</f>
        <v>0</v>
      </c>
      <c r="Z324" s="88">
        <f>'RESUMEN TOTAL'!AF326</f>
        <v>0</v>
      </c>
      <c r="AA324" s="88">
        <f>'RESUMEN TOTAL'!AG326</f>
        <v>0</v>
      </c>
      <c r="AB324" s="88">
        <f>'RESUMEN TOTAL'!AH326</f>
        <v>0</v>
      </c>
      <c r="AC324" s="88">
        <f>'RESUMEN TOTAL'!AI326</f>
        <v>0</v>
      </c>
      <c r="AD324" s="88">
        <f>'RESUMEN TOTAL'!AJ326</f>
        <v>0</v>
      </c>
      <c r="AE324" s="88">
        <f>'RESUMEN TOTAL'!AK326</f>
        <v>0</v>
      </c>
      <c r="AF324" s="88">
        <f>'RESUMEN TOTAL'!AL326</f>
        <v>0</v>
      </c>
      <c r="AG324" s="88">
        <f>'RESUMEN TOTAL'!AM326</f>
        <v>0</v>
      </c>
      <c r="AH324" s="88">
        <f>'RESUMEN TOTAL'!AN326</f>
        <v>0</v>
      </c>
      <c r="AI324" s="88">
        <f>'RESUMEN TOTAL'!AO326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TOTAL'!A327</f>
        <v>VILLA GENERAL SAN MARTIN</v>
      </c>
      <c r="B325" t="str">
        <f>'RESUMEN TOTAL'!B327</f>
        <v>SMA02</v>
      </c>
      <c r="C325" t="str">
        <f>'RESUMEN TOTAL'!D327</f>
        <v>Hudson y San Nicolas</v>
      </c>
      <c r="D325" s="33" t="str">
        <f>'RESUMEN TOTAL'!E327</f>
        <v>Domo</v>
      </c>
      <c r="E325" s="33" t="str">
        <f>'RESUMEN TOTAL'!F327</f>
        <v>Radio</v>
      </c>
      <c r="F325" s="88">
        <f>'RESUMEN TOTAL'!L327</f>
        <v>0</v>
      </c>
      <c r="G325" s="88">
        <f>'RESUMEN TOTAL'!M327</f>
        <v>0</v>
      </c>
      <c r="H325" s="88">
        <f>'RESUMEN TOTAL'!N327</f>
        <v>0</v>
      </c>
      <c r="I325" s="88">
        <f>'RESUMEN TOTAL'!O327</f>
        <v>0</v>
      </c>
      <c r="J325" s="88">
        <f>'RESUMEN TOTAL'!P327</f>
        <v>0</v>
      </c>
      <c r="K325" s="88">
        <f>'RESUMEN TOTAL'!Q327</f>
        <v>0</v>
      </c>
      <c r="L325" s="88">
        <f>'RESUMEN TOTAL'!R327</f>
        <v>0</v>
      </c>
      <c r="M325" s="88">
        <f>'RESUMEN TOTAL'!S327</f>
        <v>0</v>
      </c>
      <c r="N325" s="88">
        <f>'RESUMEN TOTAL'!T327</f>
        <v>0</v>
      </c>
      <c r="O325" s="88">
        <f>'RESUMEN TOTAL'!U327</f>
        <v>0</v>
      </c>
      <c r="P325" s="88">
        <f>'RESUMEN TOTAL'!V327</f>
        <v>0</v>
      </c>
      <c r="Q325" s="88">
        <f>'RESUMEN TOTAL'!W327</f>
        <v>0</v>
      </c>
      <c r="R325" s="88">
        <f>'RESUMEN TOTAL'!X327</f>
        <v>0</v>
      </c>
      <c r="S325" s="88">
        <f>'RESUMEN TOTAL'!Y327</f>
        <v>0</v>
      </c>
      <c r="T325" s="88">
        <f>'RESUMEN TOTAL'!Z327</f>
        <v>0</v>
      </c>
      <c r="U325" s="88">
        <f>'RESUMEN TOTAL'!AA327</f>
        <v>0</v>
      </c>
      <c r="V325" s="88">
        <f>'RESUMEN TOTAL'!AB327</f>
        <v>0</v>
      </c>
      <c r="W325" s="88">
        <f>'RESUMEN TOTAL'!AC327</f>
        <v>0</v>
      </c>
      <c r="X325" s="88">
        <f>'RESUMEN TOTAL'!AD327</f>
        <v>0</v>
      </c>
      <c r="Y325" s="88">
        <f>'RESUMEN TOTAL'!AE327</f>
        <v>0</v>
      </c>
      <c r="Z325" s="88">
        <f>'RESUMEN TOTAL'!AF327</f>
        <v>0</v>
      </c>
      <c r="AA325" s="88">
        <f>'RESUMEN TOTAL'!AG327</f>
        <v>0</v>
      </c>
      <c r="AB325" s="88">
        <f>'RESUMEN TOTAL'!AH327</f>
        <v>0</v>
      </c>
      <c r="AC325" s="88">
        <f>'RESUMEN TOTAL'!AI327</f>
        <v>0</v>
      </c>
      <c r="AD325" s="88">
        <f>'RESUMEN TOTAL'!AJ327</f>
        <v>0</v>
      </c>
      <c r="AE325" s="88">
        <f>'RESUMEN TOTAL'!AK327</f>
        <v>0</v>
      </c>
      <c r="AF325" s="88">
        <f>'RESUMEN TOTAL'!AL327</f>
        <v>0</v>
      </c>
      <c r="AG325" s="88">
        <f>'RESUMEN TOTAL'!AM327</f>
        <v>0</v>
      </c>
      <c r="AH325" s="88">
        <f>'RESUMEN TOTAL'!AN327</f>
        <v>0</v>
      </c>
      <c r="AI325" s="88">
        <f>'RESUMEN TOTAL'!AO327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TOTAL'!A328</f>
        <v>VILLA GENERAL SAN MARTIN</v>
      </c>
      <c r="B326" t="str">
        <f>'RESUMEN TOTAL'!B328</f>
        <v>SMA 03</v>
      </c>
      <c r="C326" t="str">
        <f>'RESUMEN TOTAL'!D328</f>
        <v>ROSARIO Y SAN NICOLAS</v>
      </c>
      <c r="D326" s="33" t="str">
        <f>'RESUMEN TOTAL'!E328</f>
        <v>Domo</v>
      </c>
      <c r="E326" s="33" t="str">
        <f>'RESUMEN TOTAL'!F328</f>
        <v>Radio</v>
      </c>
      <c r="F326" s="88" t="str">
        <f>'RESUMEN TOTAL'!L328</f>
        <v>APAGADO</v>
      </c>
      <c r="G326" s="88" t="str">
        <f>'RESUMEN TOTAL'!M328</f>
        <v>APAGADO</v>
      </c>
      <c r="H326" s="88" t="str">
        <f>'RESUMEN TOTAL'!N328</f>
        <v>APAGADO</v>
      </c>
      <c r="I326" s="88" t="str">
        <f>'RESUMEN TOTAL'!O328</f>
        <v>APAGADO</v>
      </c>
      <c r="J326" s="88">
        <f>'RESUMEN TOTAL'!P328</f>
        <v>0</v>
      </c>
      <c r="K326" s="88">
        <f>'RESUMEN TOTAL'!Q328</f>
        <v>0</v>
      </c>
      <c r="L326" s="88">
        <f>'RESUMEN TOTAL'!R328</f>
        <v>0</v>
      </c>
      <c r="M326" s="88">
        <f>'RESUMEN TOTAL'!S328</f>
        <v>0</v>
      </c>
      <c r="N326" s="88">
        <f>'RESUMEN TOTAL'!T328</f>
        <v>0</v>
      </c>
      <c r="O326" s="88">
        <f>'RESUMEN TOTAL'!U328</f>
        <v>0</v>
      </c>
      <c r="P326" s="88">
        <f>'RESUMEN TOTAL'!V328</f>
        <v>0</v>
      </c>
      <c r="Q326" s="88">
        <f>'RESUMEN TOTAL'!W328</f>
        <v>0</v>
      </c>
      <c r="R326" s="88">
        <f>'RESUMEN TOTAL'!X328</f>
        <v>0</v>
      </c>
      <c r="S326" s="88">
        <f>'RESUMEN TOTAL'!Y328</f>
        <v>0</v>
      </c>
      <c r="T326" s="88">
        <f>'RESUMEN TOTAL'!Z328</f>
        <v>0</v>
      </c>
      <c r="U326" s="88">
        <f>'RESUMEN TOTAL'!AA328</f>
        <v>0</v>
      </c>
      <c r="V326" s="88">
        <f>'RESUMEN TOTAL'!AB328</f>
        <v>0</v>
      </c>
      <c r="W326" s="88">
        <f>'RESUMEN TOTAL'!AC328</f>
        <v>0</v>
      </c>
      <c r="X326" s="88">
        <f>'RESUMEN TOTAL'!AD328</f>
        <v>0</v>
      </c>
      <c r="Y326" s="88">
        <f>'RESUMEN TOTAL'!AE328</f>
        <v>0</v>
      </c>
      <c r="Z326" s="88">
        <f>'RESUMEN TOTAL'!AF328</f>
        <v>0</v>
      </c>
      <c r="AA326" s="88">
        <f>'RESUMEN TOTAL'!AG328</f>
        <v>0</v>
      </c>
      <c r="AB326" s="88">
        <f>'RESUMEN TOTAL'!AH328</f>
        <v>0</v>
      </c>
      <c r="AC326" s="88">
        <f>'RESUMEN TOTAL'!AI328</f>
        <v>0</v>
      </c>
      <c r="AD326" s="88">
        <f>'RESUMEN TOTAL'!AJ328</f>
        <v>0</v>
      </c>
      <c r="AE326" s="88">
        <f>'RESUMEN TOTAL'!AK328</f>
        <v>0</v>
      </c>
      <c r="AF326" s="88">
        <f>'RESUMEN TOTAL'!AL328</f>
        <v>0</v>
      </c>
      <c r="AG326" s="88">
        <f>'RESUMEN TOTAL'!AM328</f>
        <v>0</v>
      </c>
      <c r="AH326" s="88">
        <f>'RESUMEN TOTAL'!AN328</f>
        <v>0</v>
      </c>
      <c r="AI326" s="88">
        <f>'RESUMEN TOTAL'!AO328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TOTAL'!A329</f>
        <v>VILLA GENERAL SAN MARTIN</v>
      </c>
      <c r="B327" t="str">
        <f>'RESUMEN TOTAL'!B329</f>
        <v>SMA 04</v>
      </c>
      <c r="C327" t="str">
        <f>'RESUMEN TOTAL'!D329</f>
        <v>HUDSON Y MONTEVIDEO</v>
      </c>
      <c r="D327" s="33" t="str">
        <f>'RESUMEN TOTAL'!E329</f>
        <v>FIJA</v>
      </c>
      <c r="E327" s="33" t="str">
        <f>'RESUMEN TOTAL'!F329</f>
        <v>Radio</v>
      </c>
      <c r="F327" s="88">
        <f>'RESUMEN TOTAL'!L329</f>
        <v>0</v>
      </c>
      <c r="G327" s="88">
        <f>'RESUMEN TOTAL'!M329</f>
        <v>0</v>
      </c>
      <c r="H327" s="88">
        <f>'RESUMEN TOTAL'!N329</f>
        <v>0</v>
      </c>
      <c r="I327" s="88">
        <f>'RESUMEN TOTAL'!O329</f>
        <v>0</v>
      </c>
      <c r="J327" s="88">
        <f>'RESUMEN TOTAL'!P329</f>
        <v>0</v>
      </c>
      <c r="K327" s="88">
        <f>'RESUMEN TOTAL'!Q329</f>
        <v>0</v>
      </c>
      <c r="L327" s="88">
        <f>'RESUMEN TOTAL'!R329</f>
        <v>0</v>
      </c>
      <c r="M327" s="88">
        <f>'RESUMEN TOTAL'!S329</f>
        <v>0</v>
      </c>
      <c r="N327" s="88">
        <f>'RESUMEN TOTAL'!T329</f>
        <v>0</v>
      </c>
      <c r="O327" s="88">
        <f>'RESUMEN TOTAL'!U329</f>
        <v>0</v>
      </c>
      <c r="P327" s="88">
        <f>'RESUMEN TOTAL'!V329</f>
        <v>0</v>
      </c>
      <c r="Q327" s="88">
        <f>'RESUMEN TOTAL'!W329</f>
        <v>0</v>
      </c>
      <c r="R327" s="88">
        <f>'RESUMEN TOTAL'!X329</f>
        <v>0</v>
      </c>
      <c r="S327" s="88">
        <f>'RESUMEN TOTAL'!Y329</f>
        <v>0</v>
      </c>
      <c r="T327" s="88">
        <f>'RESUMEN TOTAL'!Z329</f>
        <v>0</v>
      </c>
      <c r="U327" s="88">
        <f>'RESUMEN TOTAL'!AA329</f>
        <v>0</v>
      </c>
      <c r="V327" s="88">
        <f>'RESUMEN TOTAL'!AB329</f>
        <v>0</v>
      </c>
      <c r="W327" s="88">
        <f>'RESUMEN TOTAL'!AC329</f>
        <v>0</v>
      </c>
      <c r="X327" s="88">
        <f>'RESUMEN TOTAL'!AD329</f>
        <v>0</v>
      </c>
      <c r="Y327" s="88">
        <f>'RESUMEN TOTAL'!AE329</f>
        <v>0</v>
      </c>
      <c r="Z327" s="88">
        <f>'RESUMEN TOTAL'!AF329</f>
        <v>0</v>
      </c>
      <c r="AA327" s="88">
        <f>'RESUMEN TOTAL'!AG329</f>
        <v>0</v>
      </c>
      <c r="AB327" s="88">
        <f>'RESUMEN TOTAL'!AH329</f>
        <v>0</v>
      </c>
      <c r="AC327" s="88">
        <f>'RESUMEN TOTAL'!AI329</f>
        <v>0</v>
      </c>
      <c r="AD327" s="88">
        <f>'RESUMEN TOTAL'!AJ329</f>
        <v>0</v>
      </c>
      <c r="AE327" s="88">
        <f>'RESUMEN TOTAL'!AK329</f>
        <v>0</v>
      </c>
      <c r="AF327" s="88">
        <f>'RESUMEN TOTAL'!AL329</f>
        <v>0</v>
      </c>
      <c r="AG327" s="88">
        <f>'RESUMEN TOTAL'!AM329</f>
        <v>0</v>
      </c>
      <c r="AH327" s="88">
        <f>'RESUMEN TOTAL'!AN329</f>
        <v>0</v>
      </c>
      <c r="AI327" s="88">
        <f>'RESUMEN TOTAL'!AO329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TOTAL'!A330</f>
        <v>VILLA GENERAL SAN MARTIN</v>
      </c>
      <c r="B328" t="str">
        <f>'RESUMEN TOTAL'!B330</f>
        <v>SMA05</v>
      </c>
      <c r="C328" t="str">
        <f>'RESUMEN TOTAL'!D330</f>
        <v>MONTEVIDEO Y VILLEGAS</v>
      </c>
      <c r="D328" s="33" t="str">
        <f>'RESUMEN TOTAL'!E330</f>
        <v>DOMO</v>
      </c>
      <c r="E328" s="33" t="str">
        <f>'RESUMEN TOTAL'!F330</f>
        <v>PTO A FO</v>
      </c>
      <c r="F328" s="88">
        <f>'RESUMEN TOTAL'!L330</f>
        <v>0</v>
      </c>
      <c r="G328" s="88">
        <f>'RESUMEN TOTAL'!M330</f>
        <v>0</v>
      </c>
      <c r="H328" s="88">
        <f>'RESUMEN TOTAL'!N330</f>
        <v>0</v>
      </c>
      <c r="I328" s="88">
        <f>'RESUMEN TOTAL'!O330</f>
        <v>0</v>
      </c>
      <c r="J328" s="88">
        <f>'RESUMEN TOTAL'!P330</f>
        <v>0</v>
      </c>
      <c r="K328" s="88">
        <f>'RESUMEN TOTAL'!Q330</f>
        <v>0</v>
      </c>
      <c r="L328" s="88">
        <f>'RESUMEN TOTAL'!R330</f>
        <v>0</v>
      </c>
      <c r="M328" s="88">
        <f>'RESUMEN TOTAL'!S330</f>
        <v>0</v>
      </c>
      <c r="N328" s="88">
        <f>'RESUMEN TOTAL'!T330</f>
        <v>0</v>
      </c>
      <c r="O328" s="88">
        <f>'RESUMEN TOTAL'!U330</f>
        <v>0</v>
      </c>
      <c r="P328" s="88">
        <f>'RESUMEN TOTAL'!V330</f>
        <v>0</v>
      </c>
      <c r="Q328" s="88">
        <f>'RESUMEN TOTAL'!W330</f>
        <v>0</v>
      </c>
      <c r="R328" s="88">
        <f>'RESUMEN TOTAL'!X330</f>
        <v>0</v>
      </c>
      <c r="S328" s="88">
        <f>'RESUMEN TOTAL'!Y330</f>
        <v>0</v>
      </c>
      <c r="T328" s="88">
        <f>'RESUMEN TOTAL'!Z330</f>
        <v>0</v>
      </c>
      <c r="U328" s="88">
        <f>'RESUMEN TOTAL'!AA330</f>
        <v>0</v>
      </c>
      <c r="V328" s="88">
        <f>'RESUMEN TOTAL'!AB330</f>
        <v>0</v>
      </c>
      <c r="W328" s="88">
        <f>'RESUMEN TOTAL'!AC330</f>
        <v>0</v>
      </c>
      <c r="X328" s="88">
        <f>'RESUMEN TOTAL'!AD330</f>
        <v>0</v>
      </c>
      <c r="Y328" s="88">
        <f>'RESUMEN TOTAL'!AE330</f>
        <v>0</v>
      </c>
      <c r="Z328" s="88">
        <f>'RESUMEN TOTAL'!AF330</f>
        <v>0</v>
      </c>
      <c r="AA328" s="88">
        <f>'RESUMEN TOTAL'!AG330</f>
        <v>0</v>
      </c>
      <c r="AB328" s="88">
        <f>'RESUMEN TOTAL'!AH330</f>
        <v>0</v>
      </c>
      <c r="AC328" s="88">
        <f>'RESUMEN TOTAL'!AI330</f>
        <v>0</v>
      </c>
      <c r="AD328" s="88">
        <f>'RESUMEN TOTAL'!AJ330</f>
        <v>0</v>
      </c>
      <c r="AE328" s="88">
        <f>'RESUMEN TOTAL'!AK330</f>
        <v>0</v>
      </c>
      <c r="AF328" s="88">
        <f>'RESUMEN TOTAL'!AL330</f>
        <v>0</v>
      </c>
      <c r="AG328" s="88">
        <f>'RESUMEN TOTAL'!AM330</f>
        <v>0</v>
      </c>
      <c r="AH328" s="88">
        <f>'RESUMEN TOTAL'!AN330</f>
        <v>0</v>
      </c>
      <c r="AI328" s="88">
        <f>'RESUMEN TOTAL'!AO330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TOTAL'!A331</f>
        <v>VILLA GENERAL SAN MARTIN</v>
      </c>
      <c r="B329" t="str">
        <f>'RESUMEN TOTAL'!B331</f>
        <v>SMA 06</v>
      </c>
      <c r="C329" t="str">
        <f>'RESUMEN TOTAL'!D331</f>
        <v>AV. HUDSON Y RIO IGUAZU</v>
      </c>
      <c r="D329" s="33" t="str">
        <f>'RESUMEN TOTAL'!E331</f>
        <v>DOMO</v>
      </c>
      <c r="E329" s="33" t="str">
        <f>'RESUMEN TOTAL'!F331</f>
        <v>Fibra Optica</v>
      </c>
      <c r="F329" s="88">
        <f>'RESUMEN TOTAL'!L331</f>
        <v>0</v>
      </c>
      <c r="G329" s="88">
        <f>'RESUMEN TOTAL'!M331</f>
        <v>0</v>
      </c>
      <c r="H329" s="88">
        <f>'RESUMEN TOTAL'!N331</f>
        <v>0</v>
      </c>
      <c r="I329" s="88">
        <f>'RESUMEN TOTAL'!O331</f>
        <v>0</v>
      </c>
      <c r="J329" s="88">
        <f>'RESUMEN TOTAL'!P331</f>
        <v>0</v>
      </c>
      <c r="K329" s="88">
        <f>'RESUMEN TOTAL'!Q331</f>
        <v>0</v>
      </c>
      <c r="L329" s="88">
        <f>'RESUMEN TOTAL'!R331</f>
        <v>0</v>
      </c>
      <c r="M329" s="88">
        <f>'RESUMEN TOTAL'!S331</f>
        <v>0</v>
      </c>
      <c r="N329" s="88">
        <f>'RESUMEN TOTAL'!T331</f>
        <v>0</v>
      </c>
      <c r="O329" s="88" t="str">
        <f>'RESUMEN TOTAL'!U331</f>
        <v>APAGADO</v>
      </c>
      <c r="P329" s="88">
        <f>'RESUMEN TOTAL'!V331</f>
        <v>0</v>
      </c>
      <c r="Q329" s="88">
        <f>'RESUMEN TOTAL'!W331</f>
        <v>0</v>
      </c>
      <c r="R329" s="88">
        <f>'RESUMEN TOTAL'!X331</f>
        <v>0</v>
      </c>
      <c r="S329" s="88">
        <f>'RESUMEN TOTAL'!Y331</f>
        <v>0</v>
      </c>
      <c r="T329" s="88">
        <f>'RESUMEN TOTAL'!Z331</f>
        <v>0</v>
      </c>
      <c r="U329" s="88">
        <f>'RESUMEN TOTAL'!AA331</f>
        <v>0</v>
      </c>
      <c r="V329" s="88">
        <f>'RESUMEN TOTAL'!AB331</f>
        <v>0</v>
      </c>
      <c r="W329" s="88">
        <f>'RESUMEN TOTAL'!AC331</f>
        <v>0</v>
      </c>
      <c r="X329" s="88">
        <f>'RESUMEN TOTAL'!AD331</f>
        <v>0</v>
      </c>
      <c r="Y329" s="88">
        <f>'RESUMEN TOTAL'!AE331</f>
        <v>0</v>
      </c>
      <c r="Z329" s="88">
        <f>'RESUMEN TOTAL'!AF331</f>
        <v>0</v>
      </c>
      <c r="AA329" s="88">
        <f>'RESUMEN TOTAL'!AG331</f>
        <v>0</v>
      </c>
      <c r="AB329" s="88">
        <f>'RESUMEN TOTAL'!AH331</f>
        <v>0</v>
      </c>
      <c r="AC329" s="88">
        <f>'RESUMEN TOTAL'!AI331</f>
        <v>0</v>
      </c>
      <c r="AD329" s="88">
        <f>'RESUMEN TOTAL'!AJ331</f>
        <v>0</v>
      </c>
      <c r="AE329" s="88">
        <f>'RESUMEN TOTAL'!AK331</f>
        <v>0</v>
      </c>
      <c r="AF329" s="88">
        <f>'RESUMEN TOTAL'!AL331</f>
        <v>0</v>
      </c>
      <c r="AG329" s="88">
        <f>'RESUMEN TOTAL'!AM331</f>
        <v>0</v>
      </c>
      <c r="AH329" s="88">
        <f>'RESUMEN TOTAL'!AN331</f>
        <v>0</v>
      </c>
      <c r="AI329" s="88">
        <f>'RESUMEN TOTAL'!AO331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TOTAL'!A332</f>
        <v>VILLA GENERAL SAN MARTIN</v>
      </c>
      <c r="B330" t="str">
        <f>'RESUMEN TOTAL'!B332</f>
        <v>SMA 07</v>
      </c>
      <c r="C330" t="str">
        <f>'RESUMEN TOTAL'!D332</f>
        <v>AV. HUDSON Y RIO TURBIO</v>
      </c>
      <c r="D330" s="33" t="str">
        <f>'RESUMEN TOTAL'!E332</f>
        <v>DOMO</v>
      </c>
      <c r="E330" s="33" t="str">
        <f>'RESUMEN TOTAL'!F332</f>
        <v>Fibra Optica</v>
      </c>
      <c r="F330" s="88">
        <f>'RESUMEN TOTAL'!L332</f>
        <v>0</v>
      </c>
      <c r="G330" s="88">
        <f>'RESUMEN TOTAL'!M332</f>
        <v>0</v>
      </c>
      <c r="H330" s="88">
        <f>'RESUMEN TOTAL'!N332</f>
        <v>0</v>
      </c>
      <c r="I330" s="88">
        <f>'RESUMEN TOTAL'!O332</f>
        <v>0</v>
      </c>
      <c r="J330" s="88">
        <f>'RESUMEN TOTAL'!P332</f>
        <v>0</v>
      </c>
      <c r="K330" s="88">
        <f>'RESUMEN TOTAL'!Q332</f>
        <v>0</v>
      </c>
      <c r="L330" s="88">
        <f>'RESUMEN TOTAL'!R332</f>
        <v>0</v>
      </c>
      <c r="M330" s="88">
        <f>'RESUMEN TOTAL'!S332</f>
        <v>0</v>
      </c>
      <c r="N330" s="88">
        <f>'RESUMEN TOTAL'!T332</f>
        <v>0</v>
      </c>
      <c r="O330" s="88" t="str">
        <f>'RESUMEN TOTAL'!U332</f>
        <v>APAGADO</v>
      </c>
      <c r="P330" s="88">
        <f>'RESUMEN TOTAL'!V332</f>
        <v>0</v>
      </c>
      <c r="Q330" s="88">
        <f>'RESUMEN TOTAL'!W332</f>
        <v>0</v>
      </c>
      <c r="R330" s="88">
        <f>'RESUMEN TOTAL'!X332</f>
        <v>0</v>
      </c>
      <c r="S330" s="88">
        <f>'RESUMEN TOTAL'!Y332</f>
        <v>0</v>
      </c>
      <c r="T330" s="88">
        <f>'RESUMEN TOTAL'!Z332</f>
        <v>0</v>
      </c>
      <c r="U330" s="88">
        <f>'RESUMEN TOTAL'!AA332</f>
        <v>0</v>
      </c>
      <c r="V330" s="88">
        <f>'RESUMEN TOTAL'!AB332</f>
        <v>0</v>
      </c>
      <c r="W330" s="88">
        <f>'RESUMEN TOTAL'!AC332</f>
        <v>0</v>
      </c>
      <c r="X330" s="88">
        <f>'RESUMEN TOTAL'!AD332</f>
        <v>0</v>
      </c>
      <c r="Y330" s="88">
        <f>'RESUMEN TOTAL'!AE332</f>
        <v>0</v>
      </c>
      <c r="Z330" s="88">
        <f>'RESUMEN TOTAL'!AF332</f>
        <v>0</v>
      </c>
      <c r="AA330" s="88">
        <f>'RESUMEN TOTAL'!AG332</f>
        <v>0</v>
      </c>
      <c r="AB330" s="88">
        <f>'RESUMEN TOTAL'!AH332</f>
        <v>0</v>
      </c>
      <c r="AC330" s="88">
        <f>'RESUMEN TOTAL'!AI332</f>
        <v>0</v>
      </c>
      <c r="AD330" s="88">
        <f>'RESUMEN TOTAL'!AJ332</f>
        <v>0</v>
      </c>
      <c r="AE330" s="88">
        <f>'RESUMEN TOTAL'!AK332</f>
        <v>0</v>
      </c>
      <c r="AF330" s="88">
        <f>'RESUMEN TOTAL'!AL332</f>
        <v>0</v>
      </c>
      <c r="AG330" s="88">
        <f>'RESUMEN TOTAL'!AM332</f>
        <v>0</v>
      </c>
      <c r="AH330" s="88">
        <f>'RESUMEN TOTAL'!AN332</f>
        <v>0</v>
      </c>
      <c r="AI330" s="88">
        <f>'RESUMEN TOTAL'!AO332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TOTAL'!A333</f>
        <v>SAN MARTIN</v>
      </c>
      <c r="B331" t="str">
        <f>'RESUMEN TOTAL'!B333</f>
        <v>SMA 08</v>
      </c>
      <c r="C331" t="str">
        <f>'RESUMEN TOTAL'!D333</f>
        <v>12 De Octubre y H. Lagos</v>
      </c>
      <c r="D331" s="33" t="str">
        <f>'RESUMEN TOTAL'!E333</f>
        <v>fija</v>
      </c>
      <c r="E331" s="33" t="str">
        <f>'RESUMEN TOTAL'!F333</f>
        <v>Fibra Optica</v>
      </c>
      <c r="F331" s="88">
        <f>'RESUMEN TOTAL'!L333</f>
        <v>0</v>
      </c>
      <c r="G331" s="88">
        <f>'RESUMEN TOTAL'!M333</f>
        <v>0</v>
      </c>
      <c r="H331" s="88">
        <f>'RESUMEN TOTAL'!N333</f>
        <v>0</v>
      </c>
      <c r="I331" s="88">
        <f>'RESUMEN TOTAL'!O333</f>
        <v>0</v>
      </c>
      <c r="J331" s="88">
        <f>'RESUMEN TOTAL'!P333</f>
        <v>0</v>
      </c>
      <c r="K331" s="88">
        <f>'RESUMEN TOTAL'!Q333</f>
        <v>0</v>
      </c>
      <c r="L331" s="88">
        <f>'RESUMEN TOTAL'!R333</f>
        <v>0</v>
      </c>
      <c r="M331" s="88">
        <f>'RESUMEN TOTAL'!S333</f>
        <v>0</v>
      </c>
      <c r="N331" s="88">
        <f>'RESUMEN TOTAL'!T333</f>
        <v>0</v>
      </c>
      <c r="O331" s="88" t="str">
        <f>'RESUMEN TOTAL'!U333</f>
        <v>APAGADO</v>
      </c>
      <c r="P331" s="88">
        <f>'RESUMEN TOTAL'!V333</f>
        <v>0</v>
      </c>
      <c r="Q331" s="88">
        <f>'RESUMEN TOTAL'!W333</f>
        <v>0</v>
      </c>
      <c r="R331" s="88">
        <f>'RESUMEN TOTAL'!X333</f>
        <v>0</v>
      </c>
      <c r="S331" s="88">
        <f>'RESUMEN TOTAL'!Y333</f>
        <v>0</v>
      </c>
      <c r="T331" s="88">
        <f>'RESUMEN TOTAL'!Z333</f>
        <v>0</v>
      </c>
      <c r="U331" s="88">
        <f>'RESUMEN TOTAL'!AA333</f>
        <v>0</v>
      </c>
      <c r="V331" s="88">
        <f>'RESUMEN TOTAL'!AB333</f>
        <v>0</v>
      </c>
      <c r="W331" s="88">
        <f>'RESUMEN TOTAL'!AC333</f>
        <v>0</v>
      </c>
      <c r="X331" s="88">
        <f>'RESUMEN TOTAL'!AD333</f>
        <v>0</v>
      </c>
      <c r="Y331" s="88">
        <f>'RESUMEN TOTAL'!AE333</f>
        <v>0</v>
      </c>
      <c r="Z331" s="88">
        <f>'RESUMEN TOTAL'!AF333</f>
        <v>0</v>
      </c>
      <c r="AA331" s="88">
        <f>'RESUMEN TOTAL'!AG333</f>
        <v>0</v>
      </c>
      <c r="AB331" s="88">
        <f>'RESUMEN TOTAL'!AH333</f>
        <v>0</v>
      </c>
      <c r="AC331" s="88">
        <f>'RESUMEN TOTAL'!AI333</f>
        <v>0</v>
      </c>
      <c r="AD331" s="88">
        <f>'RESUMEN TOTAL'!AJ333</f>
        <v>0</v>
      </c>
      <c r="AE331" s="88">
        <f>'RESUMEN TOTAL'!AK333</f>
        <v>0</v>
      </c>
      <c r="AF331" s="88">
        <f>'RESUMEN TOTAL'!AL333</f>
        <v>0</v>
      </c>
      <c r="AG331" s="88">
        <f>'RESUMEN TOTAL'!AM333</f>
        <v>0</v>
      </c>
      <c r="AH331" s="88">
        <f>'RESUMEN TOTAL'!AN333</f>
        <v>0</v>
      </c>
      <c r="AI331" s="88">
        <f>'RESUMEN TOTAL'!AO333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TOTAL'!A334</f>
        <v>SAN MARTIN</v>
      </c>
      <c r="B332" t="str">
        <f>'RESUMEN TOTAL'!B334</f>
        <v>SMA 09</v>
      </c>
      <c r="C332" t="str">
        <f>'RESUMEN TOTAL'!D334</f>
        <v>12 De Octubre y H. Lagos</v>
      </c>
      <c r="D332" s="33" t="str">
        <f>'RESUMEN TOTAL'!E334</f>
        <v>fija</v>
      </c>
      <c r="E332" s="33" t="str">
        <f>'RESUMEN TOTAL'!F334</f>
        <v>Fibra Optica</v>
      </c>
      <c r="F332" s="88">
        <f>'RESUMEN TOTAL'!L334</f>
        <v>0</v>
      </c>
      <c r="G332" s="88">
        <f>'RESUMEN TOTAL'!M334</f>
        <v>0</v>
      </c>
      <c r="H332" s="88">
        <f>'RESUMEN TOTAL'!N334</f>
        <v>0</v>
      </c>
      <c r="I332" s="88">
        <f>'RESUMEN TOTAL'!O334</f>
        <v>0</v>
      </c>
      <c r="J332" s="88">
        <f>'RESUMEN TOTAL'!P334</f>
        <v>0</v>
      </c>
      <c r="K332" s="88">
        <f>'RESUMEN TOTAL'!Q334</f>
        <v>0</v>
      </c>
      <c r="L332" s="88">
        <f>'RESUMEN TOTAL'!R334</f>
        <v>0</v>
      </c>
      <c r="M332" s="88">
        <f>'RESUMEN TOTAL'!S334</f>
        <v>0</v>
      </c>
      <c r="N332" s="88">
        <f>'RESUMEN TOTAL'!T334</f>
        <v>0</v>
      </c>
      <c r="O332" s="88" t="str">
        <f>'RESUMEN TOTAL'!U334</f>
        <v>APAGADO</v>
      </c>
      <c r="P332" s="88">
        <f>'RESUMEN TOTAL'!V334</f>
        <v>0</v>
      </c>
      <c r="Q332" s="88">
        <f>'RESUMEN TOTAL'!W334</f>
        <v>0</v>
      </c>
      <c r="R332" s="88">
        <f>'RESUMEN TOTAL'!X334</f>
        <v>0</v>
      </c>
      <c r="S332" s="88">
        <f>'RESUMEN TOTAL'!Y334</f>
        <v>0</v>
      </c>
      <c r="T332" s="88">
        <f>'RESUMEN TOTAL'!Z334</f>
        <v>0</v>
      </c>
      <c r="U332" s="88">
        <f>'RESUMEN TOTAL'!AA334</f>
        <v>0</v>
      </c>
      <c r="V332" s="88">
        <f>'RESUMEN TOTAL'!AB334</f>
        <v>0</v>
      </c>
      <c r="W332" s="88">
        <f>'RESUMEN TOTAL'!AC334</f>
        <v>0</v>
      </c>
      <c r="X332" s="88">
        <f>'RESUMEN TOTAL'!AD334</f>
        <v>0</v>
      </c>
      <c r="Y332" s="88">
        <f>'RESUMEN TOTAL'!AE334</f>
        <v>0</v>
      </c>
      <c r="Z332" s="88">
        <f>'RESUMEN TOTAL'!AF334</f>
        <v>0</v>
      </c>
      <c r="AA332" s="88">
        <f>'RESUMEN TOTAL'!AG334</f>
        <v>0</v>
      </c>
      <c r="AB332" s="88">
        <f>'RESUMEN TOTAL'!AH334</f>
        <v>0</v>
      </c>
      <c r="AC332" s="88">
        <f>'RESUMEN TOTAL'!AI334</f>
        <v>0</v>
      </c>
      <c r="AD332" s="88">
        <f>'RESUMEN TOTAL'!AJ334</f>
        <v>0</v>
      </c>
      <c r="AE332" s="88">
        <f>'RESUMEN TOTAL'!AK334</f>
        <v>0</v>
      </c>
      <c r="AF332" s="88">
        <f>'RESUMEN TOTAL'!AL334</f>
        <v>0</v>
      </c>
      <c r="AG332" s="88">
        <f>'RESUMEN TOTAL'!AM334</f>
        <v>0</v>
      </c>
      <c r="AH332" s="88">
        <f>'RESUMEN TOTAL'!AN334</f>
        <v>0</v>
      </c>
      <c r="AI332" s="88">
        <f>'RESUMEN TOTAL'!AO334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TOTAL'!A335</f>
        <v>SAN NICOLAS</v>
      </c>
      <c r="B333" t="str">
        <f>'RESUMEN TOTAL'!B335</f>
        <v>SNI01 (fija 1)</v>
      </c>
      <c r="C333" t="str">
        <f>'RESUMEN TOTAL'!D335</f>
        <v>SARRATEA E/ EEUU DE A. Y AGRELO</v>
      </c>
      <c r="D333" s="33" t="str">
        <f>'RESUMEN TOTAL'!E335</f>
        <v>Fija</v>
      </c>
      <c r="E333" s="33" t="str">
        <f>'RESUMEN TOTAL'!F335</f>
        <v>Fibra Optica</v>
      </c>
      <c r="F333" s="88">
        <f>'RESUMEN TOTAL'!L335</f>
        <v>0</v>
      </c>
      <c r="G333" s="88">
        <f>'RESUMEN TOTAL'!M335</f>
        <v>0</v>
      </c>
      <c r="H333" s="88">
        <f>'RESUMEN TOTAL'!N335</f>
        <v>0</v>
      </c>
      <c r="I333" s="88">
        <f>'RESUMEN TOTAL'!O335</f>
        <v>0</v>
      </c>
      <c r="J333" s="88">
        <f>'RESUMEN TOTAL'!P335</f>
        <v>0</v>
      </c>
      <c r="K333" s="88">
        <f>'RESUMEN TOTAL'!Q335</f>
        <v>0</v>
      </c>
      <c r="L333" s="88">
        <f>'RESUMEN TOTAL'!R335</f>
        <v>0</v>
      </c>
      <c r="M333" s="88">
        <f>'RESUMEN TOTAL'!S335</f>
        <v>0</v>
      </c>
      <c r="N333" s="88">
        <f>'RESUMEN TOTAL'!T335</f>
        <v>0</v>
      </c>
      <c r="O333" s="88">
        <f>'RESUMEN TOTAL'!U335</f>
        <v>0</v>
      </c>
      <c r="P333" s="88">
        <f>'RESUMEN TOTAL'!V335</f>
        <v>0</v>
      </c>
      <c r="Q333" s="88">
        <f>'RESUMEN TOTAL'!W335</f>
        <v>0</v>
      </c>
      <c r="R333" s="88">
        <f>'RESUMEN TOTAL'!X335</f>
        <v>0</v>
      </c>
      <c r="S333" s="88">
        <f>'RESUMEN TOTAL'!Y335</f>
        <v>0</v>
      </c>
      <c r="T333" s="88">
        <f>'RESUMEN TOTAL'!Z335</f>
        <v>0</v>
      </c>
      <c r="U333" s="88">
        <f>'RESUMEN TOTAL'!AA335</f>
        <v>0</v>
      </c>
      <c r="V333" s="88">
        <f>'RESUMEN TOTAL'!AB335</f>
        <v>0</v>
      </c>
      <c r="W333" s="88">
        <f>'RESUMEN TOTAL'!AC335</f>
        <v>0</v>
      </c>
      <c r="X333" s="88">
        <f>'RESUMEN TOTAL'!AD335</f>
        <v>0</v>
      </c>
      <c r="Y333" s="88">
        <f>'RESUMEN TOTAL'!AE335</f>
        <v>0</v>
      </c>
      <c r="Z333" s="88">
        <f>'RESUMEN TOTAL'!AF335</f>
        <v>0</v>
      </c>
      <c r="AA333" s="88">
        <f>'RESUMEN TOTAL'!AG335</f>
        <v>0</v>
      </c>
      <c r="AB333" s="88">
        <f>'RESUMEN TOTAL'!AH335</f>
        <v>0</v>
      </c>
      <c r="AC333" s="88">
        <f>'RESUMEN TOTAL'!AI335</f>
        <v>0</v>
      </c>
      <c r="AD333" s="88">
        <f>'RESUMEN TOTAL'!AJ335</f>
        <v>0</v>
      </c>
      <c r="AE333" s="88">
        <f>'RESUMEN TOTAL'!AK335</f>
        <v>0</v>
      </c>
      <c r="AF333" s="88">
        <f>'RESUMEN TOTAL'!AL335</f>
        <v>0</v>
      </c>
      <c r="AG333" s="88">
        <f>'RESUMEN TOTAL'!AM335</f>
        <v>0</v>
      </c>
      <c r="AH333" s="88">
        <f>'RESUMEN TOTAL'!AN335</f>
        <v>0</v>
      </c>
      <c r="AI333" s="88">
        <f>'RESUMEN TOTAL'!AO335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TOTAL'!A336</f>
        <v>SAN NICOLAS</v>
      </c>
      <c r="B334" t="str">
        <f>'RESUMEN TOTAL'!B336</f>
        <v>SNI02 (fija 2)</v>
      </c>
      <c r="C334" t="str">
        <f>'RESUMEN TOTAL'!D336</f>
        <v>SARRATEA E/ EEUU DE A. Y AGRELO</v>
      </c>
      <c r="D334" s="33" t="str">
        <f>'RESUMEN TOTAL'!E336</f>
        <v>Fija</v>
      </c>
      <c r="E334" s="33" t="str">
        <f>'RESUMEN TOTAL'!F336</f>
        <v>Fibra Optica</v>
      </c>
      <c r="F334" s="88">
        <f>'RESUMEN TOTAL'!L336</f>
        <v>0</v>
      </c>
      <c r="G334" s="88">
        <f>'RESUMEN TOTAL'!M336</f>
        <v>0</v>
      </c>
      <c r="H334" s="88">
        <f>'RESUMEN TOTAL'!N336</f>
        <v>0</v>
      </c>
      <c r="I334" s="88">
        <f>'RESUMEN TOTAL'!O336</f>
        <v>0</v>
      </c>
      <c r="J334" s="88">
        <f>'RESUMEN TOTAL'!P336</f>
        <v>0</v>
      </c>
      <c r="K334" s="88">
        <f>'RESUMEN TOTAL'!Q336</f>
        <v>0</v>
      </c>
      <c r="L334" s="88">
        <f>'RESUMEN TOTAL'!R336</f>
        <v>0</v>
      </c>
      <c r="M334" s="88">
        <f>'RESUMEN TOTAL'!S336</f>
        <v>0</v>
      </c>
      <c r="N334" s="88">
        <f>'RESUMEN TOTAL'!T336</f>
        <v>0</v>
      </c>
      <c r="O334" s="88">
        <f>'RESUMEN TOTAL'!U336</f>
        <v>0</v>
      </c>
      <c r="P334" s="88">
        <f>'RESUMEN TOTAL'!V336</f>
        <v>0</v>
      </c>
      <c r="Q334" s="88">
        <f>'RESUMEN TOTAL'!W336</f>
        <v>0</v>
      </c>
      <c r="R334" s="88">
        <f>'RESUMEN TOTAL'!X336</f>
        <v>0</v>
      </c>
      <c r="S334" s="88">
        <f>'RESUMEN TOTAL'!Y336</f>
        <v>0</v>
      </c>
      <c r="T334" s="88">
        <f>'RESUMEN TOTAL'!Z336</f>
        <v>0</v>
      </c>
      <c r="U334" s="88">
        <f>'RESUMEN TOTAL'!AA336</f>
        <v>0</v>
      </c>
      <c r="V334" s="88">
        <f>'RESUMEN TOTAL'!AB336</f>
        <v>0</v>
      </c>
      <c r="W334" s="88">
        <f>'RESUMEN TOTAL'!AC336</f>
        <v>0</v>
      </c>
      <c r="X334" s="88">
        <f>'RESUMEN TOTAL'!AD336</f>
        <v>0</v>
      </c>
      <c r="Y334" s="88">
        <f>'RESUMEN TOTAL'!AE336</f>
        <v>0</v>
      </c>
      <c r="Z334" s="88">
        <f>'RESUMEN TOTAL'!AF336</f>
        <v>0</v>
      </c>
      <c r="AA334" s="88">
        <f>'RESUMEN TOTAL'!AG336</f>
        <v>0</v>
      </c>
      <c r="AB334" s="88">
        <f>'RESUMEN TOTAL'!AH336</f>
        <v>0</v>
      </c>
      <c r="AC334" s="88">
        <f>'RESUMEN TOTAL'!AI336</f>
        <v>0</v>
      </c>
      <c r="AD334" s="88">
        <f>'RESUMEN TOTAL'!AJ336</f>
        <v>0</v>
      </c>
      <c r="AE334" s="88">
        <f>'RESUMEN TOTAL'!AK336</f>
        <v>0</v>
      </c>
      <c r="AF334" s="88">
        <f>'RESUMEN TOTAL'!AL336</f>
        <v>0</v>
      </c>
      <c r="AG334" s="88">
        <f>'RESUMEN TOTAL'!AM336</f>
        <v>0</v>
      </c>
      <c r="AH334" s="88">
        <f>'RESUMEN TOTAL'!AN336</f>
        <v>0</v>
      </c>
      <c r="AI334" s="88">
        <f>'RESUMEN TOTAL'!AO336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TOTAL'!A337</f>
        <v>SAN NICOLAS</v>
      </c>
      <c r="B335" t="str">
        <f>'RESUMEN TOTAL'!B337</f>
        <v>SNI 03 (fija 1)</v>
      </c>
      <c r="C335" t="str">
        <f>'RESUMEN TOTAL'!D337</f>
        <v>SARRATEA Y LOS TREBOLES</v>
      </c>
      <c r="D335" s="33" t="str">
        <f>'RESUMEN TOTAL'!E337</f>
        <v>Fija</v>
      </c>
      <c r="E335" s="33" t="str">
        <f>'RESUMEN TOTAL'!F337</f>
        <v>Fibra Optica</v>
      </c>
      <c r="F335" s="88">
        <f>'RESUMEN TOTAL'!L337</f>
        <v>0</v>
      </c>
      <c r="G335" s="88">
        <f>'RESUMEN TOTAL'!M337</f>
        <v>0</v>
      </c>
      <c r="H335" s="88">
        <f>'RESUMEN TOTAL'!N337</f>
        <v>0</v>
      </c>
      <c r="I335" s="88">
        <f>'RESUMEN TOTAL'!O337</f>
        <v>0</v>
      </c>
      <c r="J335" s="88">
        <f>'RESUMEN TOTAL'!P337</f>
        <v>0</v>
      </c>
      <c r="K335" s="88">
        <f>'RESUMEN TOTAL'!Q337</f>
        <v>0</v>
      </c>
      <c r="L335" s="88">
        <f>'RESUMEN TOTAL'!R337</f>
        <v>0</v>
      </c>
      <c r="M335" s="88">
        <f>'RESUMEN TOTAL'!S337</f>
        <v>0</v>
      </c>
      <c r="N335" s="88">
        <f>'RESUMEN TOTAL'!T337</f>
        <v>0</v>
      </c>
      <c r="O335" s="88">
        <f>'RESUMEN TOTAL'!U337</f>
        <v>0</v>
      </c>
      <c r="P335" s="88">
        <f>'RESUMEN TOTAL'!V337</f>
        <v>0</v>
      </c>
      <c r="Q335" s="88">
        <f>'RESUMEN TOTAL'!W337</f>
        <v>0</v>
      </c>
      <c r="R335" s="88">
        <f>'RESUMEN TOTAL'!X337</f>
        <v>0</v>
      </c>
      <c r="S335" s="88">
        <f>'RESUMEN TOTAL'!Y337</f>
        <v>0</v>
      </c>
      <c r="T335" s="88">
        <f>'RESUMEN TOTAL'!Z337</f>
        <v>0</v>
      </c>
      <c r="U335" s="88">
        <f>'RESUMEN TOTAL'!AA337</f>
        <v>0</v>
      </c>
      <c r="V335" s="88">
        <f>'RESUMEN TOTAL'!AB337</f>
        <v>0</v>
      </c>
      <c r="W335" s="88">
        <f>'RESUMEN TOTAL'!AC337</f>
        <v>0</v>
      </c>
      <c r="X335" s="88">
        <f>'RESUMEN TOTAL'!AD337</f>
        <v>0</v>
      </c>
      <c r="Y335" s="88">
        <f>'RESUMEN TOTAL'!AE337</f>
        <v>0</v>
      </c>
      <c r="Z335" s="88">
        <f>'RESUMEN TOTAL'!AF337</f>
        <v>0</v>
      </c>
      <c r="AA335" s="88">
        <f>'RESUMEN TOTAL'!AG337</f>
        <v>0</v>
      </c>
      <c r="AB335" s="88">
        <f>'RESUMEN TOTAL'!AH337</f>
        <v>0</v>
      </c>
      <c r="AC335" s="88">
        <f>'RESUMEN TOTAL'!AI337</f>
        <v>0</v>
      </c>
      <c r="AD335" s="88">
        <f>'RESUMEN TOTAL'!AJ337</f>
        <v>0</v>
      </c>
      <c r="AE335" s="88">
        <f>'RESUMEN TOTAL'!AK337</f>
        <v>0</v>
      </c>
      <c r="AF335" s="88">
        <f>'RESUMEN TOTAL'!AL337</f>
        <v>0</v>
      </c>
      <c r="AG335" s="88">
        <f>'RESUMEN TOTAL'!AM337</f>
        <v>0</v>
      </c>
      <c r="AH335" s="88">
        <f>'RESUMEN TOTAL'!AN337</f>
        <v>0</v>
      </c>
      <c r="AI335" s="88">
        <f>'RESUMEN TOTAL'!AO337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TOTAL'!A338</f>
        <v>SAN NICOLAS</v>
      </c>
      <c r="B336" t="str">
        <f>'RESUMEN TOTAL'!B338</f>
        <v>SNI 04 (fija 2)</v>
      </c>
      <c r="C336" t="str">
        <f>'RESUMEN TOTAL'!D338</f>
        <v>SARRATEA Y LOS TREBOLES</v>
      </c>
      <c r="D336" s="33" t="str">
        <f>'RESUMEN TOTAL'!E338</f>
        <v>Fija</v>
      </c>
      <c r="E336" s="33" t="str">
        <f>'RESUMEN TOTAL'!F338</f>
        <v>Fibra Optica</v>
      </c>
      <c r="F336" s="88">
        <f>'RESUMEN TOTAL'!L338</f>
        <v>0</v>
      </c>
      <c r="G336" s="88">
        <f>'RESUMEN TOTAL'!M338</f>
        <v>0</v>
      </c>
      <c r="H336" s="88">
        <f>'RESUMEN TOTAL'!N338</f>
        <v>0</v>
      </c>
      <c r="I336" s="88">
        <f>'RESUMEN TOTAL'!O338</f>
        <v>0</v>
      </c>
      <c r="J336" s="88">
        <f>'RESUMEN TOTAL'!P338</f>
        <v>0</v>
      </c>
      <c r="K336" s="88">
        <f>'RESUMEN TOTAL'!Q338</f>
        <v>0</v>
      </c>
      <c r="L336" s="88">
        <f>'RESUMEN TOTAL'!R338</f>
        <v>0</v>
      </c>
      <c r="M336" s="88">
        <f>'RESUMEN TOTAL'!S338</f>
        <v>0</v>
      </c>
      <c r="N336" s="88">
        <f>'RESUMEN TOTAL'!T338</f>
        <v>0</v>
      </c>
      <c r="O336" s="88">
        <f>'RESUMEN TOTAL'!U338</f>
        <v>0</v>
      </c>
      <c r="P336" s="88">
        <f>'RESUMEN TOTAL'!V338</f>
        <v>0</v>
      </c>
      <c r="Q336" s="88">
        <f>'RESUMEN TOTAL'!W338</f>
        <v>0</v>
      </c>
      <c r="R336" s="88">
        <f>'RESUMEN TOTAL'!X338</f>
        <v>0</v>
      </c>
      <c r="S336" s="88">
        <f>'RESUMEN TOTAL'!Y338</f>
        <v>0</v>
      </c>
      <c r="T336" s="88">
        <f>'RESUMEN TOTAL'!Z338</f>
        <v>0</v>
      </c>
      <c r="U336" s="88">
        <f>'RESUMEN TOTAL'!AA338</f>
        <v>0</v>
      </c>
      <c r="V336" s="88">
        <f>'RESUMEN TOTAL'!AB338</f>
        <v>0</v>
      </c>
      <c r="W336" s="88">
        <f>'RESUMEN TOTAL'!AC338</f>
        <v>0</v>
      </c>
      <c r="X336" s="88">
        <f>'RESUMEN TOTAL'!AD338</f>
        <v>0</v>
      </c>
      <c r="Y336" s="88">
        <f>'RESUMEN TOTAL'!AE338</f>
        <v>0</v>
      </c>
      <c r="Z336" s="88">
        <f>'RESUMEN TOTAL'!AF338</f>
        <v>0</v>
      </c>
      <c r="AA336" s="88">
        <f>'RESUMEN TOTAL'!AG338</f>
        <v>0</v>
      </c>
      <c r="AB336" s="88">
        <f>'RESUMEN TOTAL'!AH338</f>
        <v>0</v>
      </c>
      <c r="AC336" s="88">
        <f>'RESUMEN TOTAL'!AI338</f>
        <v>0</v>
      </c>
      <c r="AD336" s="88">
        <f>'RESUMEN TOTAL'!AJ338</f>
        <v>0</v>
      </c>
      <c r="AE336" s="88">
        <f>'RESUMEN TOTAL'!AK338</f>
        <v>0</v>
      </c>
      <c r="AF336" s="88">
        <f>'RESUMEN TOTAL'!AL338</f>
        <v>0</v>
      </c>
      <c r="AG336" s="88">
        <f>'RESUMEN TOTAL'!AM338</f>
        <v>0</v>
      </c>
      <c r="AH336" s="88">
        <f>'RESUMEN TOTAL'!AN338</f>
        <v>0</v>
      </c>
      <c r="AI336" s="88">
        <f>'RESUMEN TOTAL'!AO338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TOTAL'!A339</f>
        <v>SANTA ROSA</v>
      </c>
      <c r="B337" t="str">
        <f>'RESUMEN TOTAL'!B339</f>
        <v>SRO01</v>
      </c>
      <c r="C337" t="str">
        <f>'RESUMEN TOTAL'!D339</f>
        <v>Yugoslavia y MilÃ¡n</v>
      </c>
      <c r="D337" s="33" t="str">
        <f>'RESUMEN TOTAL'!E339</f>
        <v>Domo</v>
      </c>
      <c r="E337" s="33" t="str">
        <f>'RESUMEN TOTAL'!F339</f>
        <v>Radio</v>
      </c>
      <c r="F337" s="88">
        <f>'RESUMEN TOTAL'!L339</f>
        <v>0</v>
      </c>
      <c r="G337" s="88">
        <f>'RESUMEN TOTAL'!M339</f>
        <v>0</v>
      </c>
      <c r="H337" s="88">
        <f>'RESUMEN TOTAL'!N339</f>
        <v>0</v>
      </c>
      <c r="I337" s="88">
        <f>'RESUMEN TOTAL'!O339</f>
        <v>0</v>
      </c>
      <c r="J337" s="88">
        <f>'RESUMEN TOTAL'!P339</f>
        <v>0</v>
      </c>
      <c r="K337" s="88">
        <f>'RESUMEN TOTAL'!Q339</f>
        <v>0</v>
      </c>
      <c r="L337" s="88">
        <f>'RESUMEN TOTAL'!R339</f>
        <v>0</v>
      </c>
      <c r="M337" s="88">
        <f>'RESUMEN TOTAL'!S339</f>
        <v>0</v>
      </c>
      <c r="N337" s="88">
        <f>'RESUMEN TOTAL'!T339</f>
        <v>0</v>
      </c>
      <c r="O337" s="88">
        <f>'RESUMEN TOTAL'!U339</f>
        <v>0</v>
      </c>
      <c r="P337" s="88">
        <f>'RESUMEN TOTAL'!V339</f>
        <v>0</v>
      </c>
      <c r="Q337" s="88">
        <f>'RESUMEN TOTAL'!W339</f>
        <v>0</v>
      </c>
      <c r="R337" s="88">
        <f>'RESUMEN TOTAL'!X339</f>
        <v>0</v>
      </c>
      <c r="S337" s="88" t="str">
        <f>'RESUMEN TOTAL'!Y339</f>
        <v>APAGADO</v>
      </c>
      <c r="T337" s="88" t="str">
        <f>'RESUMEN TOTAL'!Z339</f>
        <v>APAGADO</v>
      </c>
      <c r="U337" s="88" t="str">
        <f>'RESUMEN TOTAL'!AA339</f>
        <v>APAGADO</v>
      </c>
      <c r="V337" s="88" t="str">
        <f>'RESUMEN TOTAL'!AB339</f>
        <v>APAGADO</v>
      </c>
      <c r="W337" s="88">
        <f>'RESUMEN TOTAL'!AC339</f>
        <v>0</v>
      </c>
      <c r="X337" s="88">
        <f>'RESUMEN TOTAL'!AD339</f>
        <v>0</v>
      </c>
      <c r="Y337" s="88">
        <f>'RESUMEN TOTAL'!AE339</f>
        <v>0</v>
      </c>
      <c r="Z337" s="88">
        <f>'RESUMEN TOTAL'!AF339</f>
        <v>0</v>
      </c>
      <c r="AA337" s="88" t="str">
        <f>'RESUMEN TOTAL'!AG339</f>
        <v>APAGADO</v>
      </c>
      <c r="AB337" s="88" t="str">
        <f>'RESUMEN TOTAL'!AH339</f>
        <v>APAGADO</v>
      </c>
      <c r="AC337" s="88">
        <f>'RESUMEN TOTAL'!AI339</f>
        <v>0</v>
      </c>
      <c r="AD337" s="88">
        <f>'RESUMEN TOTAL'!AJ339</f>
        <v>0</v>
      </c>
      <c r="AE337" s="88">
        <f>'RESUMEN TOTAL'!AK339</f>
        <v>0</v>
      </c>
      <c r="AF337" s="88">
        <f>'RESUMEN TOTAL'!AL339</f>
        <v>0</v>
      </c>
      <c r="AG337" s="88">
        <f>'RESUMEN TOTAL'!AM339</f>
        <v>0</v>
      </c>
      <c r="AH337" s="88">
        <f>'RESUMEN TOTAL'!AN339</f>
        <v>0</v>
      </c>
      <c r="AI337" s="88">
        <f>'RESUMEN TOTAL'!AO339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TOTAL'!A340</f>
        <v>ZONA RURAL SANTA ROSA</v>
      </c>
      <c r="B338" t="str">
        <f>'RESUMEN TOTAL'!B340</f>
        <v>SRO02</v>
      </c>
      <c r="C338" t="str">
        <f>'RESUMEN TOTAL'!D340</f>
        <v>Bruselas y Calle 448</v>
      </c>
      <c r="D338" s="33" t="str">
        <f>'RESUMEN TOTAL'!E340</f>
        <v>Domo</v>
      </c>
      <c r="E338" s="33" t="str">
        <f>'RESUMEN TOTAL'!F340</f>
        <v>Radio</v>
      </c>
      <c r="F338" s="88">
        <f>'RESUMEN TOTAL'!L340</f>
        <v>0</v>
      </c>
      <c r="G338" s="88">
        <f>'RESUMEN TOTAL'!M340</f>
        <v>0</v>
      </c>
      <c r="H338" s="88">
        <f>'RESUMEN TOTAL'!N340</f>
        <v>0</v>
      </c>
      <c r="I338" s="88">
        <f>'RESUMEN TOTAL'!O340</f>
        <v>0</v>
      </c>
      <c r="J338" s="88">
        <f>'RESUMEN TOTAL'!P340</f>
        <v>0</v>
      </c>
      <c r="K338" s="88">
        <f>'RESUMEN TOTAL'!Q340</f>
        <v>0</v>
      </c>
      <c r="L338" s="88">
        <f>'RESUMEN TOTAL'!R340</f>
        <v>0</v>
      </c>
      <c r="M338" s="88">
        <f>'RESUMEN TOTAL'!S340</f>
        <v>0</v>
      </c>
      <c r="N338" s="88">
        <f>'RESUMEN TOTAL'!T340</f>
        <v>0</v>
      </c>
      <c r="O338" s="88">
        <f>'RESUMEN TOTAL'!U340</f>
        <v>0</v>
      </c>
      <c r="P338" s="88">
        <f>'RESUMEN TOTAL'!V340</f>
        <v>0</v>
      </c>
      <c r="Q338" s="88">
        <f>'RESUMEN TOTAL'!W340</f>
        <v>0</v>
      </c>
      <c r="R338" s="88">
        <f>'RESUMEN TOTAL'!X340</f>
        <v>0</v>
      </c>
      <c r="S338" s="88" t="str">
        <f>'RESUMEN TOTAL'!Y340</f>
        <v>APAGADO</v>
      </c>
      <c r="T338" s="88" t="str">
        <f>'RESUMEN TOTAL'!Z340</f>
        <v>APAGADO</v>
      </c>
      <c r="U338" s="88" t="str">
        <f>'RESUMEN TOTAL'!AA340</f>
        <v>APAGADO</v>
      </c>
      <c r="V338" s="88" t="str">
        <f>'RESUMEN TOTAL'!AB340</f>
        <v>APAGADO</v>
      </c>
      <c r="W338" s="88">
        <f>'RESUMEN TOTAL'!AC340</f>
        <v>0</v>
      </c>
      <c r="X338" s="88">
        <f>'RESUMEN TOTAL'!AD340</f>
        <v>0</v>
      </c>
      <c r="Y338" s="88">
        <f>'RESUMEN TOTAL'!AE340</f>
        <v>0</v>
      </c>
      <c r="Z338" s="88" t="str">
        <f>'RESUMEN TOTAL'!AF340</f>
        <v>APAGADO</v>
      </c>
      <c r="AA338" s="88" t="str">
        <f>'RESUMEN TOTAL'!AG340</f>
        <v>APAGADO</v>
      </c>
      <c r="AB338" s="88" t="str">
        <f>'RESUMEN TOTAL'!AH340</f>
        <v>APAGADO</v>
      </c>
      <c r="AC338" s="88" t="str">
        <f>'RESUMEN TOTAL'!AI340</f>
        <v>APAGADO</v>
      </c>
      <c r="AD338" s="88" t="str">
        <f>'RESUMEN TOTAL'!AJ340</f>
        <v>APAGADO</v>
      </c>
      <c r="AE338" s="88">
        <f>'RESUMEN TOTAL'!AK340</f>
        <v>0</v>
      </c>
      <c r="AF338" s="88">
        <f>'RESUMEN TOTAL'!AL340</f>
        <v>0</v>
      </c>
      <c r="AG338" s="88">
        <f>'RESUMEN TOTAL'!AM340</f>
        <v>0</v>
      </c>
      <c r="AH338" s="88">
        <f>'RESUMEN TOTAL'!AN340</f>
        <v>0</v>
      </c>
      <c r="AI338" s="88">
        <f>'RESUMEN TOTAL'!AO340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TOTAL'!A341</f>
        <v>SANTA ROSA</v>
      </c>
      <c r="B339" t="str">
        <f>'RESUMEN TOTAL'!B341</f>
        <v>SRO03</v>
      </c>
      <c r="C339" t="str">
        <f>'RESUMEN TOTAL'!D341</f>
        <v>Eva Peron y Paysandu</v>
      </c>
      <c r="D339" s="33" t="str">
        <f>'RESUMEN TOTAL'!E341</f>
        <v>Domo</v>
      </c>
      <c r="E339" s="33" t="str">
        <f>'RESUMEN TOTAL'!F341</f>
        <v>Radio</v>
      </c>
      <c r="F339" s="88">
        <f>'RESUMEN TOTAL'!L341</f>
        <v>0</v>
      </c>
      <c r="G339" s="88">
        <f>'RESUMEN TOTAL'!M341</f>
        <v>0</v>
      </c>
      <c r="H339" s="88">
        <f>'RESUMEN TOTAL'!N341</f>
        <v>0</v>
      </c>
      <c r="I339" s="88">
        <f>'RESUMEN TOTAL'!O341</f>
        <v>0</v>
      </c>
      <c r="J339" s="88">
        <f>'RESUMEN TOTAL'!P341</f>
        <v>0</v>
      </c>
      <c r="K339" s="88">
        <f>'RESUMEN TOTAL'!Q341</f>
        <v>0</v>
      </c>
      <c r="L339" s="88">
        <f>'RESUMEN TOTAL'!R341</f>
        <v>0</v>
      </c>
      <c r="M339" s="88">
        <f>'RESUMEN TOTAL'!S341</f>
        <v>0</v>
      </c>
      <c r="N339" s="88">
        <f>'RESUMEN TOTAL'!T341</f>
        <v>0</v>
      </c>
      <c r="O339" s="88">
        <f>'RESUMEN TOTAL'!U341</f>
        <v>0</v>
      </c>
      <c r="P339" s="88">
        <f>'RESUMEN TOTAL'!V341</f>
        <v>0</v>
      </c>
      <c r="Q339" s="88">
        <f>'RESUMEN TOTAL'!W341</f>
        <v>0</v>
      </c>
      <c r="R339" s="88">
        <f>'RESUMEN TOTAL'!X341</f>
        <v>0</v>
      </c>
      <c r="S339" s="88">
        <f>'RESUMEN TOTAL'!Y341</f>
        <v>0</v>
      </c>
      <c r="T339" s="88">
        <f>'RESUMEN TOTAL'!Z341</f>
        <v>0</v>
      </c>
      <c r="U339" s="88">
        <f>'RESUMEN TOTAL'!AA341</f>
        <v>0</v>
      </c>
      <c r="V339" s="88">
        <f>'RESUMEN TOTAL'!AB341</f>
        <v>0</v>
      </c>
      <c r="W339" s="88">
        <f>'RESUMEN TOTAL'!AC341</f>
        <v>0</v>
      </c>
      <c r="X339" s="88">
        <f>'RESUMEN TOTAL'!AD341</f>
        <v>0</v>
      </c>
      <c r="Y339" s="88">
        <f>'RESUMEN TOTAL'!AE341</f>
        <v>0</v>
      </c>
      <c r="Z339" s="88">
        <f>'RESUMEN TOTAL'!AF341</f>
        <v>0</v>
      </c>
      <c r="AA339" s="88">
        <f>'RESUMEN TOTAL'!AG341</f>
        <v>0</v>
      </c>
      <c r="AB339" s="88">
        <f>'RESUMEN TOTAL'!AH341</f>
        <v>0</v>
      </c>
      <c r="AC339" s="88">
        <f>'RESUMEN TOTAL'!AI341</f>
        <v>0</v>
      </c>
      <c r="AD339" s="88">
        <f>'RESUMEN TOTAL'!AJ341</f>
        <v>0</v>
      </c>
      <c r="AE339" s="88">
        <f>'RESUMEN TOTAL'!AK341</f>
        <v>0</v>
      </c>
      <c r="AF339" s="88">
        <f>'RESUMEN TOTAL'!AL341</f>
        <v>0</v>
      </c>
      <c r="AG339" s="88">
        <f>'RESUMEN TOTAL'!AM341</f>
        <v>0</v>
      </c>
      <c r="AH339" s="88">
        <f>'RESUMEN TOTAL'!AN341</f>
        <v>0</v>
      </c>
      <c r="AI339" s="88">
        <f>'RESUMEN TOTAL'!AO341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TOTAL'!A342</f>
        <v>SANTA ROSA</v>
      </c>
      <c r="B340" t="str">
        <f>'RESUMEN TOTAL'!B342</f>
        <v>SRO 04</v>
      </c>
      <c r="C340" t="str">
        <f>'RESUMEN TOTAL'!D342</f>
        <v>Belgica y Andorra</v>
      </c>
      <c r="D340" s="33" t="str">
        <f>'RESUMEN TOTAL'!E342</f>
        <v>Domo</v>
      </c>
      <c r="E340" s="33" t="str">
        <f>'RESUMEN TOTAL'!F342</f>
        <v>Radio</v>
      </c>
      <c r="F340" s="88">
        <f>'RESUMEN TOTAL'!L342</f>
        <v>0</v>
      </c>
      <c r="G340" s="88">
        <f>'RESUMEN TOTAL'!M342</f>
        <v>0</v>
      </c>
      <c r="H340" s="88">
        <f>'RESUMEN TOTAL'!N342</f>
        <v>0</v>
      </c>
      <c r="I340" s="88">
        <f>'RESUMEN TOTAL'!O342</f>
        <v>0</v>
      </c>
      <c r="J340" s="88">
        <f>'RESUMEN TOTAL'!P342</f>
        <v>0</v>
      </c>
      <c r="K340" s="88">
        <f>'RESUMEN TOTAL'!Q342</f>
        <v>0</v>
      </c>
      <c r="L340" s="88">
        <f>'RESUMEN TOTAL'!R342</f>
        <v>0</v>
      </c>
      <c r="M340" s="88">
        <f>'RESUMEN TOTAL'!S342</f>
        <v>0</v>
      </c>
      <c r="N340" s="88" t="str">
        <f>'RESUMEN TOTAL'!T342</f>
        <v>APAGADO</v>
      </c>
      <c r="O340" s="88">
        <f>'RESUMEN TOTAL'!U342</f>
        <v>0</v>
      </c>
      <c r="P340" s="88">
        <f>'RESUMEN TOTAL'!V342</f>
        <v>0</v>
      </c>
      <c r="Q340" s="88">
        <f>'RESUMEN TOTAL'!W342</f>
        <v>0</v>
      </c>
      <c r="R340" s="88">
        <f>'RESUMEN TOTAL'!X342</f>
        <v>0</v>
      </c>
      <c r="S340" s="88">
        <f>'RESUMEN TOTAL'!Y342</f>
        <v>0</v>
      </c>
      <c r="T340" s="88">
        <f>'RESUMEN TOTAL'!Z342</f>
        <v>0</v>
      </c>
      <c r="U340" s="88">
        <f>'RESUMEN TOTAL'!AA342</f>
        <v>0</v>
      </c>
      <c r="V340" s="88">
        <f>'RESUMEN TOTAL'!AB342</f>
        <v>0</v>
      </c>
      <c r="W340" s="88">
        <f>'RESUMEN TOTAL'!AC342</f>
        <v>0</v>
      </c>
      <c r="X340" s="88">
        <f>'RESUMEN TOTAL'!AD342</f>
        <v>0</v>
      </c>
      <c r="Y340" s="88">
        <f>'RESUMEN TOTAL'!AE342</f>
        <v>0</v>
      </c>
      <c r="Z340" s="88">
        <f>'RESUMEN TOTAL'!AF342</f>
        <v>0</v>
      </c>
      <c r="AA340" s="88">
        <f>'RESUMEN TOTAL'!AG342</f>
        <v>0</v>
      </c>
      <c r="AB340" s="88">
        <f>'RESUMEN TOTAL'!AH342</f>
        <v>0</v>
      </c>
      <c r="AC340" s="88">
        <f>'RESUMEN TOTAL'!AI342</f>
        <v>0</v>
      </c>
      <c r="AD340" s="88">
        <f>'RESUMEN TOTAL'!AJ342</f>
        <v>0</v>
      </c>
      <c r="AE340" s="88">
        <f>'RESUMEN TOTAL'!AK342</f>
        <v>0</v>
      </c>
      <c r="AF340" s="88">
        <f>'RESUMEN TOTAL'!AL342</f>
        <v>0</v>
      </c>
      <c r="AG340" s="88" t="str">
        <f>'RESUMEN TOTAL'!AM342</f>
        <v>APAGADO</v>
      </c>
      <c r="AH340" s="88">
        <f>'RESUMEN TOTAL'!AN342</f>
        <v>0</v>
      </c>
      <c r="AI340" s="88">
        <f>'RESUMEN TOTAL'!AO342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TOTAL'!A343</f>
        <v>SANTA ROSA</v>
      </c>
      <c r="B341" t="str">
        <f>'RESUMEN TOTAL'!B343</f>
        <v>SRO05</v>
      </c>
      <c r="C341" t="str">
        <f>'RESUMEN TOTAL'!D343</f>
        <v>CAFFERATA Y BONN</v>
      </c>
      <c r="D341" s="33" t="str">
        <f>'RESUMEN TOTAL'!E343</f>
        <v>DOMO</v>
      </c>
      <c r="E341" s="33" t="str">
        <f>'RESUMEN TOTAL'!F343</f>
        <v>Radio</v>
      </c>
      <c r="F341" s="88">
        <f>'RESUMEN TOTAL'!L343</f>
        <v>0</v>
      </c>
      <c r="G341" s="88">
        <f>'RESUMEN TOTAL'!M343</f>
        <v>0</v>
      </c>
      <c r="H341" s="88">
        <f>'RESUMEN TOTAL'!N343</f>
        <v>0</v>
      </c>
      <c r="I341" s="88">
        <f>'RESUMEN TOTAL'!O343</f>
        <v>0</v>
      </c>
      <c r="J341" s="88">
        <f>'RESUMEN TOTAL'!P343</f>
        <v>0</v>
      </c>
      <c r="K341" s="88">
        <f>'RESUMEN TOTAL'!Q343</f>
        <v>0</v>
      </c>
      <c r="L341" s="88">
        <f>'RESUMEN TOTAL'!R343</f>
        <v>0</v>
      </c>
      <c r="M341" s="88">
        <f>'RESUMEN TOTAL'!S343</f>
        <v>0</v>
      </c>
      <c r="N341" s="88">
        <f>'RESUMEN TOTAL'!T343</f>
        <v>0</v>
      </c>
      <c r="O341" s="88">
        <f>'RESUMEN TOTAL'!U343</f>
        <v>0</v>
      </c>
      <c r="P341" s="88">
        <f>'RESUMEN TOTAL'!V343</f>
        <v>0</v>
      </c>
      <c r="Q341" s="88">
        <f>'RESUMEN TOTAL'!W343</f>
        <v>0</v>
      </c>
      <c r="R341" s="88">
        <f>'RESUMEN TOTAL'!X343</f>
        <v>0</v>
      </c>
      <c r="S341" s="88">
        <f>'RESUMEN TOTAL'!Y343</f>
        <v>0</v>
      </c>
      <c r="T341" s="88">
        <f>'RESUMEN TOTAL'!Z343</f>
        <v>0</v>
      </c>
      <c r="U341" s="88">
        <f>'RESUMEN TOTAL'!AA343</f>
        <v>0</v>
      </c>
      <c r="V341" s="88">
        <f>'RESUMEN TOTAL'!AB343</f>
        <v>0</v>
      </c>
      <c r="W341" s="88">
        <f>'RESUMEN TOTAL'!AC343</f>
        <v>0</v>
      </c>
      <c r="X341" s="88">
        <f>'RESUMEN TOTAL'!AD343</f>
        <v>0</v>
      </c>
      <c r="Y341" s="88">
        <f>'RESUMEN TOTAL'!AE343</f>
        <v>0</v>
      </c>
      <c r="Z341" s="88">
        <f>'RESUMEN TOTAL'!AF343</f>
        <v>0</v>
      </c>
      <c r="AA341" s="88">
        <f>'RESUMEN TOTAL'!AG343</f>
        <v>0</v>
      </c>
      <c r="AB341" s="88">
        <f>'RESUMEN TOTAL'!AH343</f>
        <v>0</v>
      </c>
      <c r="AC341" s="88">
        <f>'RESUMEN TOTAL'!AI343</f>
        <v>0</v>
      </c>
      <c r="AD341" s="88">
        <f>'RESUMEN TOTAL'!AJ343</f>
        <v>0</v>
      </c>
      <c r="AE341" s="88">
        <f>'RESUMEN TOTAL'!AK343</f>
        <v>0</v>
      </c>
      <c r="AF341" s="88">
        <f>'RESUMEN TOTAL'!AL343</f>
        <v>0</v>
      </c>
      <c r="AG341" s="88">
        <f>'RESUMEN TOTAL'!AM343</f>
        <v>0</v>
      </c>
      <c r="AH341" s="88">
        <f>'RESUMEN TOTAL'!AN343</f>
        <v>0</v>
      </c>
      <c r="AI341" s="88">
        <f>'RESUMEN TOTAL'!AO343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TOTAL'!A344</f>
        <v>SANTA ROSA</v>
      </c>
      <c r="B342" t="str">
        <f>'RESUMEN TOTAL'!B344</f>
        <v>SRO06</v>
      </c>
      <c r="C342" t="str">
        <f>'RESUMEN TOTAL'!D344</f>
        <v>Novak y Bonn</v>
      </c>
      <c r="D342" s="33" t="str">
        <f>'RESUMEN TOTAL'!E344</f>
        <v>Domo</v>
      </c>
      <c r="E342" s="33" t="str">
        <f>'RESUMEN TOTAL'!F344</f>
        <v>Fibra Optica</v>
      </c>
      <c r="F342" s="88">
        <f>'RESUMEN TOTAL'!L344</f>
        <v>0</v>
      </c>
      <c r="G342" s="88">
        <f>'RESUMEN TOTAL'!M344</f>
        <v>0</v>
      </c>
      <c r="H342" s="88">
        <f>'RESUMEN TOTAL'!N344</f>
        <v>0</v>
      </c>
      <c r="I342" s="88">
        <f>'RESUMEN TOTAL'!O344</f>
        <v>0</v>
      </c>
      <c r="J342" s="88">
        <f>'RESUMEN TOTAL'!P344</f>
        <v>0</v>
      </c>
      <c r="K342" s="88">
        <f>'RESUMEN TOTAL'!Q344</f>
        <v>0</v>
      </c>
      <c r="L342" s="88">
        <f>'RESUMEN TOTAL'!R344</f>
        <v>0</v>
      </c>
      <c r="M342" s="88">
        <f>'RESUMEN TOTAL'!S344</f>
        <v>0</v>
      </c>
      <c r="N342" s="88">
        <f>'RESUMEN TOTAL'!T344</f>
        <v>0</v>
      </c>
      <c r="O342" s="88">
        <f>'RESUMEN TOTAL'!U344</f>
        <v>0</v>
      </c>
      <c r="P342" s="88">
        <f>'RESUMEN TOTAL'!V344</f>
        <v>0</v>
      </c>
      <c r="Q342" s="88">
        <f>'RESUMEN TOTAL'!W344</f>
        <v>0</v>
      </c>
      <c r="R342" s="88">
        <f>'RESUMEN TOTAL'!X344</f>
        <v>0</v>
      </c>
      <c r="S342" s="88">
        <f>'RESUMEN TOTAL'!Y344</f>
        <v>0</v>
      </c>
      <c r="T342" s="88">
        <f>'RESUMEN TOTAL'!Z344</f>
        <v>0</v>
      </c>
      <c r="U342" s="88">
        <f>'RESUMEN TOTAL'!AA344</f>
        <v>0</v>
      </c>
      <c r="V342" s="88">
        <f>'RESUMEN TOTAL'!AB344</f>
        <v>0</v>
      </c>
      <c r="W342" s="88">
        <f>'RESUMEN TOTAL'!AC344</f>
        <v>0</v>
      </c>
      <c r="X342" s="88">
        <f>'RESUMEN TOTAL'!AD344</f>
        <v>0</v>
      </c>
      <c r="Y342" s="88">
        <f>'RESUMEN TOTAL'!AE344</f>
        <v>0</v>
      </c>
      <c r="Z342" s="88">
        <f>'RESUMEN TOTAL'!AF344</f>
        <v>0</v>
      </c>
      <c r="AA342" s="88">
        <f>'RESUMEN TOTAL'!AG344</f>
        <v>0</v>
      </c>
      <c r="AB342" s="88">
        <f>'RESUMEN TOTAL'!AH344</f>
        <v>0</v>
      </c>
      <c r="AC342" s="88">
        <f>'RESUMEN TOTAL'!AI344</f>
        <v>0</v>
      </c>
      <c r="AD342" s="88">
        <f>'RESUMEN TOTAL'!AJ344</f>
        <v>0</v>
      </c>
      <c r="AE342" s="88">
        <f>'RESUMEN TOTAL'!AK344</f>
        <v>0</v>
      </c>
      <c r="AF342" s="88">
        <f>'RESUMEN TOTAL'!AL344</f>
        <v>0</v>
      </c>
      <c r="AG342" s="88">
        <f>'RESUMEN TOTAL'!AM344</f>
        <v>0</v>
      </c>
      <c r="AH342" s="88">
        <f>'RESUMEN TOTAL'!AN344</f>
        <v>0</v>
      </c>
      <c r="AI342" s="88">
        <f>'RESUMEN TOTAL'!AO344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TOTAL'!A345</f>
        <v>SANTA ROSA</v>
      </c>
      <c r="B343" t="str">
        <f>'RESUMEN TOTAL'!B345</f>
        <v>SRO07</v>
      </c>
      <c r="C343" t="str">
        <f>'RESUMEN TOTAL'!D345</f>
        <v>NOVAK Y BELGICA</v>
      </c>
      <c r="D343" s="33" t="str">
        <f>'RESUMEN TOTAL'!E345</f>
        <v>Domo</v>
      </c>
      <c r="E343" s="33" t="str">
        <f>'RESUMEN TOTAL'!F345</f>
        <v>Fibra Optica</v>
      </c>
      <c r="F343" s="88">
        <f>'RESUMEN TOTAL'!L345</f>
        <v>0</v>
      </c>
      <c r="G343" s="88">
        <f>'RESUMEN TOTAL'!M345</f>
        <v>0</v>
      </c>
      <c r="H343" s="88">
        <f>'RESUMEN TOTAL'!N345</f>
        <v>0</v>
      </c>
      <c r="I343" s="88">
        <f>'RESUMEN TOTAL'!O345</f>
        <v>0</v>
      </c>
      <c r="J343" s="88">
        <f>'RESUMEN TOTAL'!P345</f>
        <v>0</v>
      </c>
      <c r="K343" s="88">
        <f>'RESUMEN TOTAL'!Q345</f>
        <v>0</v>
      </c>
      <c r="L343" s="88">
        <f>'RESUMEN TOTAL'!R345</f>
        <v>0</v>
      </c>
      <c r="M343" s="88">
        <f>'RESUMEN TOTAL'!S345</f>
        <v>0</v>
      </c>
      <c r="N343" s="88">
        <f>'RESUMEN TOTAL'!T345</f>
        <v>0</v>
      </c>
      <c r="O343" s="88">
        <f>'RESUMEN TOTAL'!U345</f>
        <v>0</v>
      </c>
      <c r="P343" s="88">
        <f>'RESUMEN TOTAL'!V345</f>
        <v>0</v>
      </c>
      <c r="Q343" s="88">
        <f>'RESUMEN TOTAL'!W345</f>
        <v>0</v>
      </c>
      <c r="R343" s="88">
        <f>'RESUMEN TOTAL'!X345</f>
        <v>0</v>
      </c>
      <c r="S343" s="88">
        <f>'RESUMEN TOTAL'!Y345</f>
        <v>0</v>
      </c>
      <c r="T343" s="88">
        <f>'RESUMEN TOTAL'!Z345</f>
        <v>0</v>
      </c>
      <c r="U343" s="88">
        <f>'RESUMEN TOTAL'!AA345</f>
        <v>0</v>
      </c>
      <c r="V343" s="88">
        <f>'RESUMEN TOTAL'!AB345</f>
        <v>0</v>
      </c>
      <c r="W343" s="88">
        <f>'RESUMEN TOTAL'!AC345</f>
        <v>0</v>
      </c>
      <c r="X343" s="88">
        <f>'RESUMEN TOTAL'!AD345</f>
        <v>0</v>
      </c>
      <c r="Y343" s="88">
        <f>'RESUMEN TOTAL'!AE345</f>
        <v>0</v>
      </c>
      <c r="Z343" s="88">
        <f>'RESUMEN TOTAL'!AF345</f>
        <v>0</v>
      </c>
      <c r="AA343" s="88">
        <f>'RESUMEN TOTAL'!AG345</f>
        <v>0</v>
      </c>
      <c r="AB343" s="88">
        <f>'RESUMEN TOTAL'!AH345</f>
        <v>0</v>
      </c>
      <c r="AC343" s="88">
        <f>'RESUMEN TOTAL'!AI345</f>
        <v>0</v>
      </c>
      <c r="AD343" s="88">
        <f>'RESUMEN TOTAL'!AJ345</f>
        <v>0</v>
      </c>
      <c r="AE343" s="88">
        <f>'RESUMEN TOTAL'!AK345</f>
        <v>0</v>
      </c>
      <c r="AF343" s="88">
        <f>'RESUMEN TOTAL'!AL345</f>
        <v>0</v>
      </c>
      <c r="AG343" s="88">
        <f>'RESUMEN TOTAL'!AM345</f>
        <v>0</v>
      </c>
      <c r="AH343" s="88">
        <f>'RESUMEN TOTAL'!AN345</f>
        <v>0</v>
      </c>
      <c r="AI343" s="88">
        <f>'RESUMEN TOTAL'!AO345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TOTAL'!A346</f>
        <v>SANTA ROSA</v>
      </c>
      <c r="B344" t="str">
        <f>'RESUMEN TOTAL'!B346</f>
        <v>SRO 08</v>
      </c>
      <c r="C344" t="str">
        <f>'RESUMEN TOTAL'!D346</f>
        <v>NOVAK E/ DESSY Y BELGICA (POLIDEPORTIVO LA PATRIADA)</v>
      </c>
      <c r="D344" s="33" t="str">
        <f>'RESUMEN TOTAL'!E346</f>
        <v>Domo</v>
      </c>
      <c r="E344" s="33" t="str">
        <f>'RESUMEN TOTAL'!F346</f>
        <v>Fibra Optica</v>
      </c>
      <c r="F344" s="88">
        <f>'RESUMEN TOTAL'!L346</f>
        <v>0</v>
      </c>
      <c r="G344" s="88">
        <f>'RESUMEN TOTAL'!M346</f>
        <v>0</v>
      </c>
      <c r="H344" s="88">
        <f>'RESUMEN TOTAL'!N346</f>
        <v>0</v>
      </c>
      <c r="I344" s="88">
        <f>'RESUMEN TOTAL'!O346</f>
        <v>0</v>
      </c>
      <c r="J344" s="88">
        <f>'RESUMEN TOTAL'!P346</f>
        <v>0</v>
      </c>
      <c r="K344" s="88">
        <f>'RESUMEN TOTAL'!Q346</f>
        <v>0</v>
      </c>
      <c r="L344" s="88">
        <f>'RESUMEN TOTAL'!R346</f>
        <v>0</v>
      </c>
      <c r="M344" s="88">
        <f>'RESUMEN TOTAL'!S346</f>
        <v>0</v>
      </c>
      <c r="N344" s="88">
        <f>'RESUMEN TOTAL'!T346</f>
        <v>0</v>
      </c>
      <c r="O344" s="88">
        <f>'RESUMEN TOTAL'!U346</f>
        <v>0</v>
      </c>
      <c r="P344" s="88">
        <f>'RESUMEN TOTAL'!V346</f>
        <v>0</v>
      </c>
      <c r="Q344" s="88">
        <f>'RESUMEN TOTAL'!W346</f>
        <v>0</v>
      </c>
      <c r="R344" s="88">
        <f>'RESUMEN TOTAL'!X346</f>
        <v>0</v>
      </c>
      <c r="S344" s="88">
        <f>'RESUMEN TOTAL'!Y346</f>
        <v>0</v>
      </c>
      <c r="T344" s="88">
        <f>'RESUMEN TOTAL'!Z346</f>
        <v>0</v>
      </c>
      <c r="U344" s="88">
        <f>'RESUMEN TOTAL'!AA346</f>
        <v>0</v>
      </c>
      <c r="V344" s="88">
        <f>'RESUMEN TOTAL'!AB346</f>
        <v>0</v>
      </c>
      <c r="W344" s="88">
        <f>'RESUMEN TOTAL'!AC346</f>
        <v>0</v>
      </c>
      <c r="X344" s="88">
        <f>'RESUMEN TOTAL'!AD346</f>
        <v>0</v>
      </c>
      <c r="Y344" s="88">
        <f>'RESUMEN TOTAL'!AE346</f>
        <v>0</v>
      </c>
      <c r="Z344" s="88">
        <f>'RESUMEN TOTAL'!AF346</f>
        <v>0</v>
      </c>
      <c r="AA344" s="88">
        <f>'RESUMEN TOTAL'!AG346</f>
        <v>0</v>
      </c>
      <c r="AB344" s="88">
        <f>'RESUMEN TOTAL'!AH346</f>
        <v>0</v>
      </c>
      <c r="AC344" s="88">
        <f>'RESUMEN TOTAL'!AI346</f>
        <v>0</v>
      </c>
      <c r="AD344" s="88">
        <f>'RESUMEN TOTAL'!AJ346</f>
        <v>0</v>
      </c>
      <c r="AE344" s="88">
        <f>'RESUMEN TOTAL'!AK346</f>
        <v>0</v>
      </c>
      <c r="AF344" s="88">
        <f>'RESUMEN TOTAL'!AL346</f>
        <v>0</v>
      </c>
      <c r="AG344" s="88">
        <f>'RESUMEN TOTAL'!AM346</f>
        <v>0</v>
      </c>
      <c r="AH344" s="88">
        <f>'RESUMEN TOTAL'!AN346</f>
        <v>0</v>
      </c>
      <c r="AI344" s="88">
        <f>'RESUMEN TOTAL'!AO346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TOTAL'!A347</f>
        <v>SANTA ROSA</v>
      </c>
      <c r="B345" t="str">
        <f>'RESUMEN TOTAL'!B347</f>
        <v>SRO09</v>
      </c>
      <c r="C345" t="str">
        <f>'RESUMEN TOTAL'!D347</f>
        <v>BUCAREST E/ ALEMANIA Y CAFFERATA</v>
      </c>
      <c r="D345" s="33" t="str">
        <f>'RESUMEN TOTAL'!E347</f>
        <v>DOMO</v>
      </c>
      <c r="E345" s="33" t="str">
        <f>'RESUMEN TOTAL'!F347</f>
        <v>Radio</v>
      </c>
      <c r="F345" s="88">
        <f>'RESUMEN TOTAL'!L347</f>
        <v>0</v>
      </c>
      <c r="G345" s="88">
        <f>'RESUMEN TOTAL'!M347</f>
        <v>0</v>
      </c>
      <c r="H345" s="88">
        <f>'RESUMEN TOTAL'!N347</f>
        <v>0</v>
      </c>
      <c r="I345" s="88">
        <f>'RESUMEN TOTAL'!O347</f>
        <v>0</v>
      </c>
      <c r="J345" s="88">
        <f>'RESUMEN TOTAL'!P347</f>
        <v>0</v>
      </c>
      <c r="K345" s="88">
        <f>'RESUMEN TOTAL'!Q347</f>
        <v>0</v>
      </c>
      <c r="L345" s="88">
        <f>'RESUMEN TOTAL'!R347</f>
        <v>0</v>
      </c>
      <c r="M345" s="88">
        <f>'RESUMEN TOTAL'!S347</f>
        <v>0</v>
      </c>
      <c r="N345" s="88">
        <f>'RESUMEN TOTAL'!T347</f>
        <v>0</v>
      </c>
      <c r="O345" s="88">
        <f>'RESUMEN TOTAL'!U347</f>
        <v>0</v>
      </c>
      <c r="P345" s="88">
        <f>'RESUMEN TOTAL'!V347</f>
        <v>0</v>
      </c>
      <c r="Q345" s="88">
        <f>'RESUMEN TOTAL'!W347</f>
        <v>0</v>
      </c>
      <c r="R345" s="88">
        <f>'RESUMEN TOTAL'!X347</f>
        <v>0</v>
      </c>
      <c r="S345" s="88">
        <f>'RESUMEN TOTAL'!Y347</f>
        <v>0</v>
      </c>
      <c r="T345" s="88">
        <f>'RESUMEN TOTAL'!Z347</f>
        <v>0</v>
      </c>
      <c r="U345" s="88">
        <f>'RESUMEN TOTAL'!AA347</f>
        <v>0</v>
      </c>
      <c r="V345" s="88">
        <f>'RESUMEN TOTAL'!AB347</f>
        <v>0</v>
      </c>
      <c r="W345" s="88">
        <f>'RESUMEN TOTAL'!AC347</f>
        <v>0</v>
      </c>
      <c r="X345" s="88">
        <f>'RESUMEN TOTAL'!AD347</f>
        <v>0</v>
      </c>
      <c r="Y345" s="88">
        <f>'RESUMEN TOTAL'!AE347</f>
        <v>0</v>
      </c>
      <c r="Z345" s="88">
        <f>'RESUMEN TOTAL'!AF347</f>
        <v>0</v>
      </c>
      <c r="AA345" s="88">
        <f>'RESUMEN TOTAL'!AG347</f>
        <v>0</v>
      </c>
      <c r="AB345" s="88">
        <f>'RESUMEN TOTAL'!AH347</f>
        <v>0</v>
      </c>
      <c r="AC345" s="88">
        <f>'RESUMEN TOTAL'!AI347</f>
        <v>0</v>
      </c>
      <c r="AD345" s="88">
        <f>'RESUMEN TOTAL'!AJ347</f>
        <v>0</v>
      </c>
      <c r="AE345" s="88">
        <f>'RESUMEN TOTAL'!AK347</f>
        <v>0</v>
      </c>
      <c r="AF345" s="88">
        <f>'RESUMEN TOTAL'!AL347</f>
        <v>0</v>
      </c>
      <c r="AG345" s="88">
        <f>'RESUMEN TOTAL'!AM347</f>
        <v>0</v>
      </c>
      <c r="AH345" s="88">
        <f>'RESUMEN TOTAL'!AN347</f>
        <v>0</v>
      </c>
      <c r="AI345" s="88" t="str">
        <f>'RESUMEN TOTAL'!AO347</f>
        <v>APAGADO</v>
      </c>
      <c r="AJ345" s="88" t="e">
        <f>'RESUMEN TOTAL'!#REF!</f>
        <v>#REF!</v>
      </c>
    </row>
    <row r="346" spans="1:36" ht="15.75" hidden="1" thickTop="1" x14ac:dyDescent="0.25">
      <c r="A346" t="str">
        <f>'RESUMEN TOTAL'!A348</f>
        <v>SANTA ROSA</v>
      </c>
      <c r="B346" t="str">
        <f>'RESUMEN TOTAL'!B348</f>
        <v>SRO10</v>
      </c>
      <c r="C346" t="str">
        <f>'RESUMEN TOTAL'!D348</f>
        <v>DINAMARCA Y MILAN</v>
      </c>
      <c r="D346" s="33" t="str">
        <f>'RESUMEN TOTAL'!E348</f>
        <v>DOMO</v>
      </c>
      <c r="E346" s="33" t="str">
        <f>'RESUMEN TOTAL'!F348</f>
        <v>Radio</v>
      </c>
      <c r="F346" s="88">
        <f>'RESUMEN TOTAL'!L348</f>
        <v>0</v>
      </c>
      <c r="G346" s="88">
        <f>'RESUMEN TOTAL'!M348</f>
        <v>0</v>
      </c>
      <c r="H346" s="88">
        <f>'RESUMEN TOTAL'!N348</f>
        <v>0</v>
      </c>
      <c r="I346" s="88">
        <f>'RESUMEN TOTAL'!O348</f>
        <v>0</v>
      </c>
      <c r="J346" s="88">
        <f>'RESUMEN TOTAL'!P348</f>
        <v>0</v>
      </c>
      <c r="K346" s="88">
        <f>'RESUMEN TOTAL'!Q348</f>
        <v>0</v>
      </c>
      <c r="L346" s="88" t="str">
        <f>'RESUMEN TOTAL'!R348</f>
        <v>APAGADO</v>
      </c>
      <c r="M346" s="88" t="str">
        <f>'RESUMEN TOTAL'!S348</f>
        <v>APAGADO</v>
      </c>
      <c r="N346" s="88">
        <f>'RESUMEN TOTAL'!T348</f>
        <v>0</v>
      </c>
      <c r="O346" s="88">
        <f>'RESUMEN TOTAL'!U348</f>
        <v>0</v>
      </c>
      <c r="P346" s="88">
        <f>'RESUMEN TOTAL'!V348</f>
        <v>0</v>
      </c>
      <c r="Q346" s="88">
        <f>'RESUMEN TOTAL'!W348</f>
        <v>0</v>
      </c>
      <c r="R346" s="88">
        <f>'RESUMEN TOTAL'!X348</f>
        <v>0</v>
      </c>
      <c r="S346" s="88">
        <f>'RESUMEN TOTAL'!Y348</f>
        <v>0</v>
      </c>
      <c r="T346" s="88">
        <f>'RESUMEN TOTAL'!Z348</f>
        <v>0</v>
      </c>
      <c r="U346" s="88">
        <f>'RESUMEN TOTAL'!AA348</f>
        <v>0</v>
      </c>
      <c r="V346" s="88">
        <f>'RESUMEN TOTAL'!AB348</f>
        <v>0</v>
      </c>
      <c r="W346" s="88">
        <f>'RESUMEN TOTAL'!AC348</f>
        <v>0</v>
      </c>
      <c r="X346" s="88">
        <f>'RESUMEN TOTAL'!AD348</f>
        <v>0</v>
      </c>
      <c r="Y346" s="88">
        <f>'RESUMEN TOTAL'!AE348</f>
        <v>0</v>
      </c>
      <c r="Z346" s="88">
        <f>'RESUMEN TOTAL'!AF348</f>
        <v>0</v>
      </c>
      <c r="AA346" s="88">
        <f>'RESUMEN TOTAL'!AG348</f>
        <v>0</v>
      </c>
      <c r="AB346" s="88">
        <f>'RESUMEN TOTAL'!AH348</f>
        <v>0</v>
      </c>
      <c r="AC346" s="88">
        <f>'RESUMEN TOTAL'!AI348</f>
        <v>0</v>
      </c>
      <c r="AD346" s="88">
        <f>'RESUMEN TOTAL'!AJ348</f>
        <v>0</v>
      </c>
      <c r="AE346" s="88">
        <f>'RESUMEN TOTAL'!AK348</f>
        <v>0</v>
      </c>
      <c r="AF346" s="88">
        <f>'RESUMEN TOTAL'!AL348</f>
        <v>0</v>
      </c>
      <c r="AG346" s="88">
        <f>'RESUMEN TOTAL'!AM348</f>
        <v>0</v>
      </c>
      <c r="AH346" s="88">
        <f>'RESUMEN TOTAL'!AN348</f>
        <v>0</v>
      </c>
      <c r="AI346" s="88">
        <f>'RESUMEN TOTAL'!AO348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TOTAL'!A349</f>
        <v>SANTA ROSA</v>
      </c>
      <c r="B347" t="str">
        <f>'RESUMEN TOTAL'!B349</f>
        <v>SRO 11</v>
      </c>
      <c r="C347" t="str">
        <f>'RESUMEN TOTAL'!D349</f>
        <v>MILAN Y MALLORCA</v>
      </c>
      <c r="D347" s="33" t="str">
        <f>'RESUMEN TOTAL'!E349</f>
        <v>DOMO</v>
      </c>
      <c r="E347" s="33" t="str">
        <f>'RESUMEN TOTAL'!F349</f>
        <v>Radio</v>
      </c>
      <c r="F347" s="88">
        <f>'RESUMEN TOTAL'!L349</f>
        <v>0</v>
      </c>
      <c r="G347" s="88">
        <f>'RESUMEN TOTAL'!M349</f>
        <v>0</v>
      </c>
      <c r="H347" s="88">
        <f>'RESUMEN TOTAL'!N349</f>
        <v>0</v>
      </c>
      <c r="I347" s="88">
        <f>'RESUMEN TOTAL'!O349</f>
        <v>0</v>
      </c>
      <c r="J347" s="88">
        <f>'RESUMEN TOTAL'!P349</f>
        <v>0</v>
      </c>
      <c r="K347" s="88">
        <f>'RESUMEN TOTAL'!Q349</f>
        <v>0</v>
      </c>
      <c r="L347" s="88" t="str">
        <f>'RESUMEN TOTAL'!R349</f>
        <v>APAGADO</v>
      </c>
      <c r="M347" s="88" t="str">
        <f>'RESUMEN TOTAL'!S349</f>
        <v>APAGADO</v>
      </c>
      <c r="N347" s="88">
        <f>'RESUMEN TOTAL'!T349</f>
        <v>0</v>
      </c>
      <c r="O347" s="88">
        <f>'RESUMEN TOTAL'!U349</f>
        <v>0</v>
      </c>
      <c r="P347" s="88">
        <f>'RESUMEN TOTAL'!V349</f>
        <v>0</v>
      </c>
      <c r="Q347" s="88">
        <f>'RESUMEN TOTAL'!W349</f>
        <v>0</v>
      </c>
      <c r="R347" s="88">
        <f>'RESUMEN TOTAL'!X349</f>
        <v>0</v>
      </c>
      <c r="S347" s="88">
        <f>'RESUMEN TOTAL'!Y349</f>
        <v>0</v>
      </c>
      <c r="T347" s="88">
        <f>'RESUMEN TOTAL'!Z349</f>
        <v>0</v>
      </c>
      <c r="U347" s="88">
        <f>'RESUMEN TOTAL'!AA349</f>
        <v>0</v>
      </c>
      <c r="V347" s="88">
        <f>'RESUMEN TOTAL'!AB349</f>
        <v>0</v>
      </c>
      <c r="W347" s="88">
        <f>'RESUMEN TOTAL'!AC349</f>
        <v>0</v>
      </c>
      <c r="X347" s="88">
        <f>'RESUMEN TOTAL'!AD349</f>
        <v>0</v>
      </c>
      <c r="Y347" s="88">
        <f>'RESUMEN TOTAL'!AE349</f>
        <v>0</v>
      </c>
      <c r="Z347" s="88">
        <f>'RESUMEN TOTAL'!AF349</f>
        <v>0</v>
      </c>
      <c r="AA347" s="88">
        <f>'RESUMEN TOTAL'!AG349</f>
        <v>0</v>
      </c>
      <c r="AB347" s="88">
        <f>'RESUMEN TOTAL'!AH349</f>
        <v>0</v>
      </c>
      <c r="AC347" s="88">
        <f>'RESUMEN TOTAL'!AI349</f>
        <v>0</v>
      </c>
      <c r="AD347" s="88">
        <f>'RESUMEN TOTAL'!AJ349</f>
        <v>0</v>
      </c>
      <c r="AE347" s="88">
        <f>'RESUMEN TOTAL'!AK349</f>
        <v>0</v>
      </c>
      <c r="AF347" s="88">
        <f>'RESUMEN TOTAL'!AL349</f>
        <v>0</v>
      </c>
      <c r="AG347" s="88">
        <f>'RESUMEN TOTAL'!AM349</f>
        <v>0</v>
      </c>
      <c r="AH347" s="88">
        <f>'RESUMEN TOTAL'!AN349</f>
        <v>0</v>
      </c>
      <c r="AI347" s="88" t="str">
        <f>'RESUMEN TOTAL'!AO349</f>
        <v>APAGADO</v>
      </c>
      <c r="AJ347" s="88" t="e">
        <f>'RESUMEN TOTAL'!#REF!</f>
        <v>#REF!</v>
      </c>
    </row>
    <row r="348" spans="1:36" ht="15.75" hidden="1" thickTop="1" x14ac:dyDescent="0.25">
      <c r="A348" t="str">
        <f>'RESUMEN TOTAL'!A350</f>
        <v>SANTA ROSA</v>
      </c>
      <c r="B348" t="str">
        <f>'RESUMEN TOTAL'!B350</f>
        <v>SRO12</v>
      </c>
      <c r="C348" t="str">
        <f>'RESUMEN TOTAL'!D350</f>
        <v>YUGOSLAVIA Y PAYSANDU</v>
      </c>
      <c r="D348" s="33" t="str">
        <f>'RESUMEN TOTAL'!E350</f>
        <v>DOMO</v>
      </c>
      <c r="E348" s="33" t="str">
        <f>'RESUMEN TOTAL'!F350</f>
        <v>Radio</v>
      </c>
      <c r="F348" s="88">
        <f>'RESUMEN TOTAL'!L350</f>
        <v>0</v>
      </c>
      <c r="G348" s="88">
        <f>'RESUMEN TOTAL'!M350</f>
        <v>0</v>
      </c>
      <c r="H348" s="88">
        <f>'RESUMEN TOTAL'!N350</f>
        <v>0</v>
      </c>
      <c r="I348" s="88">
        <f>'RESUMEN TOTAL'!O350</f>
        <v>0</v>
      </c>
      <c r="J348" s="88">
        <f>'RESUMEN TOTAL'!P350</f>
        <v>0</v>
      </c>
      <c r="K348" s="88">
        <f>'RESUMEN TOTAL'!Q350</f>
        <v>0</v>
      </c>
      <c r="L348" s="88">
        <f>'RESUMEN TOTAL'!R350</f>
        <v>0</v>
      </c>
      <c r="M348" s="88">
        <f>'RESUMEN TOTAL'!S350</f>
        <v>0</v>
      </c>
      <c r="N348" s="88">
        <f>'RESUMEN TOTAL'!T350</f>
        <v>0</v>
      </c>
      <c r="O348" s="88">
        <f>'RESUMEN TOTAL'!U350</f>
        <v>0</v>
      </c>
      <c r="P348" s="88">
        <f>'RESUMEN TOTAL'!V350</f>
        <v>0</v>
      </c>
      <c r="Q348" s="88">
        <f>'RESUMEN TOTAL'!W350</f>
        <v>0</v>
      </c>
      <c r="R348" s="88">
        <f>'RESUMEN TOTAL'!X350</f>
        <v>0</v>
      </c>
      <c r="S348" s="88">
        <f>'RESUMEN TOTAL'!Y350</f>
        <v>0</v>
      </c>
      <c r="T348" s="88">
        <f>'RESUMEN TOTAL'!Z350</f>
        <v>0</v>
      </c>
      <c r="U348" s="88">
        <f>'RESUMEN TOTAL'!AA350</f>
        <v>0</v>
      </c>
      <c r="V348" s="88">
        <f>'RESUMEN TOTAL'!AB350</f>
        <v>0</v>
      </c>
      <c r="W348" s="88">
        <f>'RESUMEN TOTAL'!AC350</f>
        <v>0</v>
      </c>
      <c r="X348" s="88">
        <f>'RESUMEN TOTAL'!AD350</f>
        <v>0</v>
      </c>
      <c r="Y348" s="88">
        <f>'RESUMEN TOTAL'!AE350</f>
        <v>0</v>
      </c>
      <c r="Z348" s="88">
        <f>'RESUMEN TOTAL'!AF350</f>
        <v>0</v>
      </c>
      <c r="AA348" s="88">
        <f>'RESUMEN TOTAL'!AG350</f>
        <v>0</v>
      </c>
      <c r="AB348" s="88">
        <f>'RESUMEN TOTAL'!AH350</f>
        <v>0</v>
      </c>
      <c r="AC348" s="88">
        <f>'RESUMEN TOTAL'!AI350</f>
        <v>0</v>
      </c>
      <c r="AD348" s="88">
        <f>'RESUMEN TOTAL'!AJ350</f>
        <v>0</v>
      </c>
      <c r="AE348" s="88">
        <f>'RESUMEN TOTAL'!AK350</f>
        <v>0</v>
      </c>
      <c r="AF348" s="88">
        <f>'RESUMEN TOTAL'!AL350</f>
        <v>0</v>
      </c>
      <c r="AG348" s="88">
        <f>'RESUMEN TOTAL'!AM350</f>
        <v>0</v>
      </c>
      <c r="AH348" s="88">
        <f>'RESUMEN TOTAL'!AN350</f>
        <v>0</v>
      </c>
      <c r="AI348" s="88">
        <f>'RESUMEN TOTAL'!AO350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TOTAL'!A351</f>
        <v>ZONA RURAL SANTA ROSA</v>
      </c>
      <c r="B349" t="str">
        <f>'RESUMEN TOTAL'!B351</f>
        <v>SRO 13 (fija 1)</v>
      </c>
      <c r="C349" t="str">
        <f>'RESUMEN TOTAL'!D351</f>
        <v>BRUSELAS E/ GRECIA Y CHECOSLOVAQUIA</v>
      </c>
      <c r="D349" s="33" t="str">
        <f>'RESUMEN TOTAL'!E351</f>
        <v>Fija</v>
      </c>
      <c r="E349" s="33" t="str">
        <f>'RESUMEN TOTAL'!F351</f>
        <v>Radio</v>
      </c>
      <c r="F349" s="88">
        <f>'RESUMEN TOTAL'!L351</f>
        <v>0</v>
      </c>
      <c r="G349" s="88">
        <f>'RESUMEN TOTAL'!M351</f>
        <v>0</v>
      </c>
      <c r="H349" s="88">
        <f>'RESUMEN TOTAL'!N351</f>
        <v>0</v>
      </c>
      <c r="I349" s="88">
        <f>'RESUMEN TOTAL'!O351</f>
        <v>0</v>
      </c>
      <c r="J349" s="88">
        <f>'RESUMEN TOTAL'!P351</f>
        <v>0</v>
      </c>
      <c r="K349" s="88">
        <f>'RESUMEN TOTAL'!Q351</f>
        <v>0</v>
      </c>
      <c r="L349" s="88">
        <f>'RESUMEN TOTAL'!R351</f>
        <v>0</v>
      </c>
      <c r="M349" s="88">
        <f>'RESUMEN TOTAL'!S351</f>
        <v>0</v>
      </c>
      <c r="N349" s="88">
        <f>'RESUMEN TOTAL'!T351</f>
        <v>0</v>
      </c>
      <c r="O349" s="88">
        <f>'RESUMEN TOTAL'!U351</f>
        <v>0</v>
      </c>
      <c r="P349" s="88">
        <f>'RESUMEN TOTAL'!V351</f>
        <v>0</v>
      </c>
      <c r="Q349" s="88">
        <f>'RESUMEN TOTAL'!W351</f>
        <v>0</v>
      </c>
      <c r="R349" s="88">
        <f>'RESUMEN TOTAL'!X351</f>
        <v>0</v>
      </c>
      <c r="S349" s="88" t="str">
        <f>'RESUMEN TOTAL'!Y351</f>
        <v>APAGADO</v>
      </c>
      <c r="T349" s="88" t="str">
        <f>'RESUMEN TOTAL'!Z351</f>
        <v>APAGADO</v>
      </c>
      <c r="U349" s="88" t="str">
        <f>'RESUMEN TOTAL'!AA351</f>
        <v>APAGADO</v>
      </c>
      <c r="V349" s="88" t="str">
        <f>'RESUMEN TOTAL'!AB351</f>
        <v>APAGADO</v>
      </c>
      <c r="W349" s="88">
        <f>'RESUMEN TOTAL'!AC351</f>
        <v>0</v>
      </c>
      <c r="X349" s="88">
        <f>'RESUMEN TOTAL'!AD351</f>
        <v>0</v>
      </c>
      <c r="Y349" s="88">
        <f>'RESUMEN TOTAL'!AE351</f>
        <v>0</v>
      </c>
      <c r="Z349" s="88">
        <f>'RESUMEN TOTAL'!AF351</f>
        <v>0</v>
      </c>
      <c r="AA349" s="88" t="str">
        <f>'RESUMEN TOTAL'!AG351</f>
        <v>APAGADO</v>
      </c>
      <c r="AB349" s="88" t="str">
        <f>'RESUMEN TOTAL'!AH351</f>
        <v>APAGADO</v>
      </c>
      <c r="AC349" s="88">
        <f>'RESUMEN TOTAL'!AI351</f>
        <v>0</v>
      </c>
      <c r="AD349" s="88">
        <f>'RESUMEN TOTAL'!AJ351</f>
        <v>0</v>
      </c>
      <c r="AE349" s="88">
        <f>'RESUMEN TOTAL'!AK351</f>
        <v>0</v>
      </c>
      <c r="AF349" s="88">
        <f>'RESUMEN TOTAL'!AL351</f>
        <v>0</v>
      </c>
      <c r="AG349" s="88">
        <f>'RESUMEN TOTAL'!AM351</f>
        <v>0</v>
      </c>
      <c r="AH349" s="88">
        <f>'RESUMEN TOTAL'!AN351</f>
        <v>0</v>
      </c>
      <c r="AI349" s="88">
        <f>'RESUMEN TOTAL'!AO351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TOTAL'!A352</f>
        <v>ZONA RURAL SANTA ROSA</v>
      </c>
      <c r="B350" t="str">
        <f>'RESUMEN TOTAL'!B352</f>
        <v>SRO 14 (fija 2)</v>
      </c>
      <c r="C350" t="str">
        <f>'RESUMEN TOTAL'!D352</f>
        <v>BRUSELAS E/ GRECIA Y CHECOSLOVAQUIA</v>
      </c>
      <c r="D350" s="33" t="str">
        <f>'RESUMEN TOTAL'!E352</f>
        <v>Fija</v>
      </c>
      <c r="E350" s="33" t="str">
        <f>'RESUMEN TOTAL'!F352</f>
        <v>Radio</v>
      </c>
      <c r="F350" s="88">
        <f>'RESUMEN TOTAL'!L352</f>
        <v>0</v>
      </c>
      <c r="G350" s="88">
        <f>'RESUMEN TOTAL'!M352</f>
        <v>0</v>
      </c>
      <c r="H350" s="88">
        <f>'RESUMEN TOTAL'!N352</f>
        <v>0</v>
      </c>
      <c r="I350" s="88">
        <f>'RESUMEN TOTAL'!O352</f>
        <v>0</v>
      </c>
      <c r="J350" s="88">
        <f>'RESUMEN TOTAL'!P352</f>
        <v>0</v>
      </c>
      <c r="K350" s="88">
        <f>'RESUMEN TOTAL'!Q352</f>
        <v>0</v>
      </c>
      <c r="L350" s="88">
        <f>'RESUMEN TOTAL'!R352</f>
        <v>0</v>
      </c>
      <c r="M350" s="88">
        <f>'RESUMEN TOTAL'!S352</f>
        <v>0</v>
      </c>
      <c r="N350" s="88">
        <f>'RESUMEN TOTAL'!T352</f>
        <v>0</v>
      </c>
      <c r="O350" s="88">
        <f>'RESUMEN TOTAL'!U352</f>
        <v>0</v>
      </c>
      <c r="P350" s="88">
        <f>'RESUMEN TOTAL'!V352</f>
        <v>0</v>
      </c>
      <c r="Q350" s="88">
        <f>'RESUMEN TOTAL'!W352</f>
        <v>0</v>
      </c>
      <c r="R350" s="88">
        <f>'RESUMEN TOTAL'!X352</f>
        <v>0</v>
      </c>
      <c r="S350" s="88" t="str">
        <f>'RESUMEN TOTAL'!Y352</f>
        <v>APAGADO</v>
      </c>
      <c r="T350" s="88" t="str">
        <f>'RESUMEN TOTAL'!Z352</f>
        <v>APAGADO</v>
      </c>
      <c r="U350" s="88" t="str">
        <f>'RESUMEN TOTAL'!AA352</f>
        <v>APAGADO</v>
      </c>
      <c r="V350" s="88" t="str">
        <f>'RESUMEN TOTAL'!AB352</f>
        <v>APAGADO</v>
      </c>
      <c r="W350" s="88">
        <f>'RESUMEN TOTAL'!AC352</f>
        <v>0</v>
      </c>
      <c r="X350" s="88">
        <f>'RESUMEN TOTAL'!AD352</f>
        <v>0</v>
      </c>
      <c r="Y350" s="88">
        <f>'RESUMEN TOTAL'!AE352</f>
        <v>0</v>
      </c>
      <c r="Z350" s="88">
        <f>'RESUMEN TOTAL'!AF352</f>
        <v>0</v>
      </c>
      <c r="AA350" s="88" t="str">
        <f>'RESUMEN TOTAL'!AG352</f>
        <v>APAGADO</v>
      </c>
      <c r="AB350" s="88" t="str">
        <f>'RESUMEN TOTAL'!AH352</f>
        <v>APAGADO</v>
      </c>
      <c r="AC350" s="88">
        <f>'RESUMEN TOTAL'!AI352</f>
        <v>0</v>
      </c>
      <c r="AD350" s="88">
        <f>'RESUMEN TOTAL'!AJ352</f>
        <v>0</v>
      </c>
      <c r="AE350" s="88">
        <f>'RESUMEN TOTAL'!AK352</f>
        <v>0</v>
      </c>
      <c r="AF350" s="88">
        <f>'RESUMEN TOTAL'!AL352</f>
        <v>0</v>
      </c>
      <c r="AG350" s="88">
        <f>'RESUMEN TOTAL'!AM352</f>
        <v>0</v>
      </c>
      <c r="AH350" s="88">
        <f>'RESUMEN TOTAL'!AN352</f>
        <v>0</v>
      </c>
      <c r="AI350" s="88">
        <f>'RESUMEN TOTAL'!AO352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TOTAL'!A353</f>
        <v>SANTA ROSA</v>
      </c>
      <c r="B351" t="str">
        <f>'RESUMEN TOTAL'!B353</f>
        <v>SRO15</v>
      </c>
      <c r="C351" t="str">
        <f>'RESUMEN TOTAL'!D353</f>
        <v>NOVAK Y TIRANA (614)</v>
      </c>
      <c r="D351" s="33" t="str">
        <f>'RESUMEN TOTAL'!E353</f>
        <v>DOMO</v>
      </c>
      <c r="E351" s="33" t="str">
        <f>'RESUMEN TOTAL'!F353</f>
        <v>Fibra Optica</v>
      </c>
      <c r="F351" s="88">
        <f>'RESUMEN TOTAL'!L353</f>
        <v>0</v>
      </c>
      <c r="G351" s="88">
        <f>'RESUMEN TOTAL'!M353</f>
        <v>0</v>
      </c>
      <c r="H351" s="88">
        <f>'RESUMEN TOTAL'!N353</f>
        <v>0</v>
      </c>
      <c r="I351" s="88">
        <f>'RESUMEN TOTAL'!O353</f>
        <v>0</v>
      </c>
      <c r="J351" s="88">
        <f>'RESUMEN TOTAL'!P353</f>
        <v>0</v>
      </c>
      <c r="K351" s="88">
        <f>'RESUMEN TOTAL'!Q353</f>
        <v>0</v>
      </c>
      <c r="L351" s="88">
        <f>'RESUMEN TOTAL'!R353</f>
        <v>0</v>
      </c>
      <c r="M351" s="88">
        <f>'RESUMEN TOTAL'!S353</f>
        <v>0</v>
      </c>
      <c r="N351" s="88">
        <f>'RESUMEN TOTAL'!T353</f>
        <v>0</v>
      </c>
      <c r="O351" s="88">
        <f>'RESUMEN TOTAL'!U353</f>
        <v>0</v>
      </c>
      <c r="P351" s="88">
        <f>'RESUMEN TOTAL'!V353</f>
        <v>0</v>
      </c>
      <c r="Q351" s="88">
        <f>'RESUMEN TOTAL'!W353</f>
        <v>0</v>
      </c>
      <c r="R351" s="88">
        <f>'RESUMEN TOTAL'!X353</f>
        <v>0</v>
      </c>
      <c r="S351" s="88">
        <f>'RESUMEN TOTAL'!Y353</f>
        <v>0</v>
      </c>
      <c r="T351" s="88">
        <f>'RESUMEN TOTAL'!Z353</f>
        <v>0</v>
      </c>
      <c r="U351" s="88">
        <f>'RESUMEN TOTAL'!AA353</f>
        <v>0</v>
      </c>
      <c r="V351" s="88">
        <f>'RESUMEN TOTAL'!AB353</f>
        <v>0</v>
      </c>
      <c r="W351" s="88">
        <f>'RESUMEN TOTAL'!AC353</f>
        <v>0</v>
      </c>
      <c r="X351" s="88">
        <f>'RESUMEN TOTAL'!AD353</f>
        <v>0</v>
      </c>
      <c r="Y351" s="88">
        <f>'RESUMEN TOTAL'!AE353</f>
        <v>0</v>
      </c>
      <c r="Z351" s="88">
        <f>'RESUMEN TOTAL'!AF353</f>
        <v>0</v>
      </c>
      <c r="AA351" s="88">
        <f>'RESUMEN TOTAL'!AG353</f>
        <v>0</v>
      </c>
      <c r="AB351" s="88">
        <f>'RESUMEN TOTAL'!AH353</f>
        <v>0</v>
      </c>
      <c r="AC351" s="88">
        <f>'RESUMEN TOTAL'!AI353</f>
        <v>0</v>
      </c>
      <c r="AD351" s="88">
        <f>'RESUMEN TOTAL'!AJ353</f>
        <v>0</v>
      </c>
      <c r="AE351" s="88">
        <f>'RESUMEN TOTAL'!AK353</f>
        <v>0</v>
      </c>
      <c r="AF351" s="88">
        <f>'RESUMEN TOTAL'!AL353</f>
        <v>0</v>
      </c>
      <c r="AG351" s="88">
        <f>'RESUMEN TOTAL'!AM353</f>
        <v>0</v>
      </c>
      <c r="AH351" s="88">
        <f>'RESUMEN TOTAL'!AN353</f>
        <v>0</v>
      </c>
      <c r="AI351" s="88">
        <f>'RESUMEN TOTAL'!AO353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TOTAL'!A354</f>
        <v>SANTA ROSA</v>
      </c>
      <c r="B352" t="str">
        <f>'RESUMEN TOTAL'!B354</f>
        <v>SRO16 (fija 1)</v>
      </c>
      <c r="C352" t="str">
        <f>'RESUMEN TOTAL'!D354</f>
        <v>ANDORRA E/ BELGICA Y SAN MARINO</v>
      </c>
      <c r="D352" s="33" t="str">
        <f>'RESUMEN TOTAL'!E354</f>
        <v>Fija</v>
      </c>
      <c r="E352" s="33" t="str">
        <f>'RESUMEN TOTAL'!F354</f>
        <v>Fibra Optica</v>
      </c>
      <c r="F352" s="88">
        <f>'RESUMEN TOTAL'!L354</f>
        <v>0</v>
      </c>
      <c r="G352" s="88">
        <f>'RESUMEN TOTAL'!M354</f>
        <v>0</v>
      </c>
      <c r="H352" s="88">
        <f>'RESUMEN TOTAL'!N354</f>
        <v>0</v>
      </c>
      <c r="I352" s="88">
        <f>'RESUMEN TOTAL'!O354</f>
        <v>0</v>
      </c>
      <c r="J352" s="88">
        <f>'RESUMEN TOTAL'!P354</f>
        <v>0</v>
      </c>
      <c r="K352" s="88">
        <f>'RESUMEN TOTAL'!Q354</f>
        <v>0</v>
      </c>
      <c r="L352" s="88">
        <f>'RESUMEN TOTAL'!R354</f>
        <v>0</v>
      </c>
      <c r="M352" s="88">
        <f>'RESUMEN TOTAL'!S354</f>
        <v>0</v>
      </c>
      <c r="N352" s="88">
        <f>'RESUMEN TOTAL'!T354</f>
        <v>0</v>
      </c>
      <c r="O352" s="88">
        <f>'RESUMEN TOTAL'!U354</f>
        <v>0</v>
      </c>
      <c r="P352" s="88">
        <f>'RESUMEN TOTAL'!V354</f>
        <v>0</v>
      </c>
      <c r="Q352" s="88" t="str">
        <f>'RESUMEN TOTAL'!W354</f>
        <v>APAGADO</v>
      </c>
      <c r="R352" s="88" t="str">
        <f>'RESUMEN TOTAL'!X354</f>
        <v>APAGADO</v>
      </c>
      <c r="S352" s="88" t="str">
        <f>'RESUMEN TOTAL'!Y354</f>
        <v>APAGADO</v>
      </c>
      <c r="T352" s="88" t="str">
        <f>'RESUMEN TOTAL'!Z354</f>
        <v>APAGADO</v>
      </c>
      <c r="U352" s="88" t="str">
        <f>'RESUMEN TOTAL'!AA354</f>
        <v>APAGADO</v>
      </c>
      <c r="V352" s="88" t="str">
        <f>'RESUMEN TOTAL'!AB354</f>
        <v>APAGADO</v>
      </c>
      <c r="W352" s="88">
        <f>'RESUMEN TOTAL'!AC354</f>
        <v>0</v>
      </c>
      <c r="X352" s="88">
        <f>'RESUMEN TOTAL'!AD354</f>
        <v>0</v>
      </c>
      <c r="Y352" s="88">
        <f>'RESUMEN TOTAL'!AE354</f>
        <v>0</v>
      </c>
      <c r="Z352" s="88">
        <f>'RESUMEN TOTAL'!AF354</f>
        <v>0</v>
      </c>
      <c r="AA352" s="88">
        <f>'RESUMEN TOTAL'!AG354</f>
        <v>0</v>
      </c>
      <c r="AB352" s="88">
        <f>'RESUMEN TOTAL'!AH354</f>
        <v>0</v>
      </c>
      <c r="AC352" s="88">
        <f>'RESUMEN TOTAL'!AI354</f>
        <v>0</v>
      </c>
      <c r="AD352" s="88">
        <f>'RESUMEN TOTAL'!AJ354</f>
        <v>0</v>
      </c>
      <c r="AE352" s="88">
        <f>'RESUMEN TOTAL'!AK354</f>
        <v>0</v>
      </c>
      <c r="AF352" s="88">
        <f>'RESUMEN TOTAL'!AL354</f>
        <v>0</v>
      </c>
      <c r="AG352" s="88">
        <f>'RESUMEN TOTAL'!AM354</f>
        <v>0</v>
      </c>
      <c r="AH352" s="88">
        <f>'RESUMEN TOTAL'!AN354</f>
        <v>0</v>
      </c>
      <c r="AI352" s="88">
        <f>'RESUMEN TOTAL'!AO354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TOTAL'!A355</f>
        <v>SANTA ROSA</v>
      </c>
      <c r="B353" t="str">
        <f>'RESUMEN TOTAL'!B355</f>
        <v>SRO17 (fija 2)</v>
      </c>
      <c r="C353" t="str">
        <f>'RESUMEN TOTAL'!D355</f>
        <v>ANDORRA E/ BELGICA Y SAN MARINO</v>
      </c>
      <c r="D353" s="33" t="str">
        <f>'RESUMEN TOTAL'!E355</f>
        <v>Fija</v>
      </c>
      <c r="E353" s="33" t="str">
        <f>'RESUMEN TOTAL'!F355</f>
        <v>Fibra Optica</v>
      </c>
      <c r="F353" s="88">
        <f>'RESUMEN TOTAL'!L355</f>
        <v>0</v>
      </c>
      <c r="G353" s="88">
        <f>'RESUMEN TOTAL'!M355</f>
        <v>0</v>
      </c>
      <c r="H353" s="88">
        <f>'RESUMEN TOTAL'!N355</f>
        <v>0</v>
      </c>
      <c r="I353" s="88">
        <f>'RESUMEN TOTAL'!O355</f>
        <v>0</v>
      </c>
      <c r="J353" s="88">
        <f>'RESUMEN TOTAL'!P355</f>
        <v>0</v>
      </c>
      <c r="K353" s="88">
        <f>'RESUMEN TOTAL'!Q355</f>
        <v>0</v>
      </c>
      <c r="L353" s="88">
        <f>'RESUMEN TOTAL'!R355</f>
        <v>0</v>
      </c>
      <c r="M353" s="88">
        <f>'RESUMEN TOTAL'!S355</f>
        <v>0</v>
      </c>
      <c r="N353" s="88">
        <f>'RESUMEN TOTAL'!T355</f>
        <v>0</v>
      </c>
      <c r="O353" s="88">
        <f>'RESUMEN TOTAL'!U355</f>
        <v>0</v>
      </c>
      <c r="P353" s="88">
        <f>'RESUMEN TOTAL'!V355</f>
        <v>0</v>
      </c>
      <c r="Q353" s="88" t="str">
        <f>'RESUMEN TOTAL'!W355</f>
        <v>APAGADO</v>
      </c>
      <c r="R353" s="88" t="str">
        <f>'RESUMEN TOTAL'!X355</f>
        <v>APAGADO</v>
      </c>
      <c r="S353" s="88" t="str">
        <f>'RESUMEN TOTAL'!Y355</f>
        <v>APAGADO</v>
      </c>
      <c r="T353" s="88" t="str">
        <f>'RESUMEN TOTAL'!Z355</f>
        <v>APAGADO</v>
      </c>
      <c r="U353" s="88" t="str">
        <f>'RESUMEN TOTAL'!AA355</f>
        <v>APAGADO</v>
      </c>
      <c r="V353" s="88" t="str">
        <f>'RESUMEN TOTAL'!AB355</f>
        <v>APAGADO</v>
      </c>
      <c r="W353" s="88">
        <f>'RESUMEN TOTAL'!AC355</f>
        <v>0</v>
      </c>
      <c r="X353" s="88">
        <f>'RESUMEN TOTAL'!AD355</f>
        <v>0</v>
      </c>
      <c r="Y353" s="88">
        <f>'RESUMEN TOTAL'!AE355</f>
        <v>0</v>
      </c>
      <c r="Z353" s="88">
        <f>'RESUMEN TOTAL'!AF355</f>
        <v>0</v>
      </c>
      <c r="AA353" s="88">
        <f>'RESUMEN TOTAL'!AG355</f>
        <v>0</v>
      </c>
      <c r="AB353" s="88">
        <f>'RESUMEN TOTAL'!AH355</f>
        <v>0</v>
      </c>
      <c r="AC353" s="88">
        <f>'RESUMEN TOTAL'!AI355</f>
        <v>0</v>
      </c>
      <c r="AD353" s="88">
        <f>'RESUMEN TOTAL'!AJ355</f>
        <v>0</v>
      </c>
      <c r="AE353" s="88">
        <f>'RESUMEN TOTAL'!AK355</f>
        <v>0</v>
      </c>
      <c r="AF353" s="88">
        <f>'RESUMEN TOTAL'!AL355</f>
        <v>0</v>
      </c>
      <c r="AG353" s="88">
        <f>'RESUMEN TOTAL'!AM355</f>
        <v>0</v>
      </c>
      <c r="AH353" s="88">
        <f>'RESUMEN TOTAL'!AN355</f>
        <v>0</v>
      </c>
      <c r="AI353" s="88">
        <f>'RESUMEN TOTAL'!AO355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TOTAL'!A356</f>
        <v>SANTA ROSA</v>
      </c>
      <c r="B354" t="str">
        <f>'RESUMEN TOTAL'!B356</f>
        <v>SRO 18 (fija 1)</v>
      </c>
      <c r="C354" t="str">
        <f>'RESUMEN TOTAL'!D356</f>
        <v>GRAN CANARIA Y BUDAPEST</v>
      </c>
      <c r="D354" s="33" t="str">
        <f>'RESUMEN TOTAL'!E356</f>
        <v>Fija</v>
      </c>
      <c r="E354" s="33" t="str">
        <f>'RESUMEN TOTAL'!F356</f>
        <v>Fibra Optica</v>
      </c>
      <c r="F354" s="88">
        <f>'RESUMEN TOTAL'!L356</f>
        <v>0</v>
      </c>
      <c r="G354" s="88">
        <f>'RESUMEN TOTAL'!M356</f>
        <v>0</v>
      </c>
      <c r="H354" s="88">
        <f>'RESUMEN TOTAL'!N356</f>
        <v>0</v>
      </c>
      <c r="I354" s="88">
        <f>'RESUMEN TOTAL'!O356</f>
        <v>0</v>
      </c>
      <c r="J354" s="88">
        <f>'RESUMEN TOTAL'!P356</f>
        <v>0</v>
      </c>
      <c r="K354" s="88">
        <f>'RESUMEN TOTAL'!Q356</f>
        <v>0</v>
      </c>
      <c r="L354" s="88">
        <f>'RESUMEN TOTAL'!R356</f>
        <v>0</v>
      </c>
      <c r="M354" s="88">
        <f>'RESUMEN TOTAL'!S356</f>
        <v>0</v>
      </c>
      <c r="N354" s="88">
        <f>'RESUMEN TOTAL'!T356</f>
        <v>0</v>
      </c>
      <c r="O354" s="88">
        <f>'RESUMEN TOTAL'!U356</f>
        <v>0</v>
      </c>
      <c r="P354" s="88">
        <f>'RESUMEN TOTAL'!V356</f>
        <v>0</v>
      </c>
      <c r="Q354" s="88">
        <f>'RESUMEN TOTAL'!W356</f>
        <v>0</v>
      </c>
      <c r="R354" s="88">
        <f>'RESUMEN TOTAL'!X356</f>
        <v>0</v>
      </c>
      <c r="S354" s="88">
        <f>'RESUMEN TOTAL'!Y356</f>
        <v>0</v>
      </c>
      <c r="T354" s="88">
        <f>'RESUMEN TOTAL'!Z356</f>
        <v>0</v>
      </c>
      <c r="U354" s="88">
        <f>'RESUMEN TOTAL'!AA356</f>
        <v>0</v>
      </c>
      <c r="V354" s="88">
        <f>'RESUMEN TOTAL'!AB356</f>
        <v>0</v>
      </c>
      <c r="W354" s="88">
        <f>'RESUMEN TOTAL'!AC356</f>
        <v>0</v>
      </c>
      <c r="X354" s="88">
        <f>'RESUMEN TOTAL'!AD356</f>
        <v>0</v>
      </c>
      <c r="Y354" s="88">
        <f>'RESUMEN TOTAL'!AE356</f>
        <v>0</v>
      </c>
      <c r="Z354" s="88">
        <f>'RESUMEN TOTAL'!AF356</f>
        <v>0</v>
      </c>
      <c r="AA354" s="88">
        <f>'RESUMEN TOTAL'!AG356</f>
        <v>0</v>
      </c>
      <c r="AB354" s="88">
        <f>'RESUMEN TOTAL'!AH356</f>
        <v>0</v>
      </c>
      <c r="AC354" s="88">
        <f>'RESUMEN TOTAL'!AI356</f>
        <v>0</v>
      </c>
      <c r="AD354" s="88">
        <f>'RESUMEN TOTAL'!AJ356</f>
        <v>0</v>
      </c>
      <c r="AE354" s="88">
        <f>'RESUMEN TOTAL'!AK356</f>
        <v>0</v>
      </c>
      <c r="AF354" s="88">
        <f>'RESUMEN TOTAL'!AL356</f>
        <v>0</v>
      </c>
      <c r="AG354" s="88">
        <f>'RESUMEN TOTAL'!AM356</f>
        <v>0</v>
      </c>
      <c r="AH354" s="88">
        <f>'RESUMEN TOTAL'!AN356</f>
        <v>0</v>
      </c>
      <c r="AI354" s="88">
        <f>'RESUMEN TOTAL'!AO356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TOTAL'!A357</f>
        <v>SANTA ROSA</v>
      </c>
      <c r="B355" t="str">
        <f>'RESUMEN TOTAL'!B357</f>
        <v>SRO 19 (fija 2)</v>
      </c>
      <c r="C355" t="str">
        <f>'RESUMEN TOTAL'!D357</f>
        <v>GRAN CANARIA Y BUDAPEST</v>
      </c>
      <c r="D355" s="33" t="str">
        <f>'RESUMEN TOTAL'!E357</f>
        <v>Fija</v>
      </c>
      <c r="E355" s="33" t="str">
        <f>'RESUMEN TOTAL'!F357</f>
        <v>Fibra Optica</v>
      </c>
      <c r="F355" s="88">
        <f>'RESUMEN TOTAL'!L357</f>
        <v>0</v>
      </c>
      <c r="G355" s="88">
        <f>'RESUMEN TOTAL'!M357</f>
        <v>0</v>
      </c>
      <c r="H355" s="88">
        <f>'RESUMEN TOTAL'!N357</f>
        <v>0</v>
      </c>
      <c r="I355" s="88">
        <f>'RESUMEN TOTAL'!O357</f>
        <v>0</v>
      </c>
      <c r="J355" s="88">
        <f>'RESUMEN TOTAL'!P357</f>
        <v>0</v>
      </c>
      <c r="K355" s="88">
        <f>'RESUMEN TOTAL'!Q357</f>
        <v>0</v>
      </c>
      <c r="L355" s="88">
        <f>'RESUMEN TOTAL'!R357</f>
        <v>0</v>
      </c>
      <c r="M355" s="88">
        <f>'RESUMEN TOTAL'!S357</f>
        <v>0</v>
      </c>
      <c r="N355" s="88">
        <f>'RESUMEN TOTAL'!T357</f>
        <v>0</v>
      </c>
      <c r="O355" s="88">
        <f>'RESUMEN TOTAL'!U357</f>
        <v>0</v>
      </c>
      <c r="P355" s="88">
        <f>'RESUMEN TOTAL'!V357</f>
        <v>0</v>
      </c>
      <c r="Q355" s="88">
        <f>'RESUMEN TOTAL'!W357</f>
        <v>0</v>
      </c>
      <c r="R355" s="88">
        <f>'RESUMEN TOTAL'!X357</f>
        <v>0</v>
      </c>
      <c r="S355" s="88">
        <f>'RESUMEN TOTAL'!Y357</f>
        <v>0</v>
      </c>
      <c r="T355" s="88">
        <f>'RESUMEN TOTAL'!Z357</f>
        <v>0</v>
      </c>
      <c r="U355" s="88">
        <f>'RESUMEN TOTAL'!AA357</f>
        <v>0</v>
      </c>
      <c r="V355" s="88">
        <f>'RESUMEN TOTAL'!AB357</f>
        <v>0</v>
      </c>
      <c r="W355" s="88">
        <f>'RESUMEN TOTAL'!AC357</f>
        <v>0</v>
      </c>
      <c r="X355" s="88">
        <f>'RESUMEN TOTAL'!AD357</f>
        <v>0</v>
      </c>
      <c r="Y355" s="88">
        <f>'RESUMEN TOTAL'!AE357</f>
        <v>0</v>
      </c>
      <c r="Z355" s="88">
        <f>'RESUMEN TOTAL'!AF357</f>
        <v>0</v>
      </c>
      <c r="AA355" s="88">
        <f>'RESUMEN TOTAL'!AG357</f>
        <v>0</v>
      </c>
      <c r="AB355" s="88">
        <f>'RESUMEN TOTAL'!AH357</f>
        <v>0</v>
      </c>
      <c r="AC355" s="88">
        <f>'RESUMEN TOTAL'!AI357</f>
        <v>0</v>
      </c>
      <c r="AD355" s="88">
        <f>'RESUMEN TOTAL'!AJ357</f>
        <v>0</v>
      </c>
      <c r="AE355" s="88">
        <f>'RESUMEN TOTAL'!AK357</f>
        <v>0</v>
      </c>
      <c r="AF355" s="88">
        <f>'RESUMEN TOTAL'!AL357</f>
        <v>0</v>
      </c>
      <c r="AG355" s="88">
        <f>'RESUMEN TOTAL'!AM357</f>
        <v>0</v>
      </c>
      <c r="AH355" s="88">
        <f>'RESUMEN TOTAL'!AN357</f>
        <v>0</v>
      </c>
      <c r="AI355" s="88">
        <f>'RESUMEN TOTAL'!AO357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TOTAL'!A358</f>
        <v>SANTA ROSA</v>
      </c>
      <c r="B356" s="33" t="str">
        <f>'RESUMEN TOTAL'!B358</f>
        <v>SRO20</v>
      </c>
      <c r="C356" s="86" t="str">
        <f>'RESUMEN TOTAL'!D358</f>
        <v>NOVAK Y BONN</v>
      </c>
      <c r="D356" s="33" t="str">
        <f>'RESUMEN TOTAL'!E358</f>
        <v>Fija</v>
      </c>
      <c r="E356" s="33" t="str">
        <f>'RESUMEN TOTAL'!F358</f>
        <v>Fibra Optica</v>
      </c>
      <c r="F356" s="88">
        <f>'RESUMEN TOTAL'!L358</f>
        <v>0</v>
      </c>
      <c r="G356" s="88">
        <f>'RESUMEN TOTAL'!M358</f>
        <v>0</v>
      </c>
      <c r="H356" s="88">
        <f>'RESUMEN TOTAL'!N358</f>
        <v>0</v>
      </c>
      <c r="I356" s="88">
        <f>'RESUMEN TOTAL'!O358</f>
        <v>0</v>
      </c>
      <c r="J356" s="88">
        <f>'RESUMEN TOTAL'!P358</f>
        <v>0</v>
      </c>
      <c r="K356" s="88">
        <f>'RESUMEN TOTAL'!Q358</f>
        <v>0</v>
      </c>
      <c r="L356" s="88">
        <f>'RESUMEN TOTAL'!R358</f>
        <v>0</v>
      </c>
      <c r="M356" s="88">
        <f>'RESUMEN TOTAL'!S358</f>
        <v>0</v>
      </c>
      <c r="N356" s="88">
        <f>'RESUMEN TOTAL'!T358</f>
        <v>0</v>
      </c>
      <c r="O356" s="88">
        <f>'RESUMEN TOTAL'!U358</f>
        <v>0</v>
      </c>
      <c r="P356" s="88">
        <f>'RESUMEN TOTAL'!V358</f>
        <v>0</v>
      </c>
      <c r="Q356" s="88">
        <f>'RESUMEN TOTAL'!W358</f>
        <v>0</v>
      </c>
      <c r="R356" s="88">
        <f>'RESUMEN TOTAL'!X358</f>
        <v>0</v>
      </c>
      <c r="S356" s="88">
        <f>'RESUMEN TOTAL'!Y358</f>
        <v>0</v>
      </c>
      <c r="T356" s="88">
        <f>'RESUMEN TOTAL'!Z358</f>
        <v>0</v>
      </c>
      <c r="U356" s="88">
        <f>'RESUMEN TOTAL'!AA358</f>
        <v>0</v>
      </c>
      <c r="V356" s="88">
        <f>'RESUMEN TOTAL'!AB358</f>
        <v>0</v>
      </c>
      <c r="W356" s="88">
        <f>'RESUMEN TOTAL'!AC358</f>
        <v>0</v>
      </c>
      <c r="X356" s="88">
        <f>'RESUMEN TOTAL'!AD358</f>
        <v>0</v>
      </c>
      <c r="Y356" s="88">
        <f>'RESUMEN TOTAL'!AE358</f>
        <v>0</v>
      </c>
      <c r="Z356" s="88">
        <f>'RESUMEN TOTAL'!AF358</f>
        <v>0</v>
      </c>
      <c r="AA356" s="88">
        <f>'RESUMEN TOTAL'!AG358</f>
        <v>0</v>
      </c>
      <c r="AB356" s="88">
        <f>'RESUMEN TOTAL'!AH358</f>
        <v>0</v>
      </c>
      <c r="AC356" s="88">
        <f>'RESUMEN TOTAL'!AI358</f>
        <v>0</v>
      </c>
      <c r="AD356" s="88">
        <f>'RESUMEN TOTAL'!AJ358</f>
        <v>0</v>
      </c>
      <c r="AE356" s="88">
        <f>'RESUMEN TOTAL'!AK358</f>
        <v>0</v>
      </c>
      <c r="AF356" s="88">
        <f>'RESUMEN TOTAL'!AL358</f>
        <v>0</v>
      </c>
      <c r="AG356" s="88">
        <f>'RESUMEN TOTAL'!AM358</f>
        <v>0</v>
      </c>
      <c r="AH356" s="88">
        <f>'RESUMEN TOTAL'!AN358</f>
        <v>0</v>
      </c>
      <c r="AI356" s="88">
        <f>'RESUMEN TOTAL'!AO358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TOTAL'!A359</f>
        <v>SANTA ROSA</v>
      </c>
      <c r="B357" t="str">
        <f>'RESUMEN TOTAL'!B359</f>
        <v>SRO21</v>
      </c>
      <c r="C357" s="86" t="str">
        <f>'RESUMEN TOTAL'!D359</f>
        <v>NOVAK Y BONN</v>
      </c>
      <c r="D357" s="33" t="str">
        <f>'RESUMEN TOTAL'!E359</f>
        <v>Fija</v>
      </c>
      <c r="E357" s="33" t="str">
        <f>'RESUMEN TOTAL'!F359</f>
        <v>Fibra Optica</v>
      </c>
      <c r="F357" s="88">
        <f>'RESUMEN TOTAL'!L359</f>
        <v>0</v>
      </c>
      <c r="G357" s="88">
        <f>'RESUMEN TOTAL'!M359</f>
        <v>0</v>
      </c>
      <c r="H357" s="88">
        <f>'RESUMEN TOTAL'!N359</f>
        <v>0</v>
      </c>
      <c r="I357" s="88">
        <f>'RESUMEN TOTAL'!O359</f>
        <v>0</v>
      </c>
      <c r="J357" s="88">
        <f>'RESUMEN TOTAL'!P359</f>
        <v>0</v>
      </c>
      <c r="K357" s="88">
        <f>'RESUMEN TOTAL'!Q359</f>
        <v>0</v>
      </c>
      <c r="L357" s="88">
        <f>'RESUMEN TOTAL'!R359</f>
        <v>0</v>
      </c>
      <c r="M357" s="88">
        <f>'RESUMEN TOTAL'!S359</f>
        <v>0</v>
      </c>
      <c r="N357" s="88">
        <f>'RESUMEN TOTAL'!T359</f>
        <v>0</v>
      </c>
      <c r="O357" s="88">
        <f>'RESUMEN TOTAL'!U359</f>
        <v>0</v>
      </c>
      <c r="P357" s="88">
        <f>'RESUMEN TOTAL'!V359</f>
        <v>0</v>
      </c>
      <c r="Q357" s="88">
        <f>'RESUMEN TOTAL'!W359</f>
        <v>0</v>
      </c>
      <c r="R357" s="88">
        <f>'RESUMEN TOTAL'!X359</f>
        <v>0</v>
      </c>
      <c r="S357" s="88">
        <f>'RESUMEN TOTAL'!Y359</f>
        <v>0</v>
      </c>
      <c r="T357" s="88">
        <f>'RESUMEN TOTAL'!Z359</f>
        <v>0</v>
      </c>
      <c r="U357" s="88">
        <f>'RESUMEN TOTAL'!AA359</f>
        <v>0</v>
      </c>
      <c r="V357" s="88">
        <f>'RESUMEN TOTAL'!AB359</f>
        <v>0</v>
      </c>
      <c r="W357" s="88">
        <f>'RESUMEN TOTAL'!AC359</f>
        <v>0</v>
      </c>
      <c r="X357" s="88">
        <f>'RESUMEN TOTAL'!AD359</f>
        <v>0</v>
      </c>
      <c r="Y357" s="88">
        <f>'RESUMEN TOTAL'!AE359</f>
        <v>0</v>
      </c>
      <c r="Z357" s="88">
        <f>'RESUMEN TOTAL'!AF359</f>
        <v>0</v>
      </c>
      <c r="AA357" s="88">
        <f>'RESUMEN TOTAL'!AG359</f>
        <v>0</v>
      </c>
      <c r="AB357" s="88">
        <f>'RESUMEN TOTAL'!AH359</f>
        <v>0</v>
      </c>
      <c r="AC357" s="88">
        <f>'RESUMEN TOTAL'!AI359</f>
        <v>0</v>
      </c>
      <c r="AD357" s="88">
        <f>'RESUMEN TOTAL'!AJ359</f>
        <v>0</v>
      </c>
      <c r="AE357" s="88">
        <f>'RESUMEN TOTAL'!AK359</f>
        <v>0</v>
      </c>
      <c r="AF357" s="88">
        <f>'RESUMEN TOTAL'!AL359</f>
        <v>0</v>
      </c>
      <c r="AG357" s="88">
        <f>'RESUMEN TOTAL'!AM359</f>
        <v>0</v>
      </c>
      <c r="AH357" s="88">
        <f>'RESUMEN TOTAL'!AN359</f>
        <v>0</v>
      </c>
      <c r="AI357" s="88">
        <f>'RESUMEN TOTAL'!AO359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TOTAL'!A360</f>
        <v>SAN RUDECINDO</v>
      </c>
      <c r="B358" t="str">
        <f>'RESUMEN TOTAL'!B360</f>
        <v>SRU01 (fija 1)</v>
      </c>
      <c r="C358" t="str">
        <f>'RESUMEN TOTAL'!D360</f>
        <v>HERNANDARIAS Y AMBATO</v>
      </c>
      <c r="D358" s="33" t="str">
        <f>'RESUMEN TOTAL'!E360</f>
        <v>Fija</v>
      </c>
      <c r="E358" s="33" t="str">
        <f>'RESUMEN TOTAL'!F360</f>
        <v>Fibra Optica</v>
      </c>
      <c r="F358" s="88">
        <f>'RESUMEN TOTAL'!L360</f>
        <v>0</v>
      </c>
      <c r="G358" s="88">
        <f>'RESUMEN TOTAL'!M360</f>
        <v>0</v>
      </c>
      <c r="H358" s="88">
        <f>'RESUMEN TOTAL'!N360</f>
        <v>0</v>
      </c>
      <c r="I358" s="88">
        <f>'RESUMEN TOTAL'!O360</f>
        <v>0</v>
      </c>
      <c r="J358" s="88">
        <f>'RESUMEN TOTAL'!P360</f>
        <v>0</v>
      </c>
      <c r="K358" s="88">
        <f>'RESUMEN TOTAL'!Q360</f>
        <v>0</v>
      </c>
      <c r="L358" s="88">
        <f>'RESUMEN TOTAL'!R360</f>
        <v>0</v>
      </c>
      <c r="M358" s="88">
        <f>'RESUMEN TOTAL'!S360</f>
        <v>0</v>
      </c>
      <c r="N358" s="88">
        <f>'RESUMEN TOTAL'!T360</f>
        <v>0</v>
      </c>
      <c r="O358" s="88" t="str">
        <f>'RESUMEN TOTAL'!U360</f>
        <v>APAGADO</v>
      </c>
      <c r="P358" s="88">
        <f>'RESUMEN TOTAL'!V360</f>
        <v>0</v>
      </c>
      <c r="Q358" s="88">
        <f>'RESUMEN TOTAL'!W360</f>
        <v>0</v>
      </c>
      <c r="R358" s="88">
        <f>'RESUMEN TOTAL'!X360</f>
        <v>0</v>
      </c>
      <c r="S358" s="88">
        <f>'RESUMEN TOTAL'!Y360</f>
        <v>0</v>
      </c>
      <c r="T358" s="88">
        <f>'RESUMEN TOTAL'!Z360</f>
        <v>0</v>
      </c>
      <c r="U358" s="88">
        <f>'RESUMEN TOTAL'!AA360</f>
        <v>0</v>
      </c>
      <c r="V358" s="88">
        <f>'RESUMEN TOTAL'!AB360</f>
        <v>0</v>
      </c>
      <c r="W358" s="88">
        <f>'RESUMEN TOTAL'!AC360</f>
        <v>0</v>
      </c>
      <c r="X358" s="88">
        <f>'RESUMEN TOTAL'!AD360</f>
        <v>0</v>
      </c>
      <c r="Y358" s="88">
        <f>'RESUMEN TOTAL'!AE360</f>
        <v>0</v>
      </c>
      <c r="Z358" s="88">
        <f>'RESUMEN TOTAL'!AF360</f>
        <v>0</v>
      </c>
      <c r="AA358" s="88">
        <f>'RESUMEN TOTAL'!AG360</f>
        <v>0</v>
      </c>
      <c r="AB358" s="88">
        <f>'RESUMEN TOTAL'!AH360</f>
        <v>0</v>
      </c>
      <c r="AC358" s="88">
        <f>'RESUMEN TOTAL'!AI360</f>
        <v>0</v>
      </c>
      <c r="AD358" s="88">
        <f>'RESUMEN TOTAL'!AJ360</f>
        <v>0</v>
      </c>
      <c r="AE358" s="88">
        <f>'RESUMEN TOTAL'!AK360</f>
        <v>0</v>
      </c>
      <c r="AF358" s="88">
        <f>'RESUMEN TOTAL'!AL360</f>
        <v>0</v>
      </c>
      <c r="AG358" s="88">
        <f>'RESUMEN TOTAL'!AM360</f>
        <v>0</v>
      </c>
      <c r="AH358" s="88">
        <f>'RESUMEN TOTAL'!AN360</f>
        <v>0</v>
      </c>
      <c r="AI358" s="88">
        <f>'RESUMEN TOTAL'!AO360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TOTAL'!A361</f>
        <v>SAN RUDECINDO</v>
      </c>
      <c r="B359" t="str">
        <f>'RESUMEN TOTAL'!B361</f>
        <v>SRU02 (fija 2)</v>
      </c>
      <c r="C359" t="str">
        <f>'RESUMEN TOTAL'!D361</f>
        <v>HERNANDARIAS Y AMBATO</v>
      </c>
      <c r="D359" s="33" t="str">
        <f>'RESUMEN TOTAL'!E361</f>
        <v>Fija</v>
      </c>
      <c r="E359" s="33" t="str">
        <f>'RESUMEN TOTAL'!F361</f>
        <v>Fibra Optica</v>
      </c>
      <c r="F359" s="88">
        <f>'RESUMEN TOTAL'!L361</f>
        <v>0</v>
      </c>
      <c r="G359" s="88">
        <f>'RESUMEN TOTAL'!M361</f>
        <v>0</v>
      </c>
      <c r="H359" s="88">
        <f>'RESUMEN TOTAL'!N361</f>
        <v>0</v>
      </c>
      <c r="I359" s="88">
        <f>'RESUMEN TOTAL'!O361</f>
        <v>0</v>
      </c>
      <c r="J359" s="88">
        <f>'RESUMEN TOTAL'!P361</f>
        <v>0</v>
      </c>
      <c r="K359" s="88">
        <f>'RESUMEN TOTAL'!Q361</f>
        <v>0</v>
      </c>
      <c r="L359" s="88">
        <f>'RESUMEN TOTAL'!R361</f>
        <v>0</v>
      </c>
      <c r="M359" s="88">
        <f>'RESUMEN TOTAL'!S361</f>
        <v>0</v>
      </c>
      <c r="N359" s="88">
        <f>'RESUMEN TOTAL'!T361</f>
        <v>0</v>
      </c>
      <c r="O359" s="88" t="str">
        <f>'RESUMEN TOTAL'!U361</f>
        <v>APAGADO</v>
      </c>
      <c r="P359" s="88">
        <f>'RESUMEN TOTAL'!V361</f>
        <v>0</v>
      </c>
      <c r="Q359" s="88">
        <f>'RESUMEN TOTAL'!W361</f>
        <v>0</v>
      </c>
      <c r="R359" s="88">
        <f>'RESUMEN TOTAL'!X361</f>
        <v>0</v>
      </c>
      <c r="S359" s="88">
        <f>'RESUMEN TOTAL'!Y361</f>
        <v>0</v>
      </c>
      <c r="T359" s="88">
        <f>'RESUMEN TOTAL'!Z361</f>
        <v>0</v>
      </c>
      <c r="U359" s="88">
        <f>'RESUMEN TOTAL'!AA361</f>
        <v>0</v>
      </c>
      <c r="V359" s="88">
        <f>'RESUMEN TOTAL'!AB361</f>
        <v>0</v>
      </c>
      <c r="W359" s="88">
        <f>'RESUMEN TOTAL'!AC361</f>
        <v>0</v>
      </c>
      <c r="X359" s="88">
        <f>'RESUMEN TOTAL'!AD361</f>
        <v>0</v>
      </c>
      <c r="Y359" s="88">
        <f>'RESUMEN TOTAL'!AE361</f>
        <v>0</v>
      </c>
      <c r="Z359" s="88">
        <f>'RESUMEN TOTAL'!AF361</f>
        <v>0</v>
      </c>
      <c r="AA359" s="88">
        <f>'RESUMEN TOTAL'!AG361</f>
        <v>0</v>
      </c>
      <c r="AB359" s="88">
        <f>'RESUMEN TOTAL'!AH361</f>
        <v>0</v>
      </c>
      <c r="AC359" s="88">
        <f>'RESUMEN TOTAL'!AI361</f>
        <v>0</v>
      </c>
      <c r="AD359" s="88">
        <f>'RESUMEN TOTAL'!AJ361</f>
        <v>0</v>
      </c>
      <c r="AE359" s="88">
        <f>'RESUMEN TOTAL'!AK361</f>
        <v>0</v>
      </c>
      <c r="AF359" s="88">
        <f>'RESUMEN TOTAL'!AL361</f>
        <v>0</v>
      </c>
      <c r="AG359" s="88">
        <f>'RESUMEN TOTAL'!AM361</f>
        <v>0</v>
      </c>
      <c r="AH359" s="88">
        <f>'RESUMEN TOTAL'!AN361</f>
        <v>0</v>
      </c>
      <c r="AI359" s="88">
        <f>'RESUMEN TOTAL'!AO361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TOTAL'!A362</f>
        <v>SAN RUDECINDO</v>
      </c>
      <c r="B360" s="33" t="str">
        <f>'RESUMEN TOTAL'!B362</f>
        <v>SRU03</v>
      </c>
      <c r="C360" t="str">
        <f>'RESUMEN TOTAL'!D362</f>
        <v>SANTA SOFIA Y LUIS AGOTE</v>
      </c>
      <c r="D360" s="33" t="str">
        <f>'RESUMEN TOTAL'!E362</f>
        <v>DOMO</v>
      </c>
      <c r="E360" s="33" t="str">
        <f>'RESUMEN TOTAL'!F362</f>
        <v>Fibra Optica</v>
      </c>
      <c r="F360" s="88">
        <f>'RESUMEN TOTAL'!L362</f>
        <v>0</v>
      </c>
      <c r="G360" s="88">
        <f>'RESUMEN TOTAL'!M362</f>
        <v>0</v>
      </c>
      <c r="H360" s="88">
        <f>'RESUMEN TOTAL'!N362</f>
        <v>0</v>
      </c>
      <c r="I360" s="88">
        <f>'RESUMEN TOTAL'!O362</f>
        <v>0</v>
      </c>
      <c r="J360" s="88">
        <f>'RESUMEN TOTAL'!P362</f>
        <v>0</v>
      </c>
      <c r="K360" s="88">
        <f>'RESUMEN TOTAL'!Q362</f>
        <v>0</v>
      </c>
      <c r="L360" s="88">
        <f>'RESUMEN TOTAL'!R362</f>
        <v>0</v>
      </c>
      <c r="M360" s="88">
        <f>'RESUMEN TOTAL'!S362</f>
        <v>0</v>
      </c>
      <c r="N360" s="88">
        <f>'RESUMEN TOTAL'!T362</f>
        <v>0</v>
      </c>
      <c r="O360" s="88" t="str">
        <f>'RESUMEN TOTAL'!U362</f>
        <v>APAGADO</v>
      </c>
      <c r="P360" s="88">
        <f>'RESUMEN TOTAL'!V362</f>
        <v>0</v>
      </c>
      <c r="Q360" s="88">
        <f>'RESUMEN TOTAL'!W362</f>
        <v>0</v>
      </c>
      <c r="R360" s="88">
        <f>'RESUMEN TOTAL'!X362</f>
        <v>0</v>
      </c>
      <c r="S360" s="88">
        <f>'RESUMEN TOTAL'!Y362</f>
        <v>0</v>
      </c>
      <c r="T360" s="88">
        <f>'RESUMEN TOTAL'!Z362</f>
        <v>0</v>
      </c>
      <c r="U360" s="88">
        <f>'RESUMEN TOTAL'!AA362</f>
        <v>0</v>
      </c>
      <c r="V360" s="88">
        <f>'RESUMEN TOTAL'!AB362</f>
        <v>0</v>
      </c>
      <c r="W360" s="88">
        <f>'RESUMEN TOTAL'!AC362</f>
        <v>0</v>
      </c>
      <c r="X360" s="88">
        <f>'RESUMEN TOTAL'!AD362</f>
        <v>0</v>
      </c>
      <c r="Y360" s="88">
        <f>'RESUMEN TOTAL'!AE362</f>
        <v>0</v>
      </c>
      <c r="Z360" s="88">
        <f>'RESUMEN TOTAL'!AF362</f>
        <v>0</v>
      </c>
      <c r="AA360" s="88">
        <f>'RESUMEN TOTAL'!AG362</f>
        <v>0</v>
      </c>
      <c r="AB360" s="88">
        <f>'RESUMEN TOTAL'!AH362</f>
        <v>0</v>
      </c>
      <c r="AC360" s="88">
        <f>'RESUMEN TOTAL'!AI362</f>
        <v>0</v>
      </c>
      <c r="AD360" s="88">
        <f>'RESUMEN TOTAL'!AJ362</f>
        <v>0</v>
      </c>
      <c r="AE360" s="88">
        <f>'RESUMEN TOTAL'!AK362</f>
        <v>0</v>
      </c>
      <c r="AF360" s="88">
        <f>'RESUMEN TOTAL'!AL362</f>
        <v>0</v>
      </c>
      <c r="AG360" s="88">
        <f>'RESUMEN TOTAL'!AM362</f>
        <v>0</v>
      </c>
      <c r="AH360" s="88">
        <f>'RESUMEN TOTAL'!AN362</f>
        <v>0</v>
      </c>
      <c r="AI360" s="88">
        <f>'RESUMEN TOTAL'!AO362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TOTAL'!A363</f>
        <v>PRESIDENTE SARMIENTO</v>
      </c>
      <c r="B361" t="str">
        <f>'RESUMEN TOTAL'!B363</f>
        <v>VANG 09</v>
      </c>
      <c r="C361" t="str">
        <f>'RESUMEN TOTAL'!D363</f>
        <v>Ruta 36 y Senzabello</v>
      </c>
      <c r="D361" s="33" t="str">
        <f>'RESUMEN TOTAL'!E363</f>
        <v>Domo</v>
      </c>
      <c r="E361" s="33" t="str">
        <f>'RESUMEN TOTAL'!F363</f>
        <v>PTO A FO</v>
      </c>
      <c r="F361" s="88">
        <f>'RESUMEN TOTAL'!L363</f>
        <v>0</v>
      </c>
      <c r="G361" s="88">
        <f>'RESUMEN TOTAL'!M363</f>
        <v>0</v>
      </c>
      <c r="H361" s="88">
        <f>'RESUMEN TOTAL'!N363</f>
        <v>0</v>
      </c>
      <c r="I361" s="88">
        <f>'RESUMEN TOTAL'!O363</f>
        <v>0</v>
      </c>
      <c r="J361" s="88">
        <f>'RESUMEN TOTAL'!P363</f>
        <v>0</v>
      </c>
      <c r="K361" s="88">
        <f>'RESUMEN TOTAL'!Q363</f>
        <v>0</v>
      </c>
      <c r="L361" s="88">
        <f>'RESUMEN TOTAL'!R363</f>
        <v>0</v>
      </c>
      <c r="M361" s="88">
        <f>'RESUMEN TOTAL'!S363</f>
        <v>0</v>
      </c>
      <c r="N361" s="88">
        <f>'RESUMEN TOTAL'!T363</f>
        <v>0</v>
      </c>
      <c r="O361" s="88" t="str">
        <f>'RESUMEN TOTAL'!U363</f>
        <v>APAGADO</v>
      </c>
      <c r="P361" s="88">
        <f>'RESUMEN TOTAL'!V363</f>
        <v>0</v>
      </c>
      <c r="Q361" s="88">
        <f>'RESUMEN TOTAL'!W363</f>
        <v>0</v>
      </c>
      <c r="R361" s="88">
        <f>'RESUMEN TOTAL'!X363</f>
        <v>0</v>
      </c>
      <c r="S361" s="88">
        <f>'RESUMEN TOTAL'!Y363</f>
        <v>0</v>
      </c>
      <c r="T361" s="88">
        <f>'RESUMEN TOTAL'!Z363</f>
        <v>0</v>
      </c>
      <c r="U361" s="88">
        <f>'RESUMEN TOTAL'!AA363</f>
        <v>0</v>
      </c>
      <c r="V361" s="88">
        <f>'RESUMEN TOTAL'!AB363</f>
        <v>0</v>
      </c>
      <c r="W361" s="88">
        <f>'RESUMEN TOTAL'!AC363</f>
        <v>0</v>
      </c>
      <c r="X361" s="88">
        <f>'RESUMEN TOTAL'!AD363</f>
        <v>0</v>
      </c>
      <c r="Y361" s="88">
        <f>'RESUMEN TOTAL'!AE363</f>
        <v>0</v>
      </c>
      <c r="Z361" s="88">
        <f>'RESUMEN TOTAL'!AF363</f>
        <v>0</v>
      </c>
      <c r="AA361" s="88">
        <f>'RESUMEN TOTAL'!AG363</f>
        <v>0</v>
      </c>
      <c r="AB361" s="88">
        <f>'RESUMEN TOTAL'!AH363</f>
        <v>0</v>
      </c>
      <c r="AC361" s="88" t="str">
        <f>'RESUMEN TOTAL'!AI363</f>
        <v>APAGADO</v>
      </c>
      <c r="AD361" s="88" t="str">
        <f>'RESUMEN TOTAL'!AJ363</f>
        <v>APAGADO</v>
      </c>
      <c r="AE361" s="88">
        <f>'RESUMEN TOTAL'!AK363</f>
        <v>0</v>
      </c>
      <c r="AF361" s="88">
        <f>'RESUMEN TOTAL'!AL363</f>
        <v>0</v>
      </c>
      <c r="AG361" s="88">
        <f>'RESUMEN TOTAL'!AM363</f>
        <v>0</v>
      </c>
      <c r="AH361" s="88">
        <f>'RESUMEN TOTAL'!AN363</f>
        <v>0</v>
      </c>
      <c r="AI361" s="88">
        <f>'RESUMEN TOTAL'!AO363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TOTAL'!A364</f>
        <v>VILLA ANGELICA</v>
      </c>
      <c r="B362" t="str">
        <f>'RESUMEN TOTAL'!B364</f>
        <v>VANG01</v>
      </c>
      <c r="C362" t="str">
        <f>'RESUMEN TOTAL'!D364</f>
        <v>Senzabello y Necochea</v>
      </c>
      <c r="D362" s="33" t="str">
        <f>'RESUMEN TOTAL'!E364</f>
        <v>Domo</v>
      </c>
      <c r="E362" s="33" t="str">
        <f>'RESUMEN TOTAL'!F364</f>
        <v>PTO A FO</v>
      </c>
      <c r="F362" s="88">
        <f>'RESUMEN TOTAL'!L364</f>
        <v>0</v>
      </c>
      <c r="G362" s="88">
        <f>'RESUMEN TOTAL'!M364</f>
        <v>0</v>
      </c>
      <c r="H362" s="88">
        <f>'RESUMEN TOTAL'!N364</f>
        <v>0</v>
      </c>
      <c r="I362" s="88">
        <f>'RESUMEN TOTAL'!O364</f>
        <v>0</v>
      </c>
      <c r="J362" s="88">
        <f>'RESUMEN TOTAL'!P364</f>
        <v>0</v>
      </c>
      <c r="K362" s="88">
        <f>'RESUMEN TOTAL'!Q364</f>
        <v>0</v>
      </c>
      <c r="L362" s="88">
        <f>'RESUMEN TOTAL'!R364</f>
        <v>0</v>
      </c>
      <c r="M362" s="88">
        <f>'RESUMEN TOTAL'!S364</f>
        <v>0</v>
      </c>
      <c r="N362" s="88">
        <f>'RESUMEN TOTAL'!T364</f>
        <v>0</v>
      </c>
      <c r="O362" s="88" t="str">
        <f>'RESUMEN TOTAL'!U364</f>
        <v>APAGADO</v>
      </c>
      <c r="P362" s="88">
        <f>'RESUMEN TOTAL'!V364</f>
        <v>0</v>
      </c>
      <c r="Q362" s="88">
        <f>'RESUMEN TOTAL'!W364</f>
        <v>0</v>
      </c>
      <c r="R362" s="88">
        <f>'RESUMEN TOTAL'!X364</f>
        <v>0</v>
      </c>
      <c r="S362" s="88">
        <f>'RESUMEN TOTAL'!Y364</f>
        <v>0</v>
      </c>
      <c r="T362" s="88">
        <f>'RESUMEN TOTAL'!Z364</f>
        <v>0</v>
      </c>
      <c r="U362" s="88">
        <f>'RESUMEN TOTAL'!AA364</f>
        <v>0</v>
      </c>
      <c r="V362" s="88">
        <f>'RESUMEN TOTAL'!AB364</f>
        <v>0</v>
      </c>
      <c r="W362" s="88">
        <f>'RESUMEN TOTAL'!AC364</f>
        <v>0</v>
      </c>
      <c r="X362" s="88">
        <f>'RESUMEN TOTAL'!AD364</f>
        <v>0</v>
      </c>
      <c r="Y362" s="88">
        <f>'RESUMEN TOTAL'!AE364</f>
        <v>0</v>
      </c>
      <c r="Z362" s="88">
        <f>'RESUMEN TOTAL'!AF364</f>
        <v>0</v>
      </c>
      <c r="AA362" s="88">
        <f>'RESUMEN TOTAL'!AG364</f>
        <v>0</v>
      </c>
      <c r="AB362" s="88">
        <f>'RESUMEN TOTAL'!AH364</f>
        <v>0</v>
      </c>
      <c r="AC362" s="88" t="str">
        <f>'RESUMEN TOTAL'!AI364</f>
        <v>APAGADO</v>
      </c>
      <c r="AD362" s="88" t="str">
        <f>'RESUMEN TOTAL'!AJ364</f>
        <v>APAGADO</v>
      </c>
      <c r="AE362" s="88">
        <f>'RESUMEN TOTAL'!AK364</f>
        <v>0</v>
      </c>
      <c r="AF362" s="88">
        <f>'RESUMEN TOTAL'!AL364</f>
        <v>0</v>
      </c>
      <c r="AG362" s="88">
        <f>'RESUMEN TOTAL'!AM364</f>
        <v>0</v>
      </c>
      <c r="AH362" s="88">
        <f>'RESUMEN TOTAL'!AN364</f>
        <v>0</v>
      </c>
      <c r="AI362" s="88">
        <f>'RESUMEN TOTAL'!AO364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TOTAL'!A365</f>
        <v>VILLA ANGELICA</v>
      </c>
      <c r="B363" t="str">
        <f>'RESUMEN TOTAL'!B365</f>
        <v>VANG02</v>
      </c>
      <c r="C363" t="str">
        <f>'RESUMEN TOTAL'!D365</f>
        <v>Thevenet y Ruta 36</v>
      </c>
      <c r="D363" s="33" t="str">
        <f>'RESUMEN TOTAL'!E365</f>
        <v>Domo</v>
      </c>
      <c r="E363" s="33" t="str">
        <f>'RESUMEN TOTAL'!F365</f>
        <v>Fibra Optica</v>
      </c>
      <c r="F363" s="88">
        <f>'RESUMEN TOTAL'!L365</f>
        <v>0</v>
      </c>
      <c r="G363" s="88">
        <f>'RESUMEN TOTAL'!M365</f>
        <v>0</v>
      </c>
      <c r="H363" s="88">
        <f>'RESUMEN TOTAL'!N365</f>
        <v>0</v>
      </c>
      <c r="I363" s="88">
        <f>'RESUMEN TOTAL'!O365</f>
        <v>0</v>
      </c>
      <c r="J363" s="88">
        <f>'RESUMEN TOTAL'!P365</f>
        <v>0</v>
      </c>
      <c r="K363" s="88">
        <f>'RESUMEN TOTAL'!Q365</f>
        <v>0</v>
      </c>
      <c r="L363" s="88">
        <f>'RESUMEN TOTAL'!R365</f>
        <v>0</v>
      </c>
      <c r="M363" s="88">
        <f>'RESUMEN TOTAL'!S365</f>
        <v>0</v>
      </c>
      <c r="N363" s="88">
        <f>'RESUMEN TOTAL'!T365</f>
        <v>0</v>
      </c>
      <c r="O363" s="88">
        <f>'RESUMEN TOTAL'!U365</f>
        <v>0</v>
      </c>
      <c r="P363" s="88">
        <f>'RESUMEN TOTAL'!V365</f>
        <v>0</v>
      </c>
      <c r="Q363" s="88">
        <f>'RESUMEN TOTAL'!W365</f>
        <v>0</v>
      </c>
      <c r="R363" s="88">
        <f>'RESUMEN TOTAL'!X365</f>
        <v>0</v>
      </c>
      <c r="S363" s="88">
        <f>'RESUMEN TOTAL'!Y365</f>
        <v>0</v>
      </c>
      <c r="T363" s="88">
        <f>'RESUMEN TOTAL'!Z365</f>
        <v>0</v>
      </c>
      <c r="U363" s="88">
        <f>'RESUMEN TOTAL'!AA365</f>
        <v>0</v>
      </c>
      <c r="V363" s="88">
        <f>'RESUMEN TOTAL'!AB365</f>
        <v>0</v>
      </c>
      <c r="W363" s="88">
        <f>'RESUMEN TOTAL'!AC365</f>
        <v>0</v>
      </c>
      <c r="X363" s="88">
        <f>'RESUMEN TOTAL'!AD365</f>
        <v>0</v>
      </c>
      <c r="Y363" s="88">
        <f>'RESUMEN TOTAL'!AE365</f>
        <v>0</v>
      </c>
      <c r="Z363" s="88">
        <f>'RESUMEN TOTAL'!AF365</f>
        <v>0</v>
      </c>
      <c r="AA363" s="88">
        <f>'RESUMEN TOTAL'!AG365</f>
        <v>0</v>
      </c>
      <c r="AB363" s="88">
        <f>'RESUMEN TOTAL'!AH365</f>
        <v>0</v>
      </c>
      <c r="AC363" s="88">
        <f>'RESUMEN TOTAL'!AI365</f>
        <v>0</v>
      </c>
      <c r="AD363" s="88">
        <f>'RESUMEN TOTAL'!AJ365</f>
        <v>0</v>
      </c>
      <c r="AE363" s="88">
        <f>'RESUMEN TOTAL'!AK365</f>
        <v>0</v>
      </c>
      <c r="AF363" s="88">
        <f>'RESUMEN TOTAL'!AL365</f>
        <v>0</v>
      </c>
      <c r="AG363" s="88">
        <f>'RESUMEN TOTAL'!AM365</f>
        <v>0</v>
      </c>
      <c r="AH363" s="88">
        <f>'RESUMEN TOTAL'!AN365</f>
        <v>0</v>
      </c>
      <c r="AI363" s="88">
        <f>'RESUMEN TOTAL'!AO365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TOTAL'!A366</f>
        <v>VILLA DEL PLATA</v>
      </c>
      <c r="B364" t="str">
        <f>'RESUMEN TOTAL'!B366</f>
        <v>VANG03</v>
      </c>
      <c r="C364" t="str">
        <f>'RESUMEN TOTAL'!D366</f>
        <v>Thevenet 1950</v>
      </c>
      <c r="D364" s="33" t="str">
        <f>'RESUMEN TOTAL'!E366</f>
        <v>Domo</v>
      </c>
      <c r="E364" s="33" t="str">
        <f>'RESUMEN TOTAL'!F366</f>
        <v>Fibra Optica</v>
      </c>
      <c r="F364" s="88">
        <f>'RESUMEN TOTAL'!L366</f>
        <v>0</v>
      </c>
      <c r="G364" s="88">
        <f>'RESUMEN TOTAL'!M366</f>
        <v>0</v>
      </c>
      <c r="H364" s="88">
        <f>'RESUMEN TOTAL'!N366</f>
        <v>0</v>
      </c>
      <c r="I364" s="88">
        <f>'RESUMEN TOTAL'!O366</f>
        <v>0</v>
      </c>
      <c r="J364" s="88">
        <f>'RESUMEN TOTAL'!P366</f>
        <v>0</v>
      </c>
      <c r="K364" s="88">
        <f>'RESUMEN TOTAL'!Q366</f>
        <v>0</v>
      </c>
      <c r="L364" s="88">
        <f>'RESUMEN TOTAL'!R366</f>
        <v>0</v>
      </c>
      <c r="M364" s="88">
        <f>'RESUMEN TOTAL'!S366</f>
        <v>0</v>
      </c>
      <c r="N364" s="88">
        <f>'RESUMEN TOTAL'!T366</f>
        <v>0</v>
      </c>
      <c r="O364" s="88">
        <f>'RESUMEN TOTAL'!U366</f>
        <v>0</v>
      </c>
      <c r="P364" s="88">
        <f>'RESUMEN TOTAL'!V366</f>
        <v>0</v>
      </c>
      <c r="Q364" s="88">
        <f>'RESUMEN TOTAL'!W366</f>
        <v>0</v>
      </c>
      <c r="R364" s="88">
        <f>'RESUMEN TOTAL'!X366</f>
        <v>0</v>
      </c>
      <c r="S364" s="88">
        <f>'RESUMEN TOTAL'!Y366</f>
        <v>0</v>
      </c>
      <c r="T364" s="88">
        <f>'RESUMEN TOTAL'!Z366</f>
        <v>0</v>
      </c>
      <c r="U364" s="88">
        <f>'RESUMEN TOTAL'!AA366</f>
        <v>0</v>
      </c>
      <c r="V364" s="88">
        <f>'RESUMEN TOTAL'!AB366</f>
        <v>0</v>
      </c>
      <c r="W364" s="88">
        <f>'RESUMEN TOTAL'!AC366</f>
        <v>0</v>
      </c>
      <c r="X364" s="88">
        <f>'RESUMEN TOTAL'!AD366</f>
        <v>0</v>
      </c>
      <c r="Y364" s="88">
        <f>'RESUMEN TOTAL'!AE366</f>
        <v>0</v>
      </c>
      <c r="Z364" s="88">
        <f>'RESUMEN TOTAL'!AF366</f>
        <v>0</v>
      </c>
      <c r="AA364" s="88">
        <f>'RESUMEN TOTAL'!AG366</f>
        <v>0</v>
      </c>
      <c r="AB364" s="88">
        <f>'RESUMEN TOTAL'!AH366</f>
        <v>0</v>
      </c>
      <c r="AC364" s="88">
        <f>'RESUMEN TOTAL'!AI366</f>
        <v>0</v>
      </c>
      <c r="AD364" s="88">
        <f>'RESUMEN TOTAL'!AJ366</f>
        <v>0</v>
      </c>
      <c r="AE364" s="88">
        <f>'RESUMEN TOTAL'!AK366</f>
        <v>0</v>
      </c>
      <c r="AF364" s="88">
        <f>'RESUMEN TOTAL'!AL366</f>
        <v>0</v>
      </c>
      <c r="AG364" s="88">
        <f>'RESUMEN TOTAL'!AM366</f>
        <v>0</v>
      </c>
      <c r="AH364" s="88">
        <f>'RESUMEN TOTAL'!AN366</f>
        <v>0</v>
      </c>
      <c r="AI364" s="88">
        <f>'RESUMEN TOTAL'!AO366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TOTAL'!A367</f>
        <v>VILLA ANGELICA</v>
      </c>
      <c r="B365" t="str">
        <f>'RESUMEN TOTAL'!B367</f>
        <v>VANG04</v>
      </c>
      <c r="C365" t="str">
        <f>'RESUMEN TOTAL'!D367</f>
        <v>Storni e/Thevenet y Calle 158</v>
      </c>
      <c r="D365" s="33" t="str">
        <f>'RESUMEN TOTAL'!E367</f>
        <v>DOMO</v>
      </c>
      <c r="E365" s="33" t="str">
        <f>'RESUMEN TOTAL'!F367</f>
        <v>Fibra Optica</v>
      </c>
      <c r="F365" s="88">
        <f>'RESUMEN TOTAL'!L367</f>
        <v>0</v>
      </c>
      <c r="G365" s="88">
        <f>'RESUMEN TOTAL'!M367</f>
        <v>0</v>
      </c>
      <c r="H365" s="88">
        <f>'RESUMEN TOTAL'!N367</f>
        <v>0</v>
      </c>
      <c r="I365" s="88">
        <f>'RESUMEN TOTAL'!O367</f>
        <v>0</v>
      </c>
      <c r="J365" s="88">
        <f>'RESUMEN TOTAL'!P367</f>
        <v>0</v>
      </c>
      <c r="K365" s="88">
        <f>'RESUMEN TOTAL'!Q367</f>
        <v>0</v>
      </c>
      <c r="L365" s="88">
        <f>'RESUMEN TOTAL'!R367</f>
        <v>0</v>
      </c>
      <c r="M365" s="88">
        <f>'RESUMEN TOTAL'!S367</f>
        <v>0</v>
      </c>
      <c r="N365" s="88">
        <f>'RESUMEN TOTAL'!T367</f>
        <v>0</v>
      </c>
      <c r="O365" s="88">
        <f>'RESUMEN TOTAL'!U367</f>
        <v>0</v>
      </c>
      <c r="P365" s="88">
        <f>'RESUMEN TOTAL'!V367</f>
        <v>0</v>
      </c>
      <c r="Q365" s="88">
        <f>'RESUMEN TOTAL'!W367</f>
        <v>0</v>
      </c>
      <c r="R365" s="88">
        <f>'RESUMEN TOTAL'!X367</f>
        <v>0</v>
      </c>
      <c r="S365" s="88">
        <f>'RESUMEN TOTAL'!Y367</f>
        <v>0</v>
      </c>
      <c r="T365" s="88">
        <f>'RESUMEN TOTAL'!Z367</f>
        <v>0</v>
      </c>
      <c r="U365" s="88">
        <f>'RESUMEN TOTAL'!AA367</f>
        <v>0</v>
      </c>
      <c r="V365" s="88">
        <f>'RESUMEN TOTAL'!AB367</f>
        <v>0</v>
      </c>
      <c r="W365" s="88">
        <f>'RESUMEN TOTAL'!AC367</f>
        <v>0</v>
      </c>
      <c r="X365" s="88">
        <f>'RESUMEN TOTAL'!AD367</f>
        <v>0</v>
      </c>
      <c r="Y365" s="88">
        <f>'RESUMEN TOTAL'!AE367</f>
        <v>0</v>
      </c>
      <c r="Z365" s="88" t="str">
        <f>'RESUMEN TOTAL'!AF367</f>
        <v>APAGADO</v>
      </c>
      <c r="AA365" s="88" t="str">
        <f>'RESUMEN TOTAL'!AG367</f>
        <v>APAGADO</v>
      </c>
      <c r="AB365" s="88">
        <f>'RESUMEN TOTAL'!AH367</f>
        <v>0</v>
      </c>
      <c r="AC365" s="88">
        <f>'RESUMEN TOTAL'!AI367</f>
        <v>0</v>
      </c>
      <c r="AD365" s="88">
        <f>'RESUMEN TOTAL'!AJ367</f>
        <v>0</v>
      </c>
      <c r="AE365" s="88">
        <f>'RESUMEN TOTAL'!AK367</f>
        <v>0</v>
      </c>
      <c r="AF365" s="88">
        <f>'RESUMEN TOTAL'!AL367</f>
        <v>0</v>
      </c>
      <c r="AG365" s="88">
        <f>'RESUMEN TOTAL'!AM367</f>
        <v>0</v>
      </c>
      <c r="AH365" s="88">
        <f>'RESUMEN TOTAL'!AN367</f>
        <v>0</v>
      </c>
      <c r="AI365" s="88">
        <f>'RESUMEN TOTAL'!AO367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TOTAL'!A368</f>
        <v>VILLA ANGELICA</v>
      </c>
      <c r="B366" t="str">
        <f>'RESUMEN TOTAL'!B368</f>
        <v>VANG05</v>
      </c>
      <c r="C366" t="str">
        <f>'RESUMEN TOTAL'!D368</f>
        <v>Storni y Thevenet</v>
      </c>
      <c r="D366" s="33" t="str">
        <f>'RESUMEN TOTAL'!E368</f>
        <v>Domo</v>
      </c>
      <c r="E366" s="33" t="str">
        <f>'RESUMEN TOTAL'!F368</f>
        <v>Fibra Optica</v>
      </c>
      <c r="F366" s="88">
        <f>'RESUMEN TOTAL'!L368</f>
        <v>0</v>
      </c>
      <c r="G366" s="88">
        <f>'RESUMEN TOTAL'!M368</f>
        <v>0</v>
      </c>
      <c r="H366" s="88">
        <f>'RESUMEN TOTAL'!N368</f>
        <v>0</v>
      </c>
      <c r="I366" s="88">
        <f>'RESUMEN TOTAL'!O368</f>
        <v>0</v>
      </c>
      <c r="J366" s="88">
        <f>'RESUMEN TOTAL'!P368</f>
        <v>0</v>
      </c>
      <c r="K366" s="88">
        <f>'RESUMEN TOTAL'!Q368</f>
        <v>0</v>
      </c>
      <c r="L366" s="88">
        <f>'RESUMEN TOTAL'!R368</f>
        <v>0</v>
      </c>
      <c r="M366" s="88">
        <f>'RESUMEN TOTAL'!S368</f>
        <v>0</v>
      </c>
      <c r="N366" s="88">
        <f>'RESUMEN TOTAL'!T368</f>
        <v>0</v>
      </c>
      <c r="O366" s="88">
        <f>'RESUMEN TOTAL'!U368</f>
        <v>0</v>
      </c>
      <c r="P366" s="88">
        <f>'RESUMEN TOTAL'!V368</f>
        <v>0</v>
      </c>
      <c r="Q366" s="88">
        <f>'RESUMEN TOTAL'!W368</f>
        <v>0</v>
      </c>
      <c r="R366" s="88">
        <f>'RESUMEN TOTAL'!X368</f>
        <v>0</v>
      </c>
      <c r="S366" s="88">
        <f>'RESUMEN TOTAL'!Y368</f>
        <v>0</v>
      </c>
      <c r="T366" s="88">
        <f>'RESUMEN TOTAL'!Z368</f>
        <v>0</v>
      </c>
      <c r="U366" s="88">
        <f>'RESUMEN TOTAL'!AA368</f>
        <v>0</v>
      </c>
      <c r="V366" s="88">
        <f>'RESUMEN TOTAL'!AB368</f>
        <v>0</v>
      </c>
      <c r="W366" s="88">
        <f>'RESUMEN TOTAL'!AC368</f>
        <v>0</v>
      </c>
      <c r="X366" s="88">
        <f>'RESUMEN TOTAL'!AD368</f>
        <v>0</v>
      </c>
      <c r="Y366" s="88">
        <f>'RESUMEN TOTAL'!AE368</f>
        <v>0</v>
      </c>
      <c r="Z366" s="88">
        <f>'RESUMEN TOTAL'!AF368</f>
        <v>0</v>
      </c>
      <c r="AA366" s="88">
        <f>'RESUMEN TOTAL'!AG368</f>
        <v>0</v>
      </c>
      <c r="AB366" s="88">
        <f>'RESUMEN TOTAL'!AH368</f>
        <v>0</v>
      </c>
      <c r="AC366" s="88">
        <f>'RESUMEN TOTAL'!AI368</f>
        <v>0</v>
      </c>
      <c r="AD366" s="88">
        <f>'RESUMEN TOTAL'!AJ368</f>
        <v>0</v>
      </c>
      <c r="AE366" s="88">
        <f>'RESUMEN TOTAL'!AK368</f>
        <v>0</v>
      </c>
      <c r="AF366" s="88">
        <f>'RESUMEN TOTAL'!AL368</f>
        <v>0</v>
      </c>
      <c r="AG366" s="88">
        <f>'RESUMEN TOTAL'!AM368</f>
        <v>0</v>
      </c>
      <c r="AH366" s="88">
        <f>'RESUMEN TOTAL'!AN368</f>
        <v>0</v>
      </c>
      <c r="AI366" s="88">
        <f>'RESUMEN TOTAL'!AO368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TOTAL'!A369</f>
        <v>VILLA ANGELICA</v>
      </c>
      <c r="B367" t="str">
        <f>'RESUMEN TOTAL'!B369</f>
        <v>VANG06</v>
      </c>
      <c r="C367" t="str">
        <f>'RESUMEN TOTAL'!D369</f>
        <v>Arenales e/Thevenet y Calle 158</v>
      </c>
      <c r="D367" s="33" t="str">
        <f>'RESUMEN TOTAL'!E369</f>
        <v>DOMO</v>
      </c>
      <c r="E367" s="33" t="str">
        <f>'RESUMEN TOTAL'!F369</f>
        <v>Fibra Optica</v>
      </c>
      <c r="F367" s="88">
        <f>'RESUMEN TOTAL'!L369</f>
        <v>0</v>
      </c>
      <c r="G367" s="88">
        <f>'RESUMEN TOTAL'!M369</f>
        <v>0</v>
      </c>
      <c r="H367" s="88">
        <f>'RESUMEN TOTAL'!N369</f>
        <v>0</v>
      </c>
      <c r="I367" s="88">
        <f>'RESUMEN TOTAL'!O369</f>
        <v>0</v>
      </c>
      <c r="J367" s="88">
        <f>'RESUMEN TOTAL'!P369</f>
        <v>0</v>
      </c>
      <c r="K367" s="88">
        <f>'RESUMEN TOTAL'!Q369</f>
        <v>0</v>
      </c>
      <c r="L367" s="88">
        <f>'RESUMEN TOTAL'!R369</f>
        <v>0</v>
      </c>
      <c r="M367" s="88">
        <f>'RESUMEN TOTAL'!S369</f>
        <v>0</v>
      </c>
      <c r="N367" s="88">
        <f>'RESUMEN TOTAL'!T369</f>
        <v>0</v>
      </c>
      <c r="O367" s="88">
        <f>'RESUMEN TOTAL'!U369</f>
        <v>0</v>
      </c>
      <c r="P367" s="88">
        <f>'RESUMEN TOTAL'!V369</f>
        <v>0</v>
      </c>
      <c r="Q367" s="88">
        <f>'RESUMEN TOTAL'!W369</f>
        <v>0</v>
      </c>
      <c r="R367" s="88">
        <f>'RESUMEN TOTAL'!X369</f>
        <v>0</v>
      </c>
      <c r="S367" s="88">
        <f>'RESUMEN TOTAL'!Y369</f>
        <v>0</v>
      </c>
      <c r="T367" s="88">
        <f>'RESUMEN TOTAL'!Z369</f>
        <v>0</v>
      </c>
      <c r="U367" s="88">
        <f>'RESUMEN TOTAL'!AA369</f>
        <v>0</v>
      </c>
      <c r="V367" s="88">
        <f>'RESUMEN TOTAL'!AB369</f>
        <v>0</v>
      </c>
      <c r="W367" s="88">
        <f>'RESUMEN TOTAL'!AC369</f>
        <v>0</v>
      </c>
      <c r="X367" s="88">
        <f>'RESUMEN TOTAL'!AD369</f>
        <v>0</v>
      </c>
      <c r="Y367" s="88">
        <f>'RESUMEN TOTAL'!AE369</f>
        <v>0</v>
      </c>
      <c r="Z367" s="88">
        <f>'RESUMEN TOTAL'!AF369</f>
        <v>0</v>
      </c>
      <c r="AA367" s="88">
        <f>'RESUMEN TOTAL'!AG369</f>
        <v>0</v>
      </c>
      <c r="AB367" s="88">
        <f>'RESUMEN TOTAL'!AH369</f>
        <v>0</v>
      </c>
      <c r="AC367" s="88">
        <f>'RESUMEN TOTAL'!AI369</f>
        <v>0</v>
      </c>
      <c r="AD367" s="88">
        <f>'RESUMEN TOTAL'!AJ369</f>
        <v>0</v>
      </c>
      <c r="AE367" s="88">
        <f>'RESUMEN TOTAL'!AK369</f>
        <v>0</v>
      </c>
      <c r="AF367" s="88">
        <f>'RESUMEN TOTAL'!AL369</f>
        <v>0</v>
      </c>
      <c r="AG367" s="88">
        <f>'RESUMEN TOTAL'!AM369</f>
        <v>0</v>
      </c>
      <c r="AH367" s="88">
        <f>'RESUMEN TOTAL'!AN369</f>
        <v>0</v>
      </c>
      <c r="AI367" s="88">
        <f>'RESUMEN TOTAL'!AO369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TOTAL'!A370</f>
        <v>VILLA ANGELICA</v>
      </c>
      <c r="B368" t="str">
        <f>'RESUMEN TOTAL'!B370</f>
        <v>VANG07</v>
      </c>
      <c r="C368" t="str">
        <f>'RESUMEN TOTAL'!D370</f>
        <v>Arenales y Thevenet</v>
      </c>
      <c r="D368" s="33" t="str">
        <f>'RESUMEN TOTAL'!E370</f>
        <v>Domo</v>
      </c>
      <c r="E368" s="33" t="str">
        <f>'RESUMEN TOTAL'!F370</f>
        <v>Fibra Optica</v>
      </c>
      <c r="F368" s="88">
        <f>'RESUMEN TOTAL'!L370</f>
        <v>0</v>
      </c>
      <c r="G368" s="88">
        <f>'RESUMEN TOTAL'!M370</f>
        <v>0</v>
      </c>
      <c r="H368" s="88">
        <f>'RESUMEN TOTAL'!N370</f>
        <v>0</v>
      </c>
      <c r="I368" s="88">
        <f>'RESUMEN TOTAL'!O370</f>
        <v>0</v>
      </c>
      <c r="J368" s="88">
        <f>'RESUMEN TOTAL'!P370</f>
        <v>0</v>
      </c>
      <c r="K368" s="88">
        <f>'RESUMEN TOTAL'!Q370</f>
        <v>0</v>
      </c>
      <c r="L368" s="88">
        <f>'RESUMEN TOTAL'!R370</f>
        <v>0</v>
      </c>
      <c r="M368" s="88">
        <f>'RESUMEN TOTAL'!S370</f>
        <v>0</v>
      </c>
      <c r="N368" s="88">
        <f>'RESUMEN TOTAL'!T370</f>
        <v>0</v>
      </c>
      <c r="O368" s="88">
        <f>'RESUMEN TOTAL'!U370</f>
        <v>0</v>
      </c>
      <c r="P368" s="88">
        <f>'RESUMEN TOTAL'!V370</f>
        <v>0</v>
      </c>
      <c r="Q368" s="88">
        <f>'RESUMEN TOTAL'!W370</f>
        <v>0</v>
      </c>
      <c r="R368" s="88">
        <f>'RESUMEN TOTAL'!X370</f>
        <v>0</v>
      </c>
      <c r="S368" s="88">
        <f>'RESUMEN TOTAL'!Y370</f>
        <v>0</v>
      </c>
      <c r="T368" s="88">
        <f>'RESUMEN TOTAL'!Z370</f>
        <v>0</v>
      </c>
      <c r="U368" s="88">
        <f>'RESUMEN TOTAL'!AA370</f>
        <v>0</v>
      </c>
      <c r="V368" s="88">
        <f>'RESUMEN TOTAL'!AB370</f>
        <v>0</v>
      </c>
      <c r="W368" s="88">
        <f>'RESUMEN TOTAL'!AC370</f>
        <v>0</v>
      </c>
      <c r="X368" s="88">
        <f>'RESUMEN TOTAL'!AD370</f>
        <v>0</v>
      </c>
      <c r="Y368" s="88">
        <f>'RESUMEN TOTAL'!AE370</f>
        <v>0</v>
      </c>
      <c r="Z368" s="88">
        <f>'RESUMEN TOTAL'!AF370</f>
        <v>0</v>
      </c>
      <c r="AA368" s="88">
        <f>'RESUMEN TOTAL'!AG370</f>
        <v>0</v>
      </c>
      <c r="AB368" s="88">
        <f>'RESUMEN TOTAL'!AH370</f>
        <v>0</v>
      </c>
      <c r="AC368" s="88">
        <f>'RESUMEN TOTAL'!AI370</f>
        <v>0</v>
      </c>
      <c r="AD368" s="88">
        <f>'RESUMEN TOTAL'!AJ370</f>
        <v>0</v>
      </c>
      <c r="AE368" s="88">
        <f>'RESUMEN TOTAL'!AK370</f>
        <v>0</v>
      </c>
      <c r="AF368" s="88">
        <f>'RESUMEN TOTAL'!AL370</f>
        <v>0</v>
      </c>
      <c r="AG368" s="88">
        <f>'RESUMEN TOTAL'!AM370</f>
        <v>0</v>
      </c>
      <c r="AH368" s="88">
        <f>'RESUMEN TOTAL'!AN370</f>
        <v>0</v>
      </c>
      <c r="AI368" s="88">
        <f>'RESUMEN TOTAL'!AO370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TOTAL'!A371</f>
        <v>VILLA ANGELICA</v>
      </c>
      <c r="B369" t="str">
        <f>'RESUMEN TOTAL'!B371</f>
        <v>VANG08</v>
      </c>
      <c r="C369" t="str">
        <f>'RESUMEN TOTAL'!D371</f>
        <v>Calle 158 al 2200</v>
      </c>
      <c r="D369" s="33" t="str">
        <f>'RESUMEN TOTAL'!E371</f>
        <v>Domo</v>
      </c>
      <c r="E369" s="33" t="str">
        <f>'RESUMEN TOTAL'!F371</f>
        <v>PTO A FO</v>
      </c>
      <c r="F369" s="88">
        <f>'RESUMEN TOTAL'!L371</f>
        <v>0</v>
      </c>
      <c r="G369" s="88">
        <f>'RESUMEN TOTAL'!M371</f>
        <v>0</v>
      </c>
      <c r="H369" s="88">
        <f>'RESUMEN TOTAL'!N371</f>
        <v>0</v>
      </c>
      <c r="I369" s="88">
        <f>'RESUMEN TOTAL'!O371</f>
        <v>0</v>
      </c>
      <c r="J369" s="88">
        <f>'RESUMEN TOTAL'!P371</f>
        <v>0</v>
      </c>
      <c r="K369" s="88">
        <f>'RESUMEN TOTAL'!Q371</f>
        <v>0</v>
      </c>
      <c r="L369" s="88">
        <f>'RESUMEN TOTAL'!R371</f>
        <v>0</v>
      </c>
      <c r="M369" s="88">
        <f>'RESUMEN TOTAL'!S371</f>
        <v>0</v>
      </c>
      <c r="N369" s="88">
        <f>'RESUMEN TOTAL'!T371</f>
        <v>0</v>
      </c>
      <c r="O369" s="88">
        <f>'RESUMEN TOTAL'!U371</f>
        <v>0</v>
      </c>
      <c r="P369" s="88">
        <f>'RESUMEN TOTAL'!V371</f>
        <v>0</v>
      </c>
      <c r="Q369" s="88">
        <f>'RESUMEN TOTAL'!W371</f>
        <v>0</v>
      </c>
      <c r="R369" s="88">
        <f>'RESUMEN TOTAL'!X371</f>
        <v>0</v>
      </c>
      <c r="S369" s="88">
        <f>'RESUMEN TOTAL'!Y371</f>
        <v>0</v>
      </c>
      <c r="T369" s="88">
        <f>'RESUMEN TOTAL'!Z371</f>
        <v>0</v>
      </c>
      <c r="U369" s="88">
        <f>'RESUMEN TOTAL'!AA371</f>
        <v>0</v>
      </c>
      <c r="V369" s="88">
        <f>'RESUMEN TOTAL'!AB371</f>
        <v>0</v>
      </c>
      <c r="W369" s="88">
        <f>'RESUMEN TOTAL'!AC371</f>
        <v>0</v>
      </c>
      <c r="X369" s="88">
        <f>'RESUMEN TOTAL'!AD371</f>
        <v>0</v>
      </c>
      <c r="Y369" s="88">
        <f>'RESUMEN TOTAL'!AE371</f>
        <v>0</v>
      </c>
      <c r="Z369" s="88">
        <f>'RESUMEN TOTAL'!AF371</f>
        <v>0</v>
      </c>
      <c r="AA369" s="88">
        <f>'RESUMEN TOTAL'!AG371</f>
        <v>0</v>
      </c>
      <c r="AB369" s="88">
        <f>'RESUMEN TOTAL'!AH371</f>
        <v>0</v>
      </c>
      <c r="AC369" s="88">
        <f>'RESUMEN TOTAL'!AI371</f>
        <v>0</v>
      </c>
      <c r="AD369" s="88">
        <f>'RESUMEN TOTAL'!AJ371</f>
        <v>0</v>
      </c>
      <c r="AE369" s="88">
        <f>'RESUMEN TOTAL'!AK371</f>
        <v>0</v>
      </c>
      <c r="AF369" s="88">
        <f>'RESUMEN TOTAL'!AL371</f>
        <v>0</v>
      </c>
      <c r="AG369" s="88">
        <f>'RESUMEN TOTAL'!AM371</f>
        <v>0</v>
      </c>
      <c r="AH369" s="88">
        <f>'RESUMEN TOTAL'!AN371</f>
        <v>0</v>
      </c>
      <c r="AI369" s="88">
        <f>'RESUMEN TOTAL'!AO371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TOTAL'!A372</f>
        <v>VILLA ANGELICA</v>
      </c>
      <c r="B370" t="str">
        <f>'RESUMEN TOTAL'!B372</f>
        <v>VANG10</v>
      </c>
      <c r="C370" t="str">
        <f>'RESUMEN TOTAL'!D372</f>
        <v>Senzabello y Braile</v>
      </c>
      <c r="D370" s="33" t="str">
        <f>'RESUMEN TOTAL'!E372</f>
        <v>fija</v>
      </c>
      <c r="E370" s="33" t="str">
        <f>'RESUMEN TOTAL'!F372</f>
        <v>Fibra Optica</v>
      </c>
      <c r="F370" s="88">
        <f>'RESUMEN TOTAL'!L372</f>
        <v>0</v>
      </c>
      <c r="G370" s="88">
        <f>'RESUMEN TOTAL'!M372</f>
        <v>0</v>
      </c>
      <c r="H370" s="88">
        <f>'RESUMEN TOTAL'!N372</f>
        <v>0</v>
      </c>
      <c r="I370" s="88">
        <f>'RESUMEN TOTAL'!O372</f>
        <v>0</v>
      </c>
      <c r="J370" s="88">
        <f>'RESUMEN TOTAL'!P372</f>
        <v>0</v>
      </c>
      <c r="K370" s="88">
        <f>'RESUMEN TOTAL'!Q372</f>
        <v>0</v>
      </c>
      <c r="L370" s="88">
        <f>'RESUMEN TOTAL'!R372</f>
        <v>0</v>
      </c>
      <c r="M370" s="88">
        <f>'RESUMEN TOTAL'!S372</f>
        <v>0</v>
      </c>
      <c r="N370" s="88">
        <f>'RESUMEN TOTAL'!T372</f>
        <v>0</v>
      </c>
      <c r="O370" s="88">
        <f>'RESUMEN TOTAL'!U372</f>
        <v>0</v>
      </c>
      <c r="P370" s="88">
        <f>'RESUMEN TOTAL'!V372</f>
        <v>0</v>
      </c>
      <c r="Q370" s="88">
        <f>'RESUMEN TOTAL'!W372</f>
        <v>0</v>
      </c>
      <c r="R370" s="88">
        <f>'RESUMEN TOTAL'!X372</f>
        <v>0</v>
      </c>
      <c r="S370" s="88">
        <f>'RESUMEN TOTAL'!Y372</f>
        <v>0</v>
      </c>
      <c r="T370" s="88">
        <f>'RESUMEN TOTAL'!Z372</f>
        <v>0</v>
      </c>
      <c r="U370" s="88">
        <f>'RESUMEN TOTAL'!AA372</f>
        <v>0</v>
      </c>
      <c r="V370" s="88">
        <f>'RESUMEN TOTAL'!AB372</f>
        <v>0</v>
      </c>
      <c r="W370" s="88">
        <f>'RESUMEN TOTAL'!AC372</f>
        <v>0</v>
      </c>
      <c r="X370" s="88">
        <f>'RESUMEN TOTAL'!AD372</f>
        <v>0</v>
      </c>
      <c r="Y370" s="88">
        <f>'RESUMEN TOTAL'!AE372</f>
        <v>0</v>
      </c>
      <c r="Z370" s="88">
        <f>'RESUMEN TOTAL'!AF372</f>
        <v>0</v>
      </c>
      <c r="AA370" s="88">
        <f>'RESUMEN TOTAL'!AG372</f>
        <v>0</v>
      </c>
      <c r="AB370" s="88">
        <f>'RESUMEN TOTAL'!AH372</f>
        <v>0</v>
      </c>
      <c r="AC370" s="88">
        <f>'RESUMEN TOTAL'!AI372</f>
        <v>0</v>
      </c>
      <c r="AD370" s="88">
        <f>'RESUMEN TOTAL'!AJ372</f>
        <v>0</v>
      </c>
      <c r="AE370" s="88">
        <f>'RESUMEN TOTAL'!AK372</f>
        <v>0</v>
      </c>
      <c r="AF370" s="88">
        <f>'RESUMEN TOTAL'!AL372</f>
        <v>0</v>
      </c>
      <c r="AG370" s="88">
        <f>'RESUMEN TOTAL'!AM372</f>
        <v>0</v>
      </c>
      <c r="AH370" s="88">
        <f>'RESUMEN TOTAL'!AN372</f>
        <v>0</v>
      </c>
      <c r="AI370" s="88">
        <f>'RESUMEN TOTAL'!AO372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TOTAL'!A373</f>
        <v>VILLA ANGELICA</v>
      </c>
      <c r="B371" t="str">
        <f>'RESUMEN TOTAL'!B373</f>
        <v>VANG11</v>
      </c>
      <c r="C371" t="str">
        <f>'RESUMEN TOTAL'!D373</f>
        <v>Senzabello y Braile</v>
      </c>
      <c r="D371" s="33" t="str">
        <f>'RESUMEN TOTAL'!E373</f>
        <v>fija</v>
      </c>
      <c r="E371" s="33" t="str">
        <f>'RESUMEN TOTAL'!F373</f>
        <v>Fibra Optica</v>
      </c>
      <c r="F371" s="88">
        <f>'RESUMEN TOTAL'!L373</f>
        <v>0</v>
      </c>
      <c r="G371" s="88">
        <f>'RESUMEN TOTAL'!M373</f>
        <v>0</v>
      </c>
      <c r="H371" s="88">
        <f>'RESUMEN TOTAL'!N373</f>
        <v>0</v>
      </c>
      <c r="I371" s="88">
        <f>'RESUMEN TOTAL'!O373</f>
        <v>0</v>
      </c>
      <c r="J371" s="88">
        <f>'RESUMEN TOTAL'!P373</f>
        <v>0</v>
      </c>
      <c r="K371" s="88">
        <f>'RESUMEN TOTAL'!Q373</f>
        <v>0</v>
      </c>
      <c r="L371" s="88">
        <f>'RESUMEN TOTAL'!R373</f>
        <v>0</v>
      </c>
      <c r="M371" s="88">
        <f>'RESUMEN TOTAL'!S373</f>
        <v>0</v>
      </c>
      <c r="N371" s="88">
        <f>'RESUMEN TOTAL'!T373</f>
        <v>0</v>
      </c>
      <c r="O371" s="88">
        <f>'RESUMEN TOTAL'!U373</f>
        <v>0</v>
      </c>
      <c r="P371" s="88">
        <f>'RESUMEN TOTAL'!V373</f>
        <v>0</v>
      </c>
      <c r="Q371" s="88">
        <f>'RESUMEN TOTAL'!W373</f>
        <v>0</v>
      </c>
      <c r="R371" s="88">
        <f>'RESUMEN TOTAL'!X373</f>
        <v>0</v>
      </c>
      <c r="S371" s="88">
        <f>'RESUMEN TOTAL'!Y373</f>
        <v>0</v>
      </c>
      <c r="T371" s="88">
        <f>'RESUMEN TOTAL'!Z373</f>
        <v>0</v>
      </c>
      <c r="U371" s="88">
        <f>'RESUMEN TOTAL'!AA373</f>
        <v>0</v>
      </c>
      <c r="V371" s="88">
        <f>'RESUMEN TOTAL'!AB373</f>
        <v>0</v>
      </c>
      <c r="W371" s="88">
        <f>'RESUMEN TOTAL'!AC373</f>
        <v>0</v>
      </c>
      <c r="X371" s="88">
        <f>'RESUMEN TOTAL'!AD373</f>
        <v>0</v>
      </c>
      <c r="Y371" s="88">
        <f>'RESUMEN TOTAL'!AE373</f>
        <v>0</v>
      </c>
      <c r="Z371" s="88">
        <f>'RESUMEN TOTAL'!AF373</f>
        <v>0</v>
      </c>
      <c r="AA371" s="88">
        <f>'RESUMEN TOTAL'!AG373</f>
        <v>0</v>
      </c>
      <c r="AB371" s="88">
        <f>'RESUMEN TOTAL'!AH373</f>
        <v>0</v>
      </c>
      <c r="AC371" s="88">
        <f>'RESUMEN TOTAL'!AI373</f>
        <v>0</v>
      </c>
      <c r="AD371" s="88">
        <f>'RESUMEN TOTAL'!AJ373</f>
        <v>0</v>
      </c>
      <c r="AE371" s="88">
        <f>'RESUMEN TOTAL'!AK373</f>
        <v>0</v>
      </c>
      <c r="AF371" s="88">
        <f>'RESUMEN TOTAL'!AL373</f>
        <v>0</v>
      </c>
      <c r="AG371" s="88">
        <f>'RESUMEN TOTAL'!AM373</f>
        <v>0</v>
      </c>
      <c r="AH371" s="88">
        <f>'RESUMEN TOTAL'!AN373</f>
        <v>0</v>
      </c>
      <c r="AI371" s="88">
        <f>'RESUMEN TOTAL'!AO373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TOTAL'!A374</f>
        <v>VILLA ANGELICA</v>
      </c>
      <c r="B372" t="str">
        <f>'RESUMEN TOTAL'!B374</f>
        <v>VANG12</v>
      </c>
      <c r="C372" t="str">
        <f>'RESUMEN TOTAL'!D374</f>
        <v>TAPALQUE E/ BOLIVAR Y GORRITI</v>
      </c>
      <c r="D372" t="str">
        <f>'RESUMEN TOTAL'!E374</f>
        <v>Fija</v>
      </c>
      <c r="E372" t="str">
        <f>'RESUMEN TOTAL'!F374</f>
        <v>Fibra Optica</v>
      </c>
      <c r="F372" s="88" t="str">
        <f>'RESUMEN TOTAL'!L374</f>
        <v>APAGADO</v>
      </c>
      <c r="G372" s="88" t="str">
        <f>'RESUMEN TOTAL'!M374</f>
        <v>APAGADO</v>
      </c>
      <c r="H372" s="88" t="str">
        <f>'RESUMEN TOTAL'!N374</f>
        <v>APAGADO</v>
      </c>
      <c r="I372" s="88" t="str">
        <f>'RESUMEN TOTAL'!O374</f>
        <v>APAGADO</v>
      </c>
      <c r="J372" s="88" t="str">
        <f>'RESUMEN TOTAL'!P374</f>
        <v>APAGADO</v>
      </c>
      <c r="K372" s="88">
        <f>'RESUMEN TOTAL'!Q374</f>
        <v>0</v>
      </c>
      <c r="L372" s="88">
        <f>'RESUMEN TOTAL'!R374</f>
        <v>0</v>
      </c>
      <c r="M372" s="88">
        <f>'RESUMEN TOTAL'!S374</f>
        <v>0</v>
      </c>
      <c r="N372" s="88">
        <f>'RESUMEN TOTAL'!T374</f>
        <v>0</v>
      </c>
      <c r="O372" s="88">
        <f>'RESUMEN TOTAL'!U374</f>
        <v>0</v>
      </c>
      <c r="P372" s="88">
        <f>'RESUMEN TOTAL'!V374</f>
        <v>0</v>
      </c>
      <c r="Q372" s="88">
        <f>'RESUMEN TOTAL'!W374</f>
        <v>0</v>
      </c>
      <c r="R372" s="88">
        <f>'RESUMEN TOTAL'!X374</f>
        <v>0</v>
      </c>
      <c r="S372" s="88">
        <f>'RESUMEN TOTAL'!Y374</f>
        <v>0</v>
      </c>
      <c r="T372" s="88">
        <f>'RESUMEN TOTAL'!Z374</f>
        <v>0</v>
      </c>
      <c r="U372" s="88">
        <f>'RESUMEN TOTAL'!AA374</f>
        <v>0</v>
      </c>
      <c r="V372" s="88">
        <f>'RESUMEN TOTAL'!AB374</f>
        <v>0</v>
      </c>
      <c r="W372" s="88">
        <f>'RESUMEN TOTAL'!AC374</f>
        <v>0</v>
      </c>
      <c r="X372" s="88">
        <f>'RESUMEN TOTAL'!AD374</f>
        <v>0</v>
      </c>
      <c r="Y372" s="88">
        <f>'RESUMEN TOTAL'!AE374</f>
        <v>0</v>
      </c>
      <c r="Z372" s="88">
        <f>'RESUMEN TOTAL'!AF374</f>
        <v>0</v>
      </c>
      <c r="AA372" s="88">
        <f>'RESUMEN TOTAL'!AG374</f>
        <v>0</v>
      </c>
      <c r="AB372" s="88">
        <f>'RESUMEN TOTAL'!AH374</f>
        <v>0</v>
      </c>
      <c r="AC372" s="88">
        <f>'RESUMEN TOTAL'!AI374</f>
        <v>0</v>
      </c>
      <c r="AD372" s="88">
        <f>'RESUMEN TOTAL'!AJ374</f>
        <v>0</v>
      </c>
      <c r="AE372" s="88">
        <f>'RESUMEN TOTAL'!AK374</f>
        <v>0</v>
      </c>
      <c r="AF372" s="88">
        <f>'RESUMEN TOTAL'!AL374</f>
        <v>0</v>
      </c>
      <c r="AG372" s="88">
        <f>'RESUMEN TOTAL'!AM374</f>
        <v>0</v>
      </c>
      <c r="AH372" s="88">
        <f>'RESUMEN TOTAL'!AN374</f>
        <v>0</v>
      </c>
      <c r="AI372" s="88">
        <f>'RESUMEN TOTAL'!AO374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TOTAL'!A375</f>
        <v>VILLA ANGELICA</v>
      </c>
      <c r="B373" t="str">
        <f>'RESUMEN TOTAL'!B375</f>
        <v>VANG13</v>
      </c>
      <c r="C373" t="str">
        <f>'RESUMEN TOTAL'!D375</f>
        <v>TAPALQUE E/ BOLIVAR Y GORRITI</v>
      </c>
      <c r="D373" t="str">
        <f>'RESUMEN TOTAL'!E375</f>
        <v>Fija</v>
      </c>
      <c r="E373" t="str">
        <f>'RESUMEN TOTAL'!F375</f>
        <v>Fibra Optica</v>
      </c>
      <c r="F373" s="88" t="str">
        <f>'RESUMEN TOTAL'!L375</f>
        <v>APAGADO</v>
      </c>
      <c r="G373" s="88" t="str">
        <f>'RESUMEN TOTAL'!M375</f>
        <v>APAGADO</v>
      </c>
      <c r="H373" s="88" t="str">
        <f>'RESUMEN TOTAL'!N375</f>
        <v>APAGADO</v>
      </c>
      <c r="I373" s="88" t="str">
        <f>'RESUMEN TOTAL'!O375</f>
        <v>APAGADO</v>
      </c>
      <c r="J373" s="88" t="str">
        <f>'RESUMEN TOTAL'!P375</f>
        <v>APAGADO</v>
      </c>
      <c r="K373" s="88">
        <f>'RESUMEN TOTAL'!Q375</f>
        <v>0</v>
      </c>
      <c r="L373" s="88">
        <f>'RESUMEN TOTAL'!R375</f>
        <v>0</v>
      </c>
      <c r="M373" s="88">
        <f>'RESUMEN TOTAL'!S375</f>
        <v>0</v>
      </c>
      <c r="N373" s="88">
        <f>'RESUMEN TOTAL'!T375</f>
        <v>0</v>
      </c>
      <c r="O373" s="88">
        <f>'RESUMEN TOTAL'!U375</f>
        <v>0</v>
      </c>
      <c r="P373" s="88">
        <f>'RESUMEN TOTAL'!V375</f>
        <v>0</v>
      </c>
      <c r="Q373" s="88">
        <f>'RESUMEN TOTAL'!W375</f>
        <v>0</v>
      </c>
      <c r="R373" s="88">
        <f>'RESUMEN TOTAL'!X375</f>
        <v>0</v>
      </c>
      <c r="S373" s="88">
        <f>'RESUMEN TOTAL'!Y375</f>
        <v>0</v>
      </c>
      <c r="T373" s="88">
        <f>'RESUMEN TOTAL'!Z375</f>
        <v>0</v>
      </c>
      <c r="U373" s="88">
        <f>'RESUMEN TOTAL'!AA375</f>
        <v>0</v>
      </c>
      <c r="V373" s="88">
        <f>'RESUMEN TOTAL'!AB375</f>
        <v>0</v>
      </c>
      <c r="W373" s="88">
        <f>'RESUMEN TOTAL'!AC375</f>
        <v>0</v>
      </c>
      <c r="X373" s="88">
        <f>'RESUMEN TOTAL'!AD375</f>
        <v>0</v>
      </c>
      <c r="Y373" s="88">
        <f>'RESUMEN TOTAL'!AE375</f>
        <v>0</v>
      </c>
      <c r="Z373" s="88">
        <f>'RESUMEN TOTAL'!AF375</f>
        <v>0</v>
      </c>
      <c r="AA373" s="88">
        <f>'RESUMEN TOTAL'!AG375</f>
        <v>0</v>
      </c>
      <c r="AB373" s="88">
        <f>'RESUMEN TOTAL'!AH375</f>
        <v>0</v>
      </c>
      <c r="AC373" s="88">
        <f>'RESUMEN TOTAL'!AI375</f>
        <v>0</v>
      </c>
      <c r="AD373" s="88">
        <f>'RESUMEN TOTAL'!AJ375</f>
        <v>0</v>
      </c>
      <c r="AE373" s="88">
        <f>'RESUMEN TOTAL'!AK375</f>
        <v>0</v>
      </c>
      <c r="AF373" s="88">
        <f>'RESUMEN TOTAL'!AL375</f>
        <v>0</v>
      </c>
      <c r="AG373" s="88">
        <f>'RESUMEN TOTAL'!AM375</f>
        <v>0</v>
      </c>
      <c r="AH373" s="88">
        <f>'RESUMEN TOTAL'!AN375</f>
        <v>0</v>
      </c>
      <c r="AI373" s="88">
        <f>'RESUMEN TOTAL'!AO375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TOTAL'!A376</f>
        <v>VILLA ARGENTINA</v>
      </c>
      <c r="B374" t="str">
        <f>'RESUMEN TOTAL'!B376</f>
        <v>VAR 01</v>
      </c>
      <c r="C374" t="str">
        <f>'RESUMEN TOTAL'!D376</f>
        <v>Calle 519 y 546</v>
      </c>
      <c r="D374" s="33" t="str">
        <f>'RESUMEN TOTAL'!E376</f>
        <v>Domo</v>
      </c>
      <c r="E374" s="33" t="str">
        <f>'RESUMEN TOTAL'!F376</f>
        <v>Radio</v>
      </c>
      <c r="F374" s="88">
        <f>'RESUMEN TOTAL'!L376</f>
        <v>0</v>
      </c>
      <c r="G374" s="88">
        <f>'RESUMEN TOTAL'!M376</f>
        <v>0</v>
      </c>
      <c r="H374" s="88">
        <f>'RESUMEN TOTAL'!N376</f>
        <v>0</v>
      </c>
      <c r="I374" s="88">
        <f>'RESUMEN TOTAL'!O376</f>
        <v>0</v>
      </c>
      <c r="J374" s="88">
        <f>'RESUMEN TOTAL'!P376</f>
        <v>0</v>
      </c>
      <c r="K374" s="88">
        <f>'RESUMEN TOTAL'!Q376</f>
        <v>0</v>
      </c>
      <c r="L374" s="88">
        <f>'RESUMEN TOTAL'!R376</f>
        <v>0</v>
      </c>
      <c r="M374" s="88">
        <f>'RESUMEN TOTAL'!S376</f>
        <v>0</v>
      </c>
      <c r="N374" s="88">
        <f>'RESUMEN TOTAL'!T376</f>
        <v>0</v>
      </c>
      <c r="O374" s="88">
        <f>'RESUMEN TOTAL'!U376</f>
        <v>0</v>
      </c>
      <c r="P374" s="88">
        <f>'RESUMEN TOTAL'!V376</f>
        <v>0</v>
      </c>
      <c r="Q374" s="88">
        <f>'RESUMEN TOTAL'!W376</f>
        <v>0</v>
      </c>
      <c r="R374" s="88">
        <f>'RESUMEN TOTAL'!X376</f>
        <v>0</v>
      </c>
      <c r="S374" s="88">
        <f>'RESUMEN TOTAL'!Y376</f>
        <v>0</v>
      </c>
      <c r="T374" s="88">
        <f>'RESUMEN TOTAL'!Z376</f>
        <v>0</v>
      </c>
      <c r="U374" s="88">
        <f>'RESUMEN TOTAL'!AA376</f>
        <v>0</v>
      </c>
      <c r="V374" s="88">
        <f>'RESUMEN TOTAL'!AB376</f>
        <v>0</v>
      </c>
      <c r="W374" s="88">
        <f>'RESUMEN TOTAL'!AC376</f>
        <v>0</v>
      </c>
      <c r="X374" s="88">
        <f>'RESUMEN TOTAL'!AD376</f>
        <v>0</v>
      </c>
      <c r="Y374" s="88">
        <f>'RESUMEN TOTAL'!AE376</f>
        <v>0</v>
      </c>
      <c r="Z374" s="88">
        <f>'RESUMEN TOTAL'!AF376</f>
        <v>0</v>
      </c>
      <c r="AA374" s="88">
        <f>'RESUMEN TOTAL'!AG376</f>
        <v>0</v>
      </c>
      <c r="AB374" s="88">
        <f>'RESUMEN TOTAL'!AH376</f>
        <v>0</v>
      </c>
      <c r="AC374" s="88">
        <f>'RESUMEN TOTAL'!AI376</f>
        <v>0</v>
      </c>
      <c r="AD374" s="88">
        <f>'RESUMEN TOTAL'!AJ376</f>
        <v>0</v>
      </c>
      <c r="AE374" s="88">
        <f>'RESUMEN TOTAL'!AK376</f>
        <v>0</v>
      </c>
      <c r="AF374" s="88">
        <f>'RESUMEN TOTAL'!AL376</f>
        <v>0</v>
      </c>
      <c r="AG374" s="88">
        <f>'RESUMEN TOTAL'!AM376</f>
        <v>0</v>
      </c>
      <c r="AH374" s="88">
        <f>'RESUMEN TOTAL'!AN376</f>
        <v>0</v>
      </c>
      <c r="AI374" s="88">
        <f>'RESUMEN TOTAL'!AO376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TOTAL'!A377</f>
        <v>VILLA ARGENTINA</v>
      </c>
      <c r="B375" t="str">
        <f>'RESUMEN TOTAL'!B377</f>
        <v>VAR 02</v>
      </c>
      <c r="C375" t="str">
        <f>'RESUMEN TOTAL'!D377</f>
        <v>DIAGONAL LOS TILOS Y 542</v>
      </c>
      <c r="D375" s="33" t="str">
        <f>'RESUMEN TOTAL'!E377</f>
        <v>DOMO</v>
      </c>
      <c r="E375" s="33" t="str">
        <f>'RESUMEN TOTAL'!F377</f>
        <v>Radio</v>
      </c>
      <c r="F375" s="88">
        <f>'RESUMEN TOTAL'!L377</f>
        <v>0</v>
      </c>
      <c r="G375" s="88">
        <f>'RESUMEN TOTAL'!M377</f>
        <v>0</v>
      </c>
      <c r="H375" s="88">
        <f>'RESUMEN TOTAL'!N377</f>
        <v>0</v>
      </c>
      <c r="I375" s="88">
        <f>'RESUMEN TOTAL'!O377</f>
        <v>0</v>
      </c>
      <c r="J375" s="88">
        <f>'RESUMEN TOTAL'!P377</f>
        <v>0</v>
      </c>
      <c r="K375" s="88">
        <f>'RESUMEN TOTAL'!Q377</f>
        <v>0</v>
      </c>
      <c r="L375" s="88">
        <f>'RESUMEN TOTAL'!R377</f>
        <v>0</v>
      </c>
      <c r="M375" s="88">
        <f>'RESUMEN TOTAL'!S377</f>
        <v>0</v>
      </c>
      <c r="N375" s="88">
        <f>'RESUMEN TOTAL'!T377</f>
        <v>0</v>
      </c>
      <c r="O375" s="88">
        <f>'RESUMEN TOTAL'!U377</f>
        <v>0</v>
      </c>
      <c r="P375" s="88">
        <f>'RESUMEN TOTAL'!V377</f>
        <v>0</v>
      </c>
      <c r="Q375" s="88">
        <f>'RESUMEN TOTAL'!W377</f>
        <v>0</v>
      </c>
      <c r="R375" s="88">
        <f>'RESUMEN TOTAL'!X377</f>
        <v>0</v>
      </c>
      <c r="S375" s="88">
        <f>'RESUMEN TOTAL'!Y377</f>
        <v>0</v>
      </c>
      <c r="T375" s="88">
        <f>'RESUMEN TOTAL'!Z377</f>
        <v>0</v>
      </c>
      <c r="U375" s="88">
        <f>'RESUMEN TOTAL'!AA377</f>
        <v>0</v>
      </c>
      <c r="V375" s="88">
        <f>'RESUMEN TOTAL'!AB377</f>
        <v>0</v>
      </c>
      <c r="W375" s="88">
        <f>'RESUMEN TOTAL'!AC377</f>
        <v>0</v>
      </c>
      <c r="X375" s="88">
        <f>'RESUMEN TOTAL'!AD377</f>
        <v>0</v>
      </c>
      <c r="Y375" s="88">
        <f>'RESUMEN TOTAL'!AE377</f>
        <v>0</v>
      </c>
      <c r="Z375" s="88">
        <f>'RESUMEN TOTAL'!AF377</f>
        <v>0</v>
      </c>
      <c r="AA375" s="88">
        <f>'RESUMEN TOTAL'!AG377</f>
        <v>0</v>
      </c>
      <c r="AB375" s="88">
        <f>'RESUMEN TOTAL'!AH377</f>
        <v>0</v>
      </c>
      <c r="AC375" s="88">
        <f>'RESUMEN TOTAL'!AI377</f>
        <v>0</v>
      </c>
      <c r="AD375" s="88">
        <f>'RESUMEN TOTAL'!AJ377</f>
        <v>0</v>
      </c>
      <c r="AE375" s="88">
        <f>'RESUMEN TOTAL'!AK377</f>
        <v>0</v>
      </c>
      <c r="AF375" s="88">
        <f>'RESUMEN TOTAL'!AL377</f>
        <v>0</v>
      </c>
      <c r="AG375" s="88">
        <f>'RESUMEN TOTAL'!AM377</f>
        <v>0</v>
      </c>
      <c r="AH375" s="88">
        <f>'RESUMEN TOTAL'!AN377</f>
        <v>0</v>
      </c>
      <c r="AI375" s="88">
        <f>'RESUMEN TOTAL'!AO377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TOTAL'!A378</f>
        <v>VILLA ARGENTINA</v>
      </c>
      <c r="B376" t="str">
        <f>'RESUMEN TOTAL'!B378</f>
        <v>VAR03 (fija 1)</v>
      </c>
      <c r="C376" t="str">
        <f>'RESUMEN TOTAL'!D378</f>
        <v>509 y 546</v>
      </c>
      <c r="D376" s="33" t="str">
        <f>'RESUMEN TOTAL'!E378</f>
        <v>Fija</v>
      </c>
      <c r="E376" s="33" t="str">
        <f>'RESUMEN TOTAL'!F378</f>
        <v>Radio</v>
      </c>
      <c r="F376" s="88">
        <f>'RESUMEN TOTAL'!L378</f>
        <v>0</v>
      </c>
      <c r="G376" s="88">
        <f>'RESUMEN TOTAL'!M378</f>
        <v>0</v>
      </c>
      <c r="H376" s="88">
        <f>'RESUMEN TOTAL'!N378</f>
        <v>0</v>
      </c>
      <c r="I376" s="88">
        <f>'RESUMEN TOTAL'!O378</f>
        <v>0</v>
      </c>
      <c r="J376" s="88">
        <f>'RESUMEN TOTAL'!P378</f>
        <v>0</v>
      </c>
      <c r="K376" s="88">
        <f>'RESUMEN TOTAL'!Q378</f>
        <v>0</v>
      </c>
      <c r="L376" s="88">
        <f>'RESUMEN TOTAL'!R378</f>
        <v>0</v>
      </c>
      <c r="M376" s="88">
        <f>'RESUMEN TOTAL'!S378</f>
        <v>0</v>
      </c>
      <c r="N376" s="88">
        <f>'RESUMEN TOTAL'!T378</f>
        <v>0</v>
      </c>
      <c r="O376" s="88">
        <f>'RESUMEN TOTAL'!U378</f>
        <v>0</v>
      </c>
      <c r="P376" s="88">
        <f>'RESUMEN TOTAL'!V378</f>
        <v>0</v>
      </c>
      <c r="Q376" s="88">
        <f>'RESUMEN TOTAL'!W378</f>
        <v>0</v>
      </c>
      <c r="R376" s="88">
        <f>'RESUMEN TOTAL'!X378</f>
        <v>0</v>
      </c>
      <c r="S376" s="88">
        <f>'RESUMEN TOTAL'!Y378</f>
        <v>0</v>
      </c>
      <c r="T376" s="88">
        <f>'RESUMEN TOTAL'!Z378</f>
        <v>0</v>
      </c>
      <c r="U376" s="88">
        <f>'RESUMEN TOTAL'!AA378</f>
        <v>0</v>
      </c>
      <c r="V376" s="88">
        <f>'RESUMEN TOTAL'!AB378</f>
        <v>0</v>
      </c>
      <c r="W376" s="88" t="str">
        <f>'RESUMEN TOTAL'!AC378</f>
        <v>APAGADO</v>
      </c>
      <c r="X376" s="88">
        <f>'RESUMEN TOTAL'!AD378</f>
        <v>0</v>
      </c>
      <c r="Y376" s="88">
        <f>'RESUMEN TOTAL'!AE378</f>
        <v>0</v>
      </c>
      <c r="Z376" s="88">
        <f>'RESUMEN TOTAL'!AF378</f>
        <v>0</v>
      </c>
      <c r="AA376" s="88">
        <f>'RESUMEN TOTAL'!AG378</f>
        <v>0</v>
      </c>
      <c r="AB376" s="88">
        <f>'RESUMEN TOTAL'!AH378</f>
        <v>0</v>
      </c>
      <c r="AC376" s="88">
        <f>'RESUMEN TOTAL'!AI378</f>
        <v>0</v>
      </c>
      <c r="AD376" s="88">
        <f>'RESUMEN TOTAL'!AJ378</f>
        <v>0</v>
      </c>
      <c r="AE376" s="88" t="str">
        <f>'RESUMEN TOTAL'!AK378</f>
        <v>APAGADO</v>
      </c>
      <c r="AF376" s="88">
        <f>'RESUMEN TOTAL'!AL378</f>
        <v>0</v>
      </c>
      <c r="AG376" s="88">
        <f>'RESUMEN TOTAL'!AM378</f>
        <v>0</v>
      </c>
      <c r="AH376" s="88">
        <f>'RESUMEN TOTAL'!AN378</f>
        <v>0</v>
      </c>
      <c r="AI376" s="88">
        <f>'RESUMEN TOTAL'!AO378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TOTAL'!A379</f>
        <v>VILLA ARGENTINA</v>
      </c>
      <c r="B377" t="str">
        <f>'RESUMEN TOTAL'!B379</f>
        <v>VAR04 (fija 2)</v>
      </c>
      <c r="C377" t="str">
        <f>'RESUMEN TOTAL'!D379</f>
        <v>509 y 546</v>
      </c>
      <c r="D377" s="33" t="str">
        <f>'RESUMEN TOTAL'!E379</f>
        <v>Fija</v>
      </c>
      <c r="E377" s="33" t="str">
        <f>'RESUMEN TOTAL'!F379</f>
        <v>Radio</v>
      </c>
      <c r="F377" s="88">
        <f>'RESUMEN TOTAL'!L379</f>
        <v>0</v>
      </c>
      <c r="G377" s="88">
        <f>'RESUMEN TOTAL'!M379</f>
        <v>0</v>
      </c>
      <c r="H377" s="88">
        <f>'RESUMEN TOTAL'!N379</f>
        <v>0</v>
      </c>
      <c r="I377" s="88">
        <f>'RESUMEN TOTAL'!O379</f>
        <v>0</v>
      </c>
      <c r="J377" s="88">
        <f>'RESUMEN TOTAL'!P379</f>
        <v>0</v>
      </c>
      <c r="K377" s="88">
        <f>'RESUMEN TOTAL'!Q379</f>
        <v>0</v>
      </c>
      <c r="L377" s="88">
        <f>'RESUMEN TOTAL'!R379</f>
        <v>0</v>
      </c>
      <c r="M377" s="88">
        <f>'RESUMEN TOTAL'!S379</f>
        <v>0</v>
      </c>
      <c r="N377" s="88">
        <f>'RESUMEN TOTAL'!T379</f>
        <v>0</v>
      </c>
      <c r="O377" s="88">
        <f>'RESUMEN TOTAL'!U379</f>
        <v>0</v>
      </c>
      <c r="P377" s="88">
        <f>'RESUMEN TOTAL'!V379</f>
        <v>0</v>
      </c>
      <c r="Q377" s="88">
        <f>'RESUMEN TOTAL'!W379</f>
        <v>0</v>
      </c>
      <c r="R377" s="88">
        <f>'RESUMEN TOTAL'!X379</f>
        <v>0</v>
      </c>
      <c r="S377" s="88">
        <f>'RESUMEN TOTAL'!Y379</f>
        <v>0</v>
      </c>
      <c r="T377" s="88">
        <f>'RESUMEN TOTAL'!Z379</f>
        <v>0</v>
      </c>
      <c r="U377" s="88">
        <f>'RESUMEN TOTAL'!AA379</f>
        <v>0</v>
      </c>
      <c r="V377" s="88">
        <f>'RESUMEN TOTAL'!AB379</f>
        <v>0</v>
      </c>
      <c r="W377" s="88" t="str">
        <f>'RESUMEN TOTAL'!AC379</f>
        <v>APAGADO</v>
      </c>
      <c r="X377" s="88">
        <f>'RESUMEN TOTAL'!AD379</f>
        <v>0</v>
      </c>
      <c r="Y377" s="88">
        <f>'RESUMEN TOTAL'!AE379</f>
        <v>0</v>
      </c>
      <c r="Z377" s="88">
        <f>'RESUMEN TOTAL'!AF379</f>
        <v>0</v>
      </c>
      <c r="AA377" s="88">
        <f>'RESUMEN TOTAL'!AG379</f>
        <v>0</v>
      </c>
      <c r="AB377" s="88">
        <f>'RESUMEN TOTAL'!AH379</f>
        <v>0</v>
      </c>
      <c r="AC377" s="88">
        <f>'RESUMEN TOTAL'!AI379</f>
        <v>0</v>
      </c>
      <c r="AD377" s="88">
        <f>'RESUMEN TOTAL'!AJ379</f>
        <v>0</v>
      </c>
      <c r="AE377" s="88" t="str">
        <f>'RESUMEN TOTAL'!AK379</f>
        <v>APAGADO</v>
      </c>
      <c r="AF377" s="88">
        <f>'RESUMEN TOTAL'!AL379</f>
        <v>0</v>
      </c>
      <c r="AG377" s="88">
        <f>'RESUMEN TOTAL'!AM379</f>
        <v>0</v>
      </c>
      <c r="AH377" s="88">
        <f>'RESUMEN TOTAL'!AN379</f>
        <v>0</v>
      </c>
      <c r="AI377" s="88">
        <f>'RESUMEN TOTAL'!AO379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TOTAL'!A380</f>
        <v>VILLA ARGENTINA</v>
      </c>
      <c r="B378" t="str">
        <f>'RESUMEN TOTAL'!B380</f>
        <v>VAR05 (fija 1)</v>
      </c>
      <c r="C378" t="str">
        <f>'RESUMEN TOTAL'!D380</f>
        <v>511 E/ 544 Y 546</v>
      </c>
      <c r="D378" s="33" t="str">
        <f>'RESUMEN TOTAL'!E380</f>
        <v>Fija</v>
      </c>
      <c r="E378" s="33" t="str">
        <f>'RESUMEN TOTAL'!F380</f>
        <v>Radio</v>
      </c>
      <c r="F378" s="88">
        <f>'RESUMEN TOTAL'!L380</f>
        <v>0</v>
      </c>
      <c r="G378" s="88">
        <f>'RESUMEN TOTAL'!M380</f>
        <v>0</v>
      </c>
      <c r="H378" s="88">
        <f>'RESUMEN TOTAL'!N380</f>
        <v>0</v>
      </c>
      <c r="I378" s="88">
        <f>'RESUMEN TOTAL'!O380</f>
        <v>0</v>
      </c>
      <c r="J378" s="88">
        <f>'RESUMEN TOTAL'!P380</f>
        <v>0</v>
      </c>
      <c r="K378" s="88">
        <f>'RESUMEN TOTAL'!Q380</f>
        <v>0</v>
      </c>
      <c r="L378" s="88">
        <f>'RESUMEN TOTAL'!R380</f>
        <v>0</v>
      </c>
      <c r="M378" s="88">
        <f>'RESUMEN TOTAL'!S380</f>
        <v>0</v>
      </c>
      <c r="N378" s="88">
        <f>'RESUMEN TOTAL'!T380</f>
        <v>0</v>
      </c>
      <c r="O378" s="88">
        <f>'RESUMEN TOTAL'!U380</f>
        <v>0</v>
      </c>
      <c r="P378" s="88">
        <f>'RESUMEN TOTAL'!V380</f>
        <v>0</v>
      </c>
      <c r="Q378" s="88">
        <f>'RESUMEN TOTAL'!W380</f>
        <v>0</v>
      </c>
      <c r="R378" s="88">
        <f>'RESUMEN TOTAL'!X380</f>
        <v>0</v>
      </c>
      <c r="S378" s="88">
        <f>'RESUMEN TOTAL'!Y380</f>
        <v>0</v>
      </c>
      <c r="T378" s="88">
        <f>'RESUMEN TOTAL'!Z380</f>
        <v>0</v>
      </c>
      <c r="U378" s="88">
        <f>'RESUMEN TOTAL'!AA380</f>
        <v>0</v>
      </c>
      <c r="V378" s="88">
        <f>'RESUMEN TOTAL'!AB380</f>
        <v>0</v>
      </c>
      <c r="W378" s="88" t="str">
        <f>'RESUMEN TOTAL'!AC380</f>
        <v>APAGADO</v>
      </c>
      <c r="X378" s="88">
        <f>'RESUMEN TOTAL'!AD380</f>
        <v>0</v>
      </c>
      <c r="Y378" s="88">
        <f>'RESUMEN TOTAL'!AE380</f>
        <v>0</v>
      </c>
      <c r="Z378" s="88">
        <f>'RESUMEN TOTAL'!AF380</f>
        <v>0</v>
      </c>
      <c r="AA378" s="88">
        <f>'RESUMEN TOTAL'!AG380</f>
        <v>0</v>
      </c>
      <c r="AB378" s="88">
        <f>'RESUMEN TOTAL'!AH380</f>
        <v>0</v>
      </c>
      <c r="AC378" s="88">
        <f>'RESUMEN TOTAL'!AI380</f>
        <v>0</v>
      </c>
      <c r="AD378" s="88">
        <f>'RESUMEN TOTAL'!AJ380</f>
        <v>0</v>
      </c>
      <c r="AE378" s="88">
        <f>'RESUMEN TOTAL'!AK380</f>
        <v>0</v>
      </c>
      <c r="AF378" s="88">
        <f>'RESUMEN TOTAL'!AL380</f>
        <v>0</v>
      </c>
      <c r="AG378" s="88">
        <f>'RESUMEN TOTAL'!AM380</f>
        <v>0</v>
      </c>
      <c r="AH378" s="88">
        <f>'RESUMEN TOTAL'!AN380</f>
        <v>0</v>
      </c>
      <c r="AI378" s="88">
        <f>'RESUMEN TOTAL'!AO380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TOTAL'!A381</f>
        <v>VILLA ARGENTINA</v>
      </c>
      <c r="B379" t="str">
        <f>'RESUMEN TOTAL'!B381</f>
        <v>VAR06 (fija 2)</v>
      </c>
      <c r="C379" t="str">
        <f>'RESUMEN TOTAL'!D381</f>
        <v>511 E/ 544 Y 546</v>
      </c>
      <c r="D379" s="33" t="str">
        <f>'RESUMEN TOTAL'!E381</f>
        <v>Fija</v>
      </c>
      <c r="E379" s="33" t="str">
        <f>'RESUMEN TOTAL'!F381</f>
        <v>Radio</v>
      </c>
      <c r="F379" s="88">
        <f>'RESUMEN TOTAL'!L381</f>
        <v>0</v>
      </c>
      <c r="G379" s="88">
        <f>'RESUMEN TOTAL'!M381</f>
        <v>0</v>
      </c>
      <c r="H379" s="88">
        <f>'RESUMEN TOTAL'!N381</f>
        <v>0</v>
      </c>
      <c r="I379" s="88">
        <f>'RESUMEN TOTAL'!O381</f>
        <v>0</v>
      </c>
      <c r="J379" s="88">
        <f>'RESUMEN TOTAL'!P381</f>
        <v>0</v>
      </c>
      <c r="K379" s="88">
        <f>'RESUMEN TOTAL'!Q381</f>
        <v>0</v>
      </c>
      <c r="L379" s="88">
        <f>'RESUMEN TOTAL'!R381</f>
        <v>0</v>
      </c>
      <c r="M379" s="88">
        <f>'RESUMEN TOTAL'!S381</f>
        <v>0</v>
      </c>
      <c r="N379" s="88">
        <f>'RESUMEN TOTAL'!T381</f>
        <v>0</v>
      </c>
      <c r="O379" s="88">
        <f>'RESUMEN TOTAL'!U381</f>
        <v>0</v>
      </c>
      <c r="P379" s="88">
        <f>'RESUMEN TOTAL'!V381</f>
        <v>0</v>
      </c>
      <c r="Q379" s="88">
        <f>'RESUMEN TOTAL'!W381</f>
        <v>0</v>
      </c>
      <c r="R379" s="88">
        <f>'RESUMEN TOTAL'!X381</f>
        <v>0</v>
      </c>
      <c r="S379" s="88">
        <f>'RESUMEN TOTAL'!Y381</f>
        <v>0</v>
      </c>
      <c r="T379" s="88">
        <f>'RESUMEN TOTAL'!Z381</f>
        <v>0</v>
      </c>
      <c r="U379" s="88">
        <f>'RESUMEN TOTAL'!AA381</f>
        <v>0</v>
      </c>
      <c r="V379" s="88">
        <f>'RESUMEN TOTAL'!AB381</f>
        <v>0</v>
      </c>
      <c r="W379" s="88" t="str">
        <f>'RESUMEN TOTAL'!AC381</f>
        <v>APAGADO</v>
      </c>
      <c r="X379" s="88">
        <f>'RESUMEN TOTAL'!AD381</f>
        <v>0</v>
      </c>
      <c r="Y379" s="88">
        <f>'RESUMEN TOTAL'!AE381</f>
        <v>0</v>
      </c>
      <c r="Z379" s="88">
        <f>'RESUMEN TOTAL'!AF381</f>
        <v>0</v>
      </c>
      <c r="AA379" s="88">
        <f>'RESUMEN TOTAL'!AG381</f>
        <v>0</v>
      </c>
      <c r="AB379" s="88">
        <f>'RESUMEN TOTAL'!AH381</f>
        <v>0</v>
      </c>
      <c r="AC379" s="88">
        <f>'RESUMEN TOTAL'!AI381</f>
        <v>0</v>
      </c>
      <c r="AD379" s="88">
        <f>'RESUMEN TOTAL'!AJ381</f>
        <v>0</v>
      </c>
      <c r="AE379" s="88">
        <f>'RESUMEN TOTAL'!AK381</f>
        <v>0</v>
      </c>
      <c r="AF379" s="88">
        <f>'RESUMEN TOTAL'!AL381</f>
        <v>0</v>
      </c>
      <c r="AG379" s="88">
        <f>'RESUMEN TOTAL'!AM381</f>
        <v>0</v>
      </c>
      <c r="AH379" s="88">
        <f>'RESUMEN TOTAL'!AN381</f>
        <v>0</v>
      </c>
      <c r="AI379" s="88">
        <f>'RESUMEN TOTAL'!AO381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TOTAL'!A382</f>
        <v>VILLA ARGENTINA</v>
      </c>
      <c r="B380" t="str">
        <f>'RESUMEN TOTAL'!B382</f>
        <v>VAR07</v>
      </c>
      <c r="C380" t="str">
        <f>'RESUMEN TOTAL'!D382</f>
        <v>DIAG. LOS TILOS Y 517</v>
      </c>
      <c r="D380" s="33" t="str">
        <f>'RESUMEN TOTAL'!E382</f>
        <v>DOMO</v>
      </c>
      <c r="E380" s="33" t="str">
        <f>'RESUMEN TOTAL'!F382</f>
        <v>Fibra Optica</v>
      </c>
      <c r="F380" s="88" t="str">
        <f>'RESUMEN TOTAL'!L382</f>
        <v>APAGADO</v>
      </c>
      <c r="G380" s="88" t="str">
        <f>'RESUMEN TOTAL'!M382</f>
        <v>APAGADO</v>
      </c>
      <c r="H380" s="88">
        <f>'RESUMEN TOTAL'!N382</f>
        <v>0</v>
      </c>
      <c r="I380" s="88">
        <f>'RESUMEN TOTAL'!O382</f>
        <v>0</v>
      </c>
      <c r="J380" s="88">
        <f>'RESUMEN TOTAL'!P382</f>
        <v>0</v>
      </c>
      <c r="K380" s="88">
        <f>'RESUMEN TOTAL'!Q382</f>
        <v>0</v>
      </c>
      <c r="L380" s="88">
        <f>'RESUMEN TOTAL'!R382</f>
        <v>0</v>
      </c>
      <c r="M380" s="88" t="str">
        <f>'RESUMEN TOTAL'!S382</f>
        <v>APAGADO</v>
      </c>
      <c r="N380" s="88" t="str">
        <f>'RESUMEN TOTAL'!T382</f>
        <v>APAGADO</v>
      </c>
      <c r="O380" s="88">
        <f>'RESUMEN TOTAL'!U382</f>
        <v>0</v>
      </c>
      <c r="P380" s="88" t="str">
        <f>'RESUMEN TOTAL'!V382</f>
        <v>APAGADO</v>
      </c>
      <c r="Q380" s="88" t="str">
        <f>'RESUMEN TOTAL'!W382</f>
        <v>APAGADO</v>
      </c>
      <c r="R380" s="88" t="str">
        <f>'RESUMEN TOTAL'!X382</f>
        <v>APAGADO</v>
      </c>
      <c r="S380" s="88">
        <f>'RESUMEN TOTAL'!Y382</f>
        <v>0</v>
      </c>
      <c r="T380" s="88" t="str">
        <f>'RESUMEN TOTAL'!Z382</f>
        <v>APAGADO</v>
      </c>
      <c r="U380" s="88" t="str">
        <f>'RESUMEN TOTAL'!AA382</f>
        <v>APAGADO</v>
      </c>
      <c r="V380" s="88" t="str">
        <f>'RESUMEN TOTAL'!AB382</f>
        <v>APAGADO</v>
      </c>
      <c r="W380" s="88" t="str">
        <f>'RESUMEN TOTAL'!AC382</f>
        <v>APAGADO</v>
      </c>
      <c r="X380" s="88" t="str">
        <f>'RESUMEN TOTAL'!AD382</f>
        <v>APAGADO</v>
      </c>
      <c r="Y380" s="88" t="str">
        <f>'RESUMEN TOTAL'!AE382</f>
        <v>APAGADO</v>
      </c>
      <c r="Z380" s="88" t="str">
        <f>'RESUMEN TOTAL'!AF382</f>
        <v>APAGADO</v>
      </c>
      <c r="AA380" s="88" t="str">
        <f>'RESUMEN TOTAL'!AG382</f>
        <v>APAGADO</v>
      </c>
      <c r="AB380" s="88" t="str">
        <f>'RESUMEN TOTAL'!AH382</f>
        <v>APAGADO</v>
      </c>
      <c r="AC380" s="88" t="str">
        <f>'RESUMEN TOTAL'!AI382</f>
        <v>APAGADO</v>
      </c>
      <c r="AD380" s="88" t="str">
        <f>'RESUMEN TOTAL'!AJ382</f>
        <v>APAGADO</v>
      </c>
      <c r="AE380" s="88" t="str">
        <f>'RESUMEN TOTAL'!AK382</f>
        <v>APAGADO</v>
      </c>
      <c r="AF380" s="88" t="str">
        <f>'RESUMEN TOTAL'!AL382</f>
        <v>APAGADO</v>
      </c>
      <c r="AG380" s="88" t="str">
        <f>'RESUMEN TOTAL'!AM382</f>
        <v>APAGADO</v>
      </c>
      <c r="AH380" s="88" t="str">
        <f>'RESUMEN TOTAL'!AN382</f>
        <v>APAGADO</v>
      </c>
      <c r="AI380" s="88" t="str">
        <f>'RESUMEN TOTAL'!AO382</f>
        <v>APAGADO</v>
      </c>
      <c r="AJ380" s="88" t="e">
        <f>'RESUMEN TOTAL'!#REF!</f>
        <v>#REF!</v>
      </c>
    </row>
    <row r="381" spans="1:36" ht="15.75" hidden="1" thickTop="1" x14ac:dyDescent="0.25">
      <c r="A381" t="str">
        <f>'RESUMEN TOTAL'!A383</f>
        <v>VILLA ARGENTINA</v>
      </c>
      <c r="B381" t="str">
        <f>'RESUMEN TOTAL'!B383</f>
        <v>VAR 08 (fija 1)</v>
      </c>
      <c r="C381" t="str">
        <f>'RESUMEN TOTAL'!D383</f>
        <v>534 Y 523</v>
      </c>
      <c r="D381" s="33" t="str">
        <f>'RESUMEN TOTAL'!E383</f>
        <v>Fija</v>
      </c>
      <c r="E381" s="33" t="str">
        <f>'RESUMEN TOTAL'!F383</f>
        <v>Fibra Optica</v>
      </c>
      <c r="F381" s="88">
        <f>'RESUMEN TOTAL'!L383</f>
        <v>0</v>
      </c>
      <c r="G381" s="88">
        <f>'RESUMEN TOTAL'!M383</f>
        <v>0</v>
      </c>
      <c r="H381" s="88">
        <f>'RESUMEN TOTAL'!N383</f>
        <v>0</v>
      </c>
      <c r="I381" s="88">
        <f>'RESUMEN TOTAL'!O383</f>
        <v>0</v>
      </c>
      <c r="J381" s="88">
        <f>'RESUMEN TOTAL'!P383</f>
        <v>0</v>
      </c>
      <c r="K381" s="88">
        <f>'RESUMEN TOTAL'!Q383</f>
        <v>0</v>
      </c>
      <c r="L381" s="88">
        <f>'RESUMEN TOTAL'!R383</f>
        <v>0</v>
      </c>
      <c r="M381" s="88">
        <f>'RESUMEN TOTAL'!S383</f>
        <v>0</v>
      </c>
      <c r="N381" s="88">
        <f>'RESUMEN TOTAL'!T383</f>
        <v>0</v>
      </c>
      <c r="O381" s="88">
        <f>'RESUMEN TOTAL'!U383</f>
        <v>0</v>
      </c>
      <c r="P381" s="88">
        <f>'RESUMEN TOTAL'!V383</f>
        <v>0</v>
      </c>
      <c r="Q381" s="88">
        <f>'RESUMEN TOTAL'!W383</f>
        <v>0</v>
      </c>
      <c r="R381" s="88">
        <f>'RESUMEN TOTAL'!X383</f>
        <v>0</v>
      </c>
      <c r="S381" s="88">
        <f>'RESUMEN TOTAL'!Y383</f>
        <v>0</v>
      </c>
      <c r="T381" s="88">
        <f>'RESUMEN TOTAL'!Z383</f>
        <v>0</v>
      </c>
      <c r="U381" s="88">
        <f>'RESUMEN TOTAL'!AA383</f>
        <v>0</v>
      </c>
      <c r="V381" s="88">
        <f>'RESUMEN TOTAL'!AB383</f>
        <v>0</v>
      </c>
      <c r="W381" s="88">
        <f>'RESUMEN TOTAL'!AC383</f>
        <v>0</v>
      </c>
      <c r="X381" s="88">
        <f>'RESUMEN TOTAL'!AD383</f>
        <v>0</v>
      </c>
      <c r="Y381" s="88">
        <f>'RESUMEN TOTAL'!AE383</f>
        <v>0</v>
      </c>
      <c r="Z381" s="88">
        <f>'RESUMEN TOTAL'!AF383</f>
        <v>0</v>
      </c>
      <c r="AA381" s="88">
        <f>'RESUMEN TOTAL'!AG383</f>
        <v>0</v>
      </c>
      <c r="AB381" s="88">
        <f>'RESUMEN TOTAL'!AH383</f>
        <v>0</v>
      </c>
      <c r="AC381" s="88">
        <f>'RESUMEN TOTAL'!AI383</f>
        <v>0</v>
      </c>
      <c r="AD381" s="88">
        <f>'RESUMEN TOTAL'!AJ383</f>
        <v>0</v>
      </c>
      <c r="AE381" s="88">
        <f>'RESUMEN TOTAL'!AK383</f>
        <v>0</v>
      </c>
      <c r="AF381" s="88">
        <f>'RESUMEN TOTAL'!AL383</f>
        <v>0</v>
      </c>
      <c r="AG381" s="88">
        <f>'RESUMEN TOTAL'!AM383</f>
        <v>0</v>
      </c>
      <c r="AH381" s="88">
        <f>'RESUMEN TOTAL'!AN383</f>
        <v>0</v>
      </c>
      <c r="AI381" s="88">
        <f>'RESUMEN TOTAL'!AO383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TOTAL'!A384</f>
        <v>VILLA ARGENTINA</v>
      </c>
      <c r="B382" t="str">
        <f>'RESUMEN TOTAL'!B384</f>
        <v>VAR 09 (fija 2)</v>
      </c>
      <c r="C382" t="str">
        <f>'RESUMEN TOTAL'!D384</f>
        <v>534 Y 523</v>
      </c>
      <c r="D382" s="33" t="str">
        <f>'RESUMEN TOTAL'!E384</f>
        <v>Fija</v>
      </c>
      <c r="E382" s="33" t="str">
        <f>'RESUMEN TOTAL'!F384</f>
        <v>Fibra Optica</v>
      </c>
      <c r="F382" s="88">
        <f>'RESUMEN TOTAL'!L384</f>
        <v>0</v>
      </c>
      <c r="G382" s="88">
        <f>'RESUMEN TOTAL'!M384</f>
        <v>0</v>
      </c>
      <c r="H382" s="88">
        <f>'RESUMEN TOTAL'!N384</f>
        <v>0</v>
      </c>
      <c r="I382" s="88">
        <f>'RESUMEN TOTAL'!O384</f>
        <v>0</v>
      </c>
      <c r="J382" s="88">
        <f>'RESUMEN TOTAL'!P384</f>
        <v>0</v>
      </c>
      <c r="K382" s="88">
        <f>'RESUMEN TOTAL'!Q384</f>
        <v>0</v>
      </c>
      <c r="L382" s="88">
        <f>'RESUMEN TOTAL'!R384</f>
        <v>0</v>
      </c>
      <c r="M382" s="88">
        <f>'RESUMEN TOTAL'!S384</f>
        <v>0</v>
      </c>
      <c r="N382" s="88">
        <f>'RESUMEN TOTAL'!T384</f>
        <v>0</v>
      </c>
      <c r="O382" s="88">
        <f>'RESUMEN TOTAL'!U384</f>
        <v>0</v>
      </c>
      <c r="P382" s="88">
        <f>'RESUMEN TOTAL'!V384</f>
        <v>0</v>
      </c>
      <c r="Q382" s="88">
        <f>'RESUMEN TOTAL'!W384</f>
        <v>0</v>
      </c>
      <c r="R382" s="88">
        <f>'RESUMEN TOTAL'!X384</f>
        <v>0</v>
      </c>
      <c r="S382" s="88">
        <f>'RESUMEN TOTAL'!Y384</f>
        <v>0</v>
      </c>
      <c r="T382" s="88">
        <f>'RESUMEN TOTAL'!Z384</f>
        <v>0</v>
      </c>
      <c r="U382" s="88">
        <f>'RESUMEN TOTAL'!AA384</f>
        <v>0</v>
      </c>
      <c r="V382" s="88">
        <f>'RESUMEN TOTAL'!AB384</f>
        <v>0</v>
      </c>
      <c r="W382" s="88">
        <f>'RESUMEN TOTAL'!AC384</f>
        <v>0</v>
      </c>
      <c r="X382" s="88">
        <f>'RESUMEN TOTAL'!AD384</f>
        <v>0</v>
      </c>
      <c r="Y382" s="88">
        <f>'RESUMEN TOTAL'!AE384</f>
        <v>0</v>
      </c>
      <c r="Z382" s="88">
        <f>'RESUMEN TOTAL'!AF384</f>
        <v>0</v>
      </c>
      <c r="AA382" s="88">
        <f>'RESUMEN TOTAL'!AG384</f>
        <v>0</v>
      </c>
      <c r="AB382" s="88">
        <f>'RESUMEN TOTAL'!AH384</f>
        <v>0</v>
      </c>
      <c r="AC382" s="88">
        <f>'RESUMEN TOTAL'!AI384</f>
        <v>0</v>
      </c>
      <c r="AD382" s="88">
        <f>'RESUMEN TOTAL'!AJ384</f>
        <v>0</v>
      </c>
      <c r="AE382" s="88">
        <f>'RESUMEN TOTAL'!AK384</f>
        <v>0</v>
      </c>
      <c r="AF382" s="88">
        <f>'RESUMEN TOTAL'!AL384</f>
        <v>0</v>
      </c>
      <c r="AG382" s="88">
        <f>'RESUMEN TOTAL'!AM384</f>
        <v>0</v>
      </c>
      <c r="AH382" s="88">
        <f>'RESUMEN TOTAL'!AN384</f>
        <v>0</v>
      </c>
      <c r="AI382" s="88">
        <f>'RESUMEN TOTAL'!AO384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TOTAL'!A385</f>
        <v>VILLA ARGENTINA</v>
      </c>
      <c r="B383" t="str">
        <f>'RESUMEN TOTAL'!B385</f>
        <v>VAR10 (fija 1)</v>
      </c>
      <c r="C383" t="str">
        <f>'RESUMEN TOTAL'!D385</f>
        <v>532 A Y 523</v>
      </c>
      <c r="D383" s="33" t="str">
        <f>'RESUMEN TOTAL'!E385</f>
        <v>Fija</v>
      </c>
      <c r="E383" s="33" t="str">
        <f>'RESUMEN TOTAL'!F385</f>
        <v>Fibra Optica</v>
      </c>
      <c r="F383" s="88">
        <f>'RESUMEN TOTAL'!L385</f>
        <v>0</v>
      </c>
      <c r="G383" s="88">
        <f>'RESUMEN TOTAL'!M385</f>
        <v>0</v>
      </c>
      <c r="H383" s="88">
        <f>'RESUMEN TOTAL'!N385</f>
        <v>0</v>
      </c>
      <c r="I383" s="88">
        <f>'RESUMEN TOTAL'!O385</f>
        <v>0</v>
      </c>
      <c r="J383" s="88">
        <f>'RESUMEN TOTAL'!P385</f>
        <v>0</v>
      </c>
      <c r="K383" s="88">
        <f>'RESUMEN TOTAL'!Q385</f>
        <v>0</v>
      </c>
      <c r="L383" s="88">
        <f>'RESUMEN TOTAL'!R385</f>
        <v>0</v>
      </c>
      <c r="M383" s="88">
        <f>'RESUMEN TOTAL'!S385</f>
        <v>0</v>
      </c>
      <c r="N383" s="88">
        <f>'RESUMEN TOTAL'!T385</f>
        <v>0</v>
      </c>
      <c r="O383" s="88">
        <f>'RESUMEN TOTAL'!U385</f>
        <v>0</v>
      </c>
      <c r="P383" s="88">
        <f>'RESUMEN TOTAL'!V385</f>
        <v>0</v>
      </c>
      <c r="Q383" s="88">
        <f>'RESUMEN TOTAL'!W385</f>
        <v>0</v>
      </c>
      <c r="R383" s="88">
        <f>'RESUMEN TOTAL'!X385</f>
        <v>0</v>
      </c>
      <c r="S383" s="88">
        <f>'RESUMEN TOTAL'!Y385</f>
        <v>0</v>
      </c>
      <c r="T383" s="88">
        <f>'RESUMEN TOTAL'!Z385</f>
        <v>0</v>
      </c>
      <c r="U383" s="88">
        <f>'RESUMEN TOTAL'!AA385</f>
        <v>0</v>
      </c>
      <c r="V383" s="88">
        <f>'RESUMEN TOTAL'!AB385</f>
        <v>0</v>
      </c>
      <c r="W383" s="88">
        <f>'RESUMEN TOTAL'!AC385</f>
        <v>0</v>
      </c>
      <c r="X383" s="88">
        <f>'RESUMEN TOTAL'!AD385</f>
        <v>0</v>
      </c>
      <c r="Y383" s="88">
        <f>'RESUMEN TOTAL'!AE385</f>
        <v>0</v>
      </c>
      <c r="Z383" s="88">
        <f>'RESUMEN TOTAL'!AF385</f>
        <v>0</v>
      </c>
      <c r="AA383" s="88">
        <f>'RESUMEN TOTAL'!AG385</f>
        <v>0</v>
      </c>
      <c r="AB383" s="88">
        <f>'RESUMEN TOTAL'!AH385</f>
        <v>0</v>
      </c>
      <c r="AC383" s="88">
        <f>'RESUMEN TOTAL'!AI385</f>
        <v>0</v>
      </c>
      <c r="AD383" s="88">
        <f>'RESUMEN TOTAL'!AJ385</f>
        <v>0</v>
      </c>
      <c r="AE383" s="88">
        <f>'RESUMEN TOTAL'!AK385</f>
        <v>0</v>
      </c>
      <c r="AF383" s="88">
        <f>'RESUMEN TOTAL'!AL385</f>
        <v>0</v>
      </c>
      <c r="AG383" s="88">
        <f>'RESUMEN TOTAL'!AM385</f>
        <v>0</v>
      </c>
      <c r="AH383" s="88">
        <f>'RESUMEN TOTAL'!AN385</f>
        <v>0</v>
      </c>
      <c r="AI383" s="88">
        <f>'RESUMEN TOTAL'!AO385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TOTAL'!A386</f>
        <v>VILLA ARGENTINA</v>
      </c>
      <c r="B384" t="str">
        <f>'RESUMEN TOTAL'!B386</f>
        <v>VAR11 (fija 2)</v>
      </c>
      <c r="C384" t="str">
        <f>'RESUMEN TOTAL'!D386</f>
        <v>532 A Y 523</v>
      </c>
      <c r="D384" s="33" t="str">
        <f>'RESUMEN TOTAL'!E386</f>
        <v>Fija</v>
      </c>
      <c r="E384" s="33" t="str">
        <f>'RESUMEN TOTAL'!F386</f>
        <v>Fibra Optica</v>
      </c>
      <c r="F384" s="88">
        <f>'RESUMEN TOTAL'!L386</f>
        <v>0</v>
      </c>
      <c r="G384" s="88">
        <f>'RESUMEN TOTAL'!M386</f>
        <v>0</v>
      </c>
      <c r="H384" s="88">
        <f>'RESUMEN TOTAL'!N386</f>
        <v>0</v>
      </c>
      <c r="I384" s="88">
        <f>'RESUMEN TOTAL'!O386</f>
        <v>0</v>
      </c>
      <c r="J384" s="88">
        <f>'RESUMEN TOTAL'!P386</f>
        <v>0</v>
      </c>
      <c r="K384" s="88">
        <f>'RESUMEN TOTAL'!Q386</f>
        <v>0</v>
      </c>
      <c r="L384" s="88">
        <f>'RESUMEN TOTAL'!R386</f>
        <v>0</v>
      </c>
      <c r="M384" s="88">
        <f>'RESUMEN TOTAL'!S386</f>
        <v>0</v>
      </c>
      <c r="N384" s="88">
        <f>'RESUMEN TOTAL'!T386</f>
        <v>0</v>
      </c>
      <c r="O384" s="88">
        <f>'RESUMEN TOTAL'!U386</f>
        <v>0</v>
      </c>
      <c r="P384" s="88">
        <f>'RESUMEN TOTAL'!V386</f>
        <v>0</v>
      </c>
      <c r="Q384" s="88">
        <f>'RESUMEN TOTAL'!W386</f>
        <v>0</v>
      </c>
      <c r="R384" s="88">
        <f>'RESUMEN TOTAL'!X386</f>
        <v>0</v>
      </c>
      <c r="S384" s="88">
        <f>'RESUMEN TOTAL'!Y386</f>
        <v>0</v>
      </c>
      <c r="T384" s="88">
        <f>'RESUMEN TOTAL'!Z386</f>
        <v>0</v>
      </c>
      <c r="U384" s="88">
        <f>'RESUMEN TOTAL'!AA386</f>
        <v>0</v>
      </c>
      <c r="V384" s="88">
        <f>'RESUMEN TOTAL'!AB386</f>
        <v>0</v>
      </c>
      <c r="W384" s="88">
        <f>'RESUMEN TOTAL'!AC386</f>
        <v>0</v>
      </c>
      <c r="X384" s="88">
        <f>'RESUMEN TOTAL'!AD386</f>
        <v>0</v>
      </c>
      <c r="Y384" s="88">
        <f>'RESUMEN TOTAL'!AE386</f>
        <v>0</v>
      </c>
      <c r="Z384" s="88">
        <f>'RESUMEN TOTAL'!AF386</f>
        <v>0</v>
      </c>
      <c r="AA384" s="88">
        <f>'RESUMEN TOTAL'!AG386</f>
        <v>0</v>
      </c>
      <c r="AB384" s="88">
        <f>'RESUMEN TOTAL'!AH386</f>
        <v>0</v>
      </c>
      <c r="AC384" s="88">
        <f>'RESUMEN TOTAL'!AI386</f>
        <v>0</v>
      </c>
      <c r="AD384" s="88">
        <f>'RESUMEN TOTAL'!AJ386</f>
        <v>0</v>
      </c>
      <c r="AE384" s="88">
        <f>'RESUMEN TOTAL'!AK386</f>
        <v>0</v>
      </c>
      <c r="AF384" s="88">
        <f>'RESUMEN TOTAL'!AL386</f>
        <v>0</v>
      </c>
      <c r="AG384" s="88">
        <f>'RESUMEN TOTAL'!AM386</f>
        <v>0</v>
      </c>
      <c r="AH384" s="88">
        <f>'RESUMEN TOTAL'!AN386</f>
        <v>0</v>
      </c>
      <c r="AI384" s="88">
        <f>'RESUMEN TOTAL'!AO386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TOTAL'!A387</f>
        <v>VILLA ARGENTINA</v>
      </c>
      <c r="B385" s="33" t="str">
        <f>'RESUMEN TOTAL'!B387</f>
        <v>VAR12</v>
      </c>
      <c r="C385" t="str">
        <f>'RESUMEN TOTAL'!D387</f>
        <v>Calle 527 y Portela</v>
      </c>
      <c r="D385" s="33" t="str">
        <f>'RESUMEN TOTAL'!E387</f>
        <v>Domo</v>
      </c>
      <c r="E385" s="33" t="str">
        <f>'RESUMEN TOTAL'!F387</f>
        <v>Fibra Optica</v>
      </c>
      <c r="F385" s="88">
        <f>'RESUMEN TOTAL'!L387</f>
        <v>0</v>
      </c>
      <c r="G385" s="88">
        <f>'RESUMEN TOTAL'!M387</f>
        <v>0</v>
      </c>
      <c r="H385" s="88">
        <f>'RESUMEN TOTAL'!N387</f>
        <v>0</v>
      </c>
      <c r="I385" s="88">
        <f>'RESUMEN TOTAL'!O387</f>
        <v>0</v>
      </c>
      <c r="J385" s="88">
        <f>'RESUMEN TOTAL'!P387</f>
        <v>0</v>
      </c>
      <c r="K385" s="88">
        <f>'RESUMEN TOTAL'!Q387</f>
        <v>0</v>
      </c>
      <c r="L385" s="88">
        <f>'RESUMEN TOTAL'!R387</f>
        <v>0</v>
      </c>
      <c r="M385" s="88">
        <f>'RESUMEN TOTAL'!S387</f>
        <v>0</v>
      </c>
      <c r="N385" s="88">
        <f>'RESUMEN TOTAL'!T387</f>
        <v>0</v>
      </c>
      <c r="O385" s="88">
        <f>'RESUMEN TOTAL'!U387</f>
        <v>0</v>
      </c>
      <c r="P385" s="88">
        <f>'RESUMEN TOTAL'!V387</f>
        <v>0</v>
      </c>
      <c r="Q385" s="88">
        <f>'RESUMEN TOTAL'!W387</f>
        <v>0</v>
      </c>
      <c r="R385" s="88">
        <f>'RESUMEN TOTAL'!X387</f>
        <v>0</v>
      </c>
      <c r="S385" s="88">
        <f>'RESUMEN TOTAL'!Y387</f>
        <v>0</v>
      </c>
      <c r="T385" s="88">
        <f>'RESUMEN TOTAL'!Z387</f>
        <v>0</v>
      </c>
      <c r="U385" s="88">
        <f>'RESUMEN TOTAL'!AA387</f>
        <v>0</v>
      </c>
      <c r="V385" s="88" t="str">
        <f>'RESUMEN TOTAL'!AB387</f>
        <v xml:space="preserve"> </v>
      </c>
      <c r="W385" s="88">
        <f>'RESUMEN TOTAL'!AC387</f>
        <v>0</v>
      </c>
      <c r="X385" s="88">
        <f>'RESUMEN TOTAL'!AD387</f>
        <v>0</v>
      </c>
      <c r="Y385" s="88">
        <f>'RESUMEN TOTAL'!AE387</f>
        <v>0</v>
      </c>
      <c r="Z385" s="88">
        <f>'RESUMEN TOTAL'!AF387</f>
        <v>0</v>
      </c>
      <c r="AA385" s="88">
        <f>'RESUMEN TOTAL'!AG387</f>
        <v>0</v>
      </c>
      <c r="AB385" s="88">
        <f>'RESUMEN TOTAL'!AH387</f>
        <v>0</v>
      </c>
      <c r="AC385" s="88">
        <f>'RESUMEN TOTAL'!AI387</f>
        <v>0</v>
      </c>
      <c r="AD385" s="88">
        <f>'RESUMEN TOTAL'!AJ387</f>
        <v>0</v>
      </c>
      <c r="AE385" s="88">
        <f>'RESUMEN TOTAL'!AK387</f>
        <v>0</v>
      </c>
      <c r="AF385" s="88">
        <f>'RESUMEN TOTAL'!AL387</f>
        <v>0</v>
      </c>
      <c r="AG385" s="88">
        <f>'RESUMEN TOTAL'!AM387</f>
        <v>0</v>
      </c>
      <c r="AH385" s="88">
        <f>'RESUMEN TOTAL'!AN387</f>
        <v>0</v>
      </c>
      <c r="AI385" s="88">
        <f>'RESUMEN TOTAL'!AO387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TOTAL'!A388</f>
        <v>VILLA ARGENTINA</v>
      </c>
      <c r="B386" s="33" t="str">
        <f>'RESUMEN TOTAL'!B388</f>
        <v>VAR13</v>
      </c>
      <c r="C386" t="str">
        <f>'RESUMEN TOTAL'!D388</f>
        <v>Calle 527 y 532</v>
      </c>
      <c r="D386" s="33" t="str">
        <f>'RESUMEN TOTAL'!E388</f>
        <v>Domo</v>
      </c>
      <c r="E386" s="33" t="str">
        <f>'RESUMEN TOTAL'!F388</f>
        <v>Fibra Optica</v>
      </c>
      <c r="F386" s="88">
        <f>'RESUMEN TOTAL'!L388</f>
        <v>0</v>
      </c>
      <c r="G386" s="88">
        <f>'RESUMEN TOTAL'!M388</f>
        <v>0</v>
      </c>
      <c r="H386" s="88">
        <f>'RESUMEN TOTAL'!N388</f>
        <v>0</v>
      </c>
      <c r="I386" s="88">
        <f>'RESUMEN TOTAL'!O388</f>
        <v>0</v>
      </c>
      <c r="J386" s="88">
        <f>'RESUMEN TOTAL'!P388</f>
        <v>0</v>
      </c>
      <c r="K386" s="88">
        <f>'RESUMEN TOTAL'!Q388</f>
        <v>0</v>
      </c>
      <c r="L386" s="88">
        <f>'RESUMEN TOTAL'!R388</f>
        <v>0</v>
      </c>
      <c r="M386" s="88">
        <f>'RESUMEN TOTAL'!S388</f>
        <v>0</v>
      </c>
      <c r="N386" s="88">
        <f>'RESUMEN TOTAL'!T388</f>
        <v>0</v>
      </c>
      <c r="O386" s="88">
        <f>'RESUMEN TOTAL'!U388</f>
        <v>0</v>
      </c>
      <c r="P386" s="88">
        <f>'RESUMEN TOTAL'!V388</f>
        <v>0</v>
      </c>
      <c r="Q386" s="88">
        <f>'RESUMEN TOTAL'!W388</f>
        <v>0</v>
      </c>
      <c r="R386" s="88">
        <f>'RESUMEN TOTAL'!X388</f>
        <v>0</v>
      </c>
      <c r="S386" s="88">
        <f>'RESUMEN TOTAL'!Y388</f>
        <v>0</v>
      </c>
      <c r="T386" s="88">
        <f>'RESUMEN TOTAL'!Z388</f>
        <v>0</v>
      </c>
      <c r="U386" s="88">
        <f>'RESUMEN TOTAL'!AA388</f>
        <v>0</v>
      </c>
      <c r="V386" s="88">
        <f>'RESUMEN TOTAL'!AB388</f>
        <v>0</v>
      </c>
      <c r="W386" s="88">
        <f>'RESUMEN TOTAL'!AC388</f>
        <v>0</v>
      </c>
      <c r="X386" s="88">
        <f>'RESUMEN TOTAL'!AD388</f>
        <v>0</v>
      </c>
      <c r="Y386" s="88">
        <f>'RESUMEN TOTAL'!AE388</f>
        <v>0</v>
      </c>
      <c r="Z386" s="88">
        <f>'RESUMEN TOTAL'!AF388</f>
        <v>0</v>
      </c>
      <c r="AA386" s="88">
        <f>'RESUMEN TOTAL'!AG388</f>
        <v>0</v>
      </c>
      <c r="AB386" s="88">
        <f>'RESUMEN TOTAL'!AH388</f>
        <v>0</v>
      </c>
      <c r="AC386" s="88">
        <f>'RESUMEN TOTAL'!AI388</f>
        <v>0</v>
      </c>
      <c r="AD386" s="88">
        <f>'RESUMEN TOTAL'!AJ388</f>
        <v>0</v>
      </c>
      <c r="AE386" s="88">
        <f>'RESUMEN TOTAL'!AK388</f>
        <v>0</v>
      </c>
      <c r="AF386" s="88">
        <f>'RESUMEN TOTAL'!AL388</f>
        <v>0</v>
      </c>
      <c r="AG386" s="88">
        <f>'RESUMEN TOTAL'!AM388</f>
        <v>0</v>
      </c>
      <c r="AH386" s="88">
        <f>'RESUMEN TOTAL'!AN388</f>
        <v>0</v>
      </c>
      <c r="AI386" s="88">
        <f>'RESUMEN TOTAL'!AO388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TOTAL'!A389</f>
        <v>VILLA ARGENTINA</v>
      </c>
      <c r="B387" s="33" t="str">
        <f>'RESUMEN TOTAL'!B389</f>
        <v>VAR14</v>
      </c>
      <c r="C387" t="str">
        <f>'RESUMEN TOTAL'!D389</f>
        <v>Pportela y 517</v>
      </c>
      <c r="D387" s="33" t="str">
        <f>'RESUMEN TOTAL'!E389</f>
        <v>Domo</v>
      </c>
      <c r="E387" s="33" t="str">
        <f>'RESUMEN TOTAL'!F389</f>
        <v>Fibra Optica</v>
      </c>
      <c r="F387" s="88">
        <f>'RESUMEN TOTAL'!L389</f>
        <v>0</v>
      </c>
      <c r="G387" s="88">
        <f>'RESUMEN TOTAL'!M389</f>
        <v>0</v>
      </c>
      <c r="H387" s="88">
        <f>'RESUMEN TOTAL'!N389</f>
        <v>0</v>
      </c>
      <c r="I387" s="88">
        <f>'RESUMEN TOTAL'!O389</f>
        <v>0</v>
      </c>
      <c r="J387" s="88">
        <f>'RESUMEN TOTAL'!P389</f>
        <v>0</v>
      </c>
      <c r="K387" s="88">
        <f>'RESUMEN TOTAL'!Q389</f>
        <v>0</v>
      </c>
      <c r="L387" s="88">
        <f>'RESUMEN TOTAL'!R389</f>
        <v>0</v>
      </c>
      <c r="M387" s="88">
        <f>'RESUMEN TOTAL'!S389</f>
        <v>0</v>
      </c>
      <c r="N387" s="88">
        <f>'RESUMEN TOTAL'!T389</f>
        <v>0</v>
      </c>
      <c r="O387" s="88">
        <f>'RESUMEN TOTAL'!U389</f>
        <v>0</v>
      </c>
      <c r="P387" s="88">
        <f>'RESUMEN TOTAL'!V389</f>
        <v>0</v>
      </c>
      <c r="Q387" s="88">
        <f>'RESUMEN TOTAL'!W389</f>
        <v>0</v>
      </c>
      <c r="R387" s="88">
        <f>'RESUMEN TOTAL'!X389</f>
        <v>0</v>
      </c>
      <c r="S387" s="88">
        <f>'RESUMEN TOTAL'!Y389</f>
        <v>0</v>
      </c>
      <c r="T387" s="88">
        <f>'RESUMEN TOTAL'!Z389</f>
        <v>0</v>
      </c>
      <c r="U387" s="88">
        <f>'RESUMEN TOTAL'!AA389</f>
        <v>0</v>
      </c>
      <c r="V387" s="88">
        <f>'RESUMEN TOTAL'!AB389</f>
        <v>0</v>
      </c>
      <c r="W387" s="88">
        <f>'RESUMEN TOTAL'!AC389</f>
        <v>0</v>
      </c>
      <c r="X387" s="88">
        <f>'RESUMEN TOTAL'!AD389</f>
        <v>0</v>
      </c>
      <c r="Y387" s="88">
        <f>'RESUMEN TOTAL'!AE389</f>
        <v>0</v>
      </c>
      <c r="Z387" s="88">
        <f>'RESUMEN TOTAL'!AF389</f>
        <v>0</v>
      </c>
      <c r="AA387" s="88">
        <f>'RESUMEN TOTAL'!AG389</f>
        <v>0</v>
      </c>
      <c r="AB387" s="88">
        <f>'RESUMEN TOTAL'!AH389</f>
        <v>0</v>
      </c>
      <c r="AC387" s="88">
        <f>'RESUMEN TOTAL'!AI389</f>
        <v>0</v>
      </c>
      <c r="AD387" s="88">
        <f>'RESUMEN TOTAL'!AJ389</f>
        <v>0</v>
      </c>
      <c r="AE387" s="88">
        <f>'RESUMEN TOTAL'!AK389</f>
        <v>0</v>
      </c>
      <c r="AF387" s="88">
        <f>'RESUMEN TOTAL'!AL389</f>
        <v>0</v>
      </c>
      <c r="AG387" s="88">
        <f>'RESUMEN TOTAL'!AM389</f>
        <v>0</v>
      </c>
      <c r="AH387" s="88">
        <f>'RESUMEN TOTAL'!AN389</f>
        <v>0</v>
      </c>
      <c r="AI387" s="88">
        <f>'RESUMEN TOTAL'!AO389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TOTAL'!A390</f>
        <v>VILLA VATTEONE</v>
      </c>
      <c r="B388" t="str">
        <f>'RESUMEN TOTAL'!B390</f>
        <v>VAT01</v>
      </c>
      <c r="C388" t="str">
        <f>'RESUMEN TOTAL'!D390</f>
        <v>Montevideo y El ChaÃ±ar</v>
      </c>
      <c r="D388" s="33" t="str">
        <f>'RESUMEN TOTAL'!E390</f>
        <v>Domo</v>
      </c>
      <c r="E388" s="33" t="str">
        <f>'RESUMEN TOTAL'!F390</f>
        <v>Fibra Optica</v>
      </c>
      <c r="F388" s="88">
        <f>'RESUMEN TOTAL'!L390</f>
        <v>0</v>
      </c>
      <c r="G388" s="88">
        <f>'RESUMEN TOTAL'!M390</f>
        <v>0</v>
      </c>
      <c r="H388" s="88">
        <f>'RESUMEN TOTAL'!N390</f>
        <v>0</v>
      </c>
      <c r="I388" s="88">
        <f>'RESUMEN TOTAL'!O390</f>
        <v>0</v>
      </c>
      <c r="J388" s="88">
        <f>'RESUMEN TOTAL'!P390</f>
        <v>0</v>
      </c>
      <c r="K388" s="88">
        <f>'RESUMEN TOTAL'!Q390</f>
        <v>0</v>
      </c>
      <c r="L388" s="88">
        <f>'RESUMEN TOTAL'!R390</f>
        <v>0</v>
      </c>
      <c r="M388" s="88">
        <f>'RESUMEN TOTAL'!S390</f>
        <v>0</v>
      </c>
      <c r="N388" s="88">
        <f>'RESUMEN TOTAL'!T390</f>
        <v>0</v>
      </c>
      <c r="O388" s="88">
        <f>'RESUMEN TOTAL'!U390</f>
        <v>0</v>
      </c>
      <c r="P388" s="88">
        <f>'RESUMEN TOTAL'!V390</f>
        <v>0</v>
      </c>
      <c r="Q388" s="88">
        <f>'RESUMEN TOTAL'!W390</f>
        <v>0</v>
      </c>
      <c r="R388" s="88">
        <f>'RESUMEN TOTAL'!X390</f>
        <v>0</v>
      </c>
      <c r="S388" s="88">
        <f>'RESUMEN TOTAL'!Y390</f>
        <v>0</v>
      </c>
      <c r="T388" s="88">
        <f>'RESUMEN TOTAL'!Z390</f>
        <v>0</v>
      </c>
      <c r="U388" s="88">
        <f>'RESUMEN TOTAL'!AA390</f>
        <v>0</v>
      </c>
      <c r="V388" s="88">
        <f>'RESUMEN TOTAL'!AB390</f>
        <v>0</v>
      </c>
      <c r="W388" s="88">
        <f>'RESUMEN TOTAL'!AC390</f>
        <v>0</v>
      </c>
      <c r="X388" s="88">
        <f>'RESUMEN TOTAL'!AD390</f>
        <v>0</v>
      </c>
      <c r="Y388" s="88">
        <f>'RESUMEN TOTAL'!AE390</f>
        <v>0</v>
      </c>
      <c r="Z388" s="88">
        <f>'RESUMEN TOTAL'!AF390</f>
        <v>0</v>
      </c>
      <c r="AA388" s="88">
        <f>'RESUMEN TOTAL'!AG390</f>
        <v>0</v>
      </c>
      <c r="AB388" s="88">
        <f>'RESUMEN TOTAL'!AH390</f>
        <v>0</v>
      </c>
      <c r="AC388" s="88">
        <f>'RESUMEN TOTAL'!AI390</f>
        <v>0</v>
      </c>
      <c r="AD388" s="88">
        <f>'RESUMEN TOTAL'!AJ390</f>
        <v>0</v>
      </c>
      <c r="AE388" s="88">
        <f>'RESUMEN TOTAL'!AK390</f>
        <v>0</v>
      </c>
      <c r="AF388" s="88">
        <f>'RESUMEN TOTAL'!AL390</f>
        <v>0</v>
      </c>
      <c r="AG388" s="88">
        <f>'RESUMEN TOTAL'!AM390</f>
        <v>0</v>
      </c>
      <c r="AH388" s="88">
        <f>'RESUMEN TOTAL'!AN390</f>
        <v>0</v>
      </c>
      <c r="AI388" s="88">
        <f>'RESUMEN TOTAL'!AO390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TOTAL'!A391</f>
        <v>VILLA VATTEONE CENTRO</v>
      </c>
      <c r="B389" t="str">
        <f>'RESUMEN TOTAL'!B391</f>
        <v>VAT02</v>
      </c>
      <c r="C389" t="str">
        <f>'RESUMEN TOTAL'!D391</f>
        <v>Eva Peron y 12 de Octubre</v>
      </c>
      <c r="D389" s="33" t="str">
        <f>'RESUMEN TOTAL'!E391</f>
        <v>Domo</v>
      </c>
      <c r="E389" s="33" t="str">
        <f>'RESUMEN TOTAL'!F391</f>
        <v>Fibra Optica</v>
      </c>
      <c r="F389" s="88">
        <f>'RESUMEN TOTAL'!L391</f>
        <v>0</v>
      </c>
      <c r="G389" s="88">
        <f>'RESUMEN TOTAL'!M391</f>
        <v>0</v>
      </c>
      <c r="H389" s="88">
        <f>'RESUMEN TOTAL'!N391</f>
        <v>0</v>
      </c>
      <c r="I389" s="88">
        <f>'RESUMEN TOTAL'!O391</f>
        <v>0</v>
      </c>
      <c r="J389" s="88">
        <f>'RESUMEN TOTAL'!P391</f>
        <v>0</v>
      </c>
      <c r="K389" s="88">
        <f>'RESUMEN TOTAL'!Q391</f>
        <v>0</v>
      </c>
      <c r="L389" s="88">
        <f>'RESUMEN TOTAL'!R391</f>
        <v>0</v>
      </c>
      <c r="M389" s="88">
        <f>'RESUMEN TOTAL'!S391</f>
        <v>0</v>
      </c>
      <c r="N389" s="88">
        <f>'RESUMEN TOTAL'!T391</f>
        <v>0</v>
      </c>
      <c r="O389" s="88">
        <f>'RESUMEN TOTAL'!U391</f>
        <v>0</v>
      </c>
      <c r="P389" s="88">
        <f>'RESUMEN TOTAL'!V391</f>
        <v>0</v>
      </c>
      <c r="Q389" s="88">
        <f>'RESUMEN TOTAL'!W391</f>
        <v>0</v>
      </c>
      <c r="R389" s="88">
        <f>'RESUMEN TOTAL'!X391</f>
        <v>0</v>
      </c>
      <c r="S389" s="88">
        <f>'RESUMEN TOTAL'!Y391</f>
        <v>0</v>
      </c>
      <c r="T389" s="88">
        <f>'RESUMEN TOTAL'!Z391</f>
        <v>0</v>
      </c>
      <c r="U389" s="88">
        <f>'RESUMEN TOTAL'!AA391</f>
        <v>0</v>
      </c>
      <c r="V389" s="88">
        <f>'RESUMEN TOTAL'!AB391</f>
        <v>0</v>
      </c>
      <c r="W389" s="88">
        <f>'RESUMEN TOTAL'!AC391</f>
        <v>0</v>
      </c>
      <c r="X389" s="88">
        <f>'RESUMEN TOTAL'!AD391</f>
        <v>0</v>
      </c>
      <c r="Y389" s="88">
        <f>'RESUMEN TOTAL'!AE391</f>
        <v>0</v>
      </c>
      <c r="Z389" s="88">
        <f>'RESUMEN TOTAL'!AF391</f>
        <v>0</v>
      </c>
      <c r="AA389" s="88">
        <f>'RESUMEN TOTAL'!AG391</f>
        <v>0</v>
      </c>
      <c r="AB389" s="88">
        <f>'RESUMEN TOTAL'!AH391</f>
        <v>0</v>
      </c>
      <c r="AC389" s="88">
        <f>'RESUMEN TOTAL'!AI391</f>
        <v>0</v>
      </c>
      <c r="AD389" s="88">
        <f>'RESUMEN TOTAL'!AJ391</f>
        <v>0</v>
      </c>
      <c r="AE389" s="88">
        <f>'RESUMEN TOTAL'!AK391</f>
        <v>0</v>
      </c>
      <c r="AF389" s="88">
        <f>'RESUMEN TOTAL'!AL391</f>
        <v>0</v>
      </c>
      <c r="AG389" s="88">
        <f>'RESUMEN TOTAL'!AM391</f>
        <v>0</v>
      </c>
      <c r="AH389" s="88">
        <f>'RESUMEN TOTAL'!AN391</f>
        <v>0</v>
      </c>
      <c r="AI389" s="88">
        <f>'RESUMEN TOTAL'!AO391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TOTAL'!A392</f>
        <v>VILLA VATTEONE CENTRO</v>
      </c>
      <c r="B390" t="str">
        <f>'RESUMEN TOTAL'!B392</f>
        <v>VAT03</v>
      </c>
      <c r="C390" t="str">
        <f>'RESUMEN TOTAL'!D392</f>
        <v>Lavalle y Belgrano</v>
      </c>
      <c r="D390" s="33" t="str">
        <f>'RESUMEN TOTAL'!E392</f>
        <v>Domo</v>
      </c>
      <c r="E390" s="33" t="str">
        <f>'RESUMEN TOTAL'!F392</f>
        <v>Fibra Optica</v>
      </c>
      <c r="F390" s="88">
        <f>'RESUMEN TOTAL'!L392</f>
        <v>0</v>
      </c>
      <c r="G390" s="88">
        <f>'RESUMEN TOTAL'!M392</f>
        <v>0</v>
      </c>
      <c r="H390" s="88">
        <f>'RESUMEN TOTAL'!N392</f>
        <v>0</v>
      </c>
      <c r="I390" s="88">
        <f>'RESUMEN TOTAL'!O392</f>
        <v>0</v>
      </c>
      <c r="J390" s="88">
        <f>'RESUMEN TOTAL'!P392</f>
        <v>0</v>
      </c>
      <c r="K390" s="88">
        <f>'RESUMEN TOTAL'!Q392</f>
        <v>0</v>
      </c>
      <c r="L390" s="88">
        <f>'RESUMEN TOTAL'!R392</f>
        <v>0</v>
      </c>
      <c r="M390" s="88">
        <f>'RESUMEN TOTAL'!S392</f>
        <v>0</v>
      </c>
      <c r="N390" s="88">
        <f>'RESUMEN TOTAL'!T392</f>
        <v>0</v>
      </c>
      <c r="O390" s="88" t="str">
        <f>'RESUMEN TOTAL'!U392</f>
        <v>APAGADO</v>
      </c>
      <c r="P390" s="88" t="str">
        <f>'RESUMEN TOTAL'!V392</f>
        <v>APAGADO</v>
      </c>
      <c r="Q390" s="88" t="str">
        <f>'RESUMEN TOTAL'!W392</f>
        <v>APAGADO</v>
      </c>
      <c r="R390" s="88">
        <f>'RESUMEN TOTAL'!X392</f>
        <v>0</v>
      </c>
      <c r="S390" s="88">
        <f>'RESUMEN TOTAL'!Y392</f>
        <v>0</v>
      </c>
      <c r="T390" s="88">
        <f>'RESUMEN TOTAL'!Z392</f>
        <v>0</v>
      </c>
      <c r="U390" s="88">
        <f>'RESUMEN TOTAL'!AA392</f>
        <v>0</v>
      </c>
      <c r="V390" s="88">
        <f>'RESUMEN TOTAL'!AB392</f>
        <v>0</v>
      </c>
      <c r="W390" s="88">
        <f>'RESUMEN TOTAL'!AC392</f>
        <v>0</v>
      </c>
      <c r="X390" s="88">
        <f>'RESUMEN TOTAL'!AD392</f>
        <v>0</v>
      </c>
      <c r="Y390" s="88">
        <f>'RESUMEN TOTAL'!AE392</f>
        <v>0</v>
      </c>
      <c r="Z390" s="88">
        <f>'RESUMEN TOTAL'!AF392</f>
        <v>0</v>
      </c>
      <c r="AA390" s="88">
        <f>'RESUMEN TOTAL'!AG392</f>
        <v>0</v>
      </c>
      <c r="AB390" s="88">
        <f>'RESUMEN TOTAL'!AH392</f>
        <v>0</v>
      </c>
      <c r="AC390" s="88">
        <f>'RESUMEN TOTAL'!AI392</f>
        <v>0</v>
      </c>
      <c r="AD390" s="88">
        <f>'RESUMEN TOTAL'!AJ392</f>
        <v>0</v>
      </c>
      <c r="AE390" s="88">
        <f>'RESUMEN TOTAL'!AK392</f>
        <v>0</v>
      </c>
      <c r="AF390" s="88">
        <f>'RESUMEN TOTAL'!AL392</f>
        <v>0</v>
      </c>
      <c r="AG390" s="88">
        <f>'RESUMEN TOTAL'!AM392</f>
        <v>0</v>
      </c>
      <c r="AH390" s="88">
        <f>'RESUMEN TOTAL'!AN392</f>
        <v>0</v>
      </c>
      <c r="AI390" s="88">
        <f>'RESUMEN TOTAL'!AO392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TOTAL'!A393</f>
        <v>VILLA VATTEONE CENTRO</v>
      </c>
      <c r="B391" t="str">
        <f>'RESUMEN TOTAL'!B393</f>
        <v>VAT04</v>
      </c>
      <c r="C391" t="str">
        <f>'RESUMEN TOTAL'!D393</f>
        <v>Lavalle y Entre Rios</v>
      </c>
      <c r="D391" s="33" t="str">
        <f>'RESUMEN TOTAL'!E393</f>
        <v>Domo</v>
      </c>
      <c r="E391" s="33" t="str">
        <f>'RESUMEN TOTAL'!F393</f>
        <v>Fibra Optica</v>
      </c>
      <c r="F391" s="88">
        <f>'RESUMEN TOTAL'!L393</f>
        <v>0</v>
      </c>
      <c r="G391" s="88">
        <f>'RESUMEN TOTAL'!M393</f>
        <v>0</v>
      </c>
      <c r="H391" s="88">
        <f>'RESUMEN TOTAL'!N393</f>
        <v>0</v>
      </c>
      <c r="I391" s="88">
        <f>'RESUMEN TOTAL'!O393</f>
        <v>0</v>
      </c>
      <c r="J391" s="88">
        <f>'RESUMEN TOTAL'!P393</f>
        <v>0</v>
      </c>
      <c r="K391" s="88">
        <f>'RESUMEN TOTAL'!Q393</f>
        <v>0</v>
      </c>
      <c r="L391" s="88">
        <f>'RESUMEN TOTAL'!R393</f>
        <v>0</v>
      </c>
      <c r="M391" s="88">
        <f>'RESUMEN TOTAL'!S393</f>
        <v>0</v>
      </c>
      <c r="N391" s="88">
        <f>'RESUMEN TOTAL'!T393</f>
        <v>0</v>
      </c>
      <c r="O391" s="88" t="str">
        <f>'RESUMEN TOTAL'!U393</f>
        <v>APAGADO</v>
      </c>
      <c r="P391" s="88" t="str">
        <f>'RESUMEN TOTAL'!V393</f>
        <v>APAGADO</v>
      </c>
      <c r="Q391" s="88" t="str">
        <f>'RESUMEN TOTAL'!W393</f>
        <v>APAGADO</v>
      </c>
      <c r="R391" s="88">
        <f>'RESUMEN TOTAL'!X393</f>
        <v>0</v>
      </c>
      <c r="S391" s="88">
        <f>'RESUMEN TOTAL'!Y393</f>
        <v>0</v>
      </c>
      <c r="T391" s="88">
        <f>'RESUMEN TOTAL'!Z393</f>
        <v>0</v>
      </c>
      <c r="U391" s="88">
        <f>'RESUMEN TOTAL'!AA393</f>
        <v>0</v>
      </c>
      <c r="V391" s="88">
        <f>'RESUMEN TOTAL'!AB393</f>
        <v>0</v>
      </c>
      <c r="W391" s="88">
        <f>'RESUMEN TOTAL'!AC393</f>
        <v>0</v>
      </c>
      <c r="X391" s="88">
        <f>'RESUMEN TOTAL'!AD393</f>
        <v>0</v>
      </c>
      <c r="Y391" s="88">
        <f>'RESUMEN TOTAL'!AE393</f>
        <v>0</v>
      </c>
      <c r="Z391" s="88">
        <f>'RESUMEN TOTAL'!AF393</f>
        <v>0</v>
      </c>
      <c r="AA391" s="88">
        <f>'RESUMEN TOTAL'!AG393</f>
        <v>0</v>
      </c>
      <c r="AB391" s="88">
        <f>'RESUMEN TOTAL'!AH393</f>
        <v>0</v>
      </c>
      <c r="AC391" s="88">
        <f>'RESUMEN TOTAL'!AI393</f>
        <v>0</v>
      </c>
      <c r="AD391" s="88">
        <f>'RESUMEN TOTAL'!AJ393</f>
        <v>0</v>
      </c>
      <c r="AE391" s="88">
        <f>'RESUMEN TOTAL'!AK393</f>
        <v>0</v>
      </c>
      <c r="AF391" s="88">
        <f>'RESUMEN TOTAL'!AL393</f>
        <v>0</v>
      </c>
      <c r="AG391" s="88">
        <f>'RESUMEN TOTAL'!AM393</f>
        <v>0</v>
      </c>
      <c r="AH391" s="88">
        <f>'RESUMEN TOTAL'!AN393</f>
        <v>0</v>
      </c>
      <c r="AI391" s="88">
        <f>'RESUMEN TOTAL'!AO393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TOTAL'!A394</f>
        <v>VILLA VATTEONE CENTRO</v>
      </c>
      <c r="B392" t="str">
        <f>'RESUMEN TOTAL'!B394</f>
        <v>VAT05</v>
      </c>
      <c r="C392" t="str">
        <f>'RESUMEN TOTAL'!D394</f>
        <v>Lavalle y Colombia</v>
      </c>
      <c r="D392" s="33" t="str">
        <f>'RESUMEN TOTAL'!E394</f>
        <v>Domo</v>
      </c>
      <c r="E392" s="33" t="str">
        <f>'RESUMEN TOTAL'!F394</f>
        <v>Radio</v>
      </c>
      <c r="F392" s="88">
        <f>'RESUMEN TOTAL'!L394</f>
        <v>0</v>
      </c>
      <c r="G392" s="88">
        <f>'RESUMEN TOTAL'!M394</f>
        <v>0</v>
      </c>
      <c r="H392" s="88">
        <f>'RESUMEN TOTAL'!N394</f>
        <v>0</v>
      </c>
      <c r="I392" s="88">
        <f>'RESUMEN TOTAL'!O394</f>
        <v>0</v>
      </c>
      <c r="J392" s="88">
        <f>'RESUMEN TOTAL'!P394</f>
        <v>0</v>
      </c>
      <c r="K392" s="88">
        <f>'RESUMEN TOTAL'!Q394</f>
        <v>0</v>
      </c>
      <c r="L392" s="88">
        <f>'RESUMEN TOTAL'!R394</f>
        <v>0</v>
      </c>
      <c r="M392" s="88">
        <f>'RESUMEN TOTAL'!S394</f>
        <v>0</v>
      </c>
      <c r="N392" s="88">
        <f>'RESUMEN TOTAL'!T394</f>
        <v>0</v>
      </c>
      <c r="O392" s="88">
        <f>'RESUMEN TOTAL'!U394</f>
        <v>0</v>
      </c>
      <c r="P392" s="88">
        <f>'RESUMEN TOTAL'!V394</f>
        <v>0</v>
      </c>
      <c r="Q392" s="88">
        <f>'RESUMEN TOTAL'!W394</f>
        <v>0</v>
      </c>
      <c r="R392" s="88">
        <f>'RESUMEN TOTAL'!X394</f>
        <v>0</v>
      </c>
      <c r="S392" s="88">
        <f>'RESUMEN TOTAL'!Y394</f>
        <v>0</v>
      </c>
      <c r="T392" s="88">
        <f>'RESUMEN TOTAL'!Z394</f>
        <v>0</v>
      </c>
      <c r="U392" s="88">
        <f>'RESUMEN TOTAL'!AA394</f>
        <v>0</v>
      </c>
      <c r="V392" s="88">
        <f>'RESUMEN TOTAL'!AB394</f>
        <v>0</v>
      </c>
      <c r="W392" s="88">
        <f>'RESUMEN TOTAL'!AC394</f>
        <v>0</v>
      </c>
      <c r="X392" s="88">
        <f>'RESUMEN TOTAL'!AD394</f>
        <v>0</v>
      </c>
      <c r="Y392" s="88">
        <f>'RESUMEN TOTAL'!AE394</f>
        <v>0</v>
      </c>
      <c r="Z392" s="88">
        <f>'RESUMEN TOTAL'!AF394</f>
        <v>0</v>
      </c>
      <c r="AA392" s="88">
        <f>'RESUMEN TOTAL'!AG394</f>
        <v>0</v>
      </c>
      <c r="AB392" s="88">
        <f>'RESUMEN TOTAL'!AH394</f>
        <v>0</v>
      </c>
      <c r="AC392" s="88">
        <f>'RESUMEN TOTAL'!AI394</f>
        <v>0</v>
      </c>
      <c r="AD392" s="88">
        <f>'RESUMEN TOTAL'!AJ394</f>
        <v>0</v>
      </c>
      <c r="AE392" s="88">
        <f>'RESUMEN TOTAL'!AK394</f>
        <v>0</v>
      </c>
      <c r="AF392" s="88">
        <f>'RESUMEN TOTAL'!AL394</f>
        <v>0</v>
      </c>
      <c r="AG392" s="88">
        <f>'RESUMEN TOTAL'!AM394</f>
        <v>0</v>
      </c>
      <c r="AH392" s="88">
        <f>'RESUMEN TOTAL'!AN394</f>
        <v>0</v>
      </c>
      <c r="AI392" s="88">
        <f>'RESUMEN TOTAL'!AO394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TOTAL'!A395</f>
        <v>VILLA VATTEONE CENTRO</v>
      </c>
      <c r="B393" t="str">
        <f>'RESUMEN TOTAL'!B395</f>
        <v>VAT06</v>
      </c>
      <c r="C393" t="str">
        <f>'RESUMEN TOTAL'!D395</f>
        <v>Eva Peron y Pueyrredon</v>
      </c>
      <c r="D393" s="33" t="str">
        <f>'RESUMEN TOTAL'!E395</f>
        <v>Domo</v>
      </c>
      <c r="E393" s="33" t="str">
        <f>'RESUMEN TOTAL'!F395</f>
        <v>Fibra Optica</v>
      </c>
      <c r="F393" s="88">
        <f>'RESUMEN TOTAL'!L395</f>
        <v>0</v>
      </c>
      <c r="G393" s="88">
        <f>'RESUMEN TOTAL'!M395</f>
        <v>0</v>
      </c>
      <c r="H393" s="88">
        <f>'RESUMEN TOTAL'!N395</f>
        <v>0</v>
      </c>
      <c r="I393" s="88">
        <f>'RESUMEN TOTAL'!O395</f>
        <v>0</v>
      </c>
      <c r="J393" s="88">
        <f>'RESUMEN TOTAL'!P395</f>
        <v>0</v>
      </c>
      <c r="K393" s="88">
        <f>'RESUMEN TOTAL'!Q395</f>
        <v>0</v>
      </c>
      <c r="L393" s="88">
        <f>'RESUMEN TOTAL'!R395</f>
        <v>0</v>
      </c>
      <c r="M393" s="88">
        <f>'RESUMEN TOTAL'!S395</f>
        <v>0</v>
      </c>
      <c r="N393" s="88">
        <f>'RESUMEN TOTAL'!T395</f>
        <v>0</v>
      </c>
      <c r="O393" s="88">
        <f>'RESUMEN TOTAL'!U395</f>
        <v>0</v>
      </c>
      <c r="P393" s="88">
        <f>'RESUMEN TOTAL'!V395</f>
        <v>0</v>
      </c>
      <c r="Q393" s="88">
        <f>'RESUMEN TOTAL'!W395</f>
        <v>0</v>
      </c>
      <c r="R393" s="88">
        <f>'RESUMEN TOTAL'!X395</f>
        <v>0</v>
      </c>
      <c r="S393" s="88">
        <f>'RESUMEN TOTAL'!Y395</f>
        <v>0</v>
      </c>
      <c r="T393" s="88">
        <f>'RESUMEN TOTAL'!Z395</f>
        <v>0</v>
      </c>
      <c r="U393" s="88">
        <f>'RESUMEN TOTAL'!AA395</f>
        <v>0</v>
      </c>
      <c r="V393" s="88">
        <f>'RESUMEN TOTAL'!AB395</f>
        <v>0</v>
      </c>
      <c r="W393" s="88">
        <f>'RESUMEN TOTAL'!AC395</f>
        <v>0</v>
      </c>
      <c r="X393" s="88">
        <f>'RESUMEN TOTAL'!AD395</f>
        <v>0</v>
      </c>
      <c r="Y393" s="88">
        <f>'RESUMEN TOTAL'!AE395</f>
        <v>0</v>
      </c>
      <c r="Z393" s="88">
        <f>'RESUMEN TOTAL'!AF395</f>
        <v>0</v>
      </c>
      <c r="AA393" s="88">
        <f>'RESUMEN TOTAL'!AG395</f>
        <v>0</v>
      </c>
      <c r="AB393" s="88">
        <f>'RESUMEN TOTAL'!AH395</f>
        <v>0</v>
      </c>
      <c r="AC393" s="88">
        <f>'RESUMEN TOTAL'!AI395</f>
        <v>0</v>
      </c>
      <c r="AD393" s="88">
        <f>'RESUMEN TOTAL'!AJ395</f>
        <v>0</v>
      </c>
      <c r="AE393" s="88">
        <f>'RESUMEN TOTAL'!AK395</f>
        <v>0</v>
      </c>
      <c r="AF393" s="88">
        <f>'RESUMEN TOTAL'!AL395</f>
        <v>0</v>
      </c>
      <c r="AG393" s="88">
        <f>'RESUMEN TOTAL'!AM395</f>
        <v>0</v>
      </c>
      <c r="AH393" s="88">
        <f>'RESUMEN TOTAL'!AN395</f>
        <v>0</v>
      </c>
      <c r="AI393" s="88">
        <f>'RESUMEN TOTAL'!AO395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TOTAL'!A396</f>
        <v>VILLA VATTEONE CENTRO</v>
      </c>
      <c r="B394" t="str">
        <f>'RESUMEN TOTAL'!B396</f>
        <v>VAT07</v>
      </c>
      <c r="C394" t="str">
        <f>'RESUMEN TOTAL'!D396</f>
        <v>Eva Peron y Lavalle</v>
      </c>
      <c r="D394" s="33">
        <f>'RESUMEN TOTAL'!E396</f>
        <v>0</v>
      </c>
      <c r="E394" s="33" t="str">
        <f>'RESUMEN TOTAL'!F396</f>
        <v>Fibra Optica</v>
      </c>
      <c r="F394" s="88">
        <f>'RESUMEN TOTAL'!L396</f>
        <v>0</v>
      </c>
      <c r="G394" s="88">
        <f>'RESUMEN TOTAL'!M396</f>
        <v>0</v>
      </c>
      <c r="H394" s="88">
        <f>'RESUMEN TOTAL'!N396</f>
        <v>0</v>
      </c>
      <c r="I394" s="88">
        <f>'RESUMEN TOTAL'!O396</f>
        <v>0</v>
      </c>
      <c r="J394" s="88">
        <f>'RESUMEN TOTAL'!P396</f>
        <v>0</v>
      </c>
      <c r="K394" s="88">
        <f>'RESUMEN TOTAL'!Q396</f>
        <v>0</v>
      </c>
      <c r="L394" s="88">
        <f>'RESUMEN TOTAL'!R396</f>
        <v>0</v>
      </c>
      <c r="M394" s="88">
        <f>'RESUMEN TOTAL'!S396</f>
        <v>0</v>
      </c>
      <c r="N394" s="88">
        <f>'RESUMEN TOTAL'!T396</f>
        <v>0</v>
      </c>
      <c r="O394" s="88">
        <f>'RESUMEN TOTAL'!U396</f>
        <v>0</v>
      </c>
      <c r="P394" s="88">
        <f>'RESUMEN TOTAL'!V396</f>
        <v>0</v>
      </c>
      <c r="Q394" s="88">
        <f>'RESUMEN TOTAL'!W396</f>
        <v>0</v>
      </c>
      <c r="R394" s="88">
        <f>'RESUMEN TOTAL'!X396</f>
        <v>0</v>
      </c>
      <c r="S394" s="88">
        <f>'RESUMEN TOTAL'!Y396</f>
        <v>0</v>
      </c>
      <c r="T394" s="88">
        <f>'RESUMEN TOTAL'!Z396</f>
        <v>0</v>
      </c>
      <c r="U394" s="88">
        <f>'RESUMEN TOTAL'!AA396</f>
        <v>0</v>
      </c>
      <c r="V394" s="88">
        <f>'RESUMEN TOTAL'!AB396</f>
        <v>0</v>
      </c>
      <c r="W394" s="88">
        <f>'RESUMEN TOTAL'!AC396</f>
        <v>0</v>
      </c>
      <c r="X394" s="88">
        <f>'RESUMEN TOTAL'!AD396</f>
        <v>0</v>
      </c>
      <c r="Y394" s="88">
        <f>'RESUMEN TOTAL'!AE396</f>
        <v>0</v>
      </c>
      <c r="Z394" s="88">
        <f>'RESUMEN TOTAL'!AF396</f>
        <v>0</v>
      </c>
      <c r="AA394" s="88">
        <f>'RESUMEN TOTAL'!AG396</f>
        <v>0</v>
      </c>
      <c r="AB394" s="88">
        <f>'RESUMEN TOTAL'!AH396</f>
        <v>0</v>
      </c>
      <c r="AC394" s="88">
        <f>'RESUMEN TOTAL'!AI396</f>
        <v>0</v>
      </c>
      <c r="AD394" s="88">
        <f>'RESUMEN TOTAL'!AJ396</f>
        <v>0</v>
      </c>
      <c r="AE394" s="88">
        <f>'RESUMEN TOTAL'!AK396</f>
        <v>0</v>
      </c>
      <c r="AF394" s="88">
        <f>'RESUMEN TOTAL'!AL396</f>
        <v>0</v>
      </c>
      <c r="AG394" s="88">
        <f>'RESUMEN TOTAL'!AM396</f>
        <v>0</v>
      </c>
      <c r="AH394" s="88">
        <f>'RESUMEN TOTAL'!AN396</f>
        <v>0</v>
      </c>
      <c r="AI394" s="88">
        <f>'RESUMEN TOTAL'!AO396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TOTAL'!A397</f>
        <v>VILLA VATTEONE</v>
      </c>
      <c r="B395" t="str">
        <f>'RESUMEN TOTAL'!B397</f>
        <v>VAT08</v>
      </c>
      <c r="C395" t="str">
        <f>'RESUMEN TOTAL'!D397</f>
        <v>12 de Octubre y Florida</v>
      </c>
      <c r="D395" s="33" t="str">
        <f>'RESUMEN TOTAL'!E397</f>
        <v>Domo</v>
      </c>
      <c r="E395" s="33" t="str">
        <f>'RESUMEN TOTAL'!F397</f>
        <v>Fibra Optica</v>
      </c>
      <c r="F395" s="88">
        <f>'RESUMEN TOTAL'!L397</f>
        <v>0</v>
      </c>
      <c r="G395" s="88">
        <f>'RESUMEN TOTAL'!M397</f>
        <v>0</v>
      </c>
      <c r="H395" s="88">
        <f>'RESUMEN TOTAL'!N397</f>
        <v>0</v>
      </c>
      <c r="I395" s="88">
        <f>'RESUMEN TOTAL'!O397</f>
        <v>0</v>
      </c>
      <c r="J395" s="88">
        <f>'RESUMEN TOTAL'!P397</f>
        <v>0</v>
      </c>
      <c r="K395" s="88">
        <f>'RESUMEN TOTAL'!Q397</f>
        <v>0</v>
      </c>
      <c r="L395" s="88">
        <f>'RESUMEN TOTAL'!R397</f>
        <v>0</v>
      </c>
      <c r="M395" s="88">
        <f>'RESUMEN TOTAL'!S397</f>
        <v>0</v>
      </c>
      <c r="N395" s="88">
        <f>'RESUMEN TOTAL'!T397</f>
        <v>0</v>
      </c>
      <c r="O395" s="88">
        <f>'RESUMEN TOTAL'!U397</f>
        <v>0</v>
      </c>
      <c r="P395" s="88">
        <f>'RESUMEN TOTAL'!V397</f>
        <v>0</v>
      </c>
      <c r="Q395" s="88">
        <f>'RESUMEN TOTAL'!W397</f>
        <v>0</v>
      </c>
      <c r="R395" s="88">
        <f>'RESUMEN TOTAL'!X397</f>
        <v>0</v>
      </c>
      <c r="S395" s="88">
        <f>'RESUMEN TOTAL'!Y397</f>
        <v>0</v>
      </c>
      <c r="T395" s="88">
        <f>'RESUMEN TOTAL'!Z397</f>
        <v>0</v>
      </c>
      <c r="U395" s="88">
        <f>'RESUMEN TOTAL'!AA397</f>
        <v>0</v>
      </c>
      <c r="V395" s="88">
        <f>'RESUMEN TOTAL'!AB397</f>
        <v>0</v>
      </c>
      <c r="W395" s="88">
        <f>'RESUMEN TOTAL'!AC397</f>
        <v>0</v>
      </c>
      <c r="X395" s="88">
        <f>'RESUMEN TOTAL'!AD397</f>
        <v>0</v>
      </c>
      <c r="Y395" s="88">
        <f>'RESUMEN TOTAL'!AE397</f>
        <v>0</v>
      </c>
      <c r="Z395" s="88">
        <f>'RESUMEN TOTAL'!AF397</f>
        <v>0</v>
      </c>
      <c r="AA395" s="88">
        <f>'RESUMEN TOTAL'!AG397</f>
        <v>0</v>
      </c>
      <c r="AB395" s="88">
        <f>'RESUMEN TOTAL'!AH397</f>
        <v>0</v>
      </c>
      <c r="AC395" s="88">
        <f>'RESUMEN TOTAL'!AI397</f>
        <v>0</v>
      </c>
      <c r="AD395" s="88">
        <f>'RESUMEN TOTAL'!AJ397</f>
        <v>0</v>
      </c>
      <c r="AE395" s="88">
        <f>'RESUMEN TOTAL'!AK397</f>
        <v>0</v>
      </c>
      <c r="AF395" s="88">
        <f>'RESUMEN TOTAL'!AL397</f>
        <v>0</v>
      </c>
      <c r="AG395" s="88">
        <f>'RESUMEN TOTAL'!AM397</f>
        <v>0</v>
      </c>
      <c r="AH395" s="88">
        <f>'RESUMEN TOTAL'!AN397</f>
        <v>0</v>
      </c>
      <c r="AI395" s="88">
        <f>'RESUMEN TOTAL'!AO397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TOTAL'!A398</f>
        <v>VILLA VATTEONE</v>
      </c>
      <c r="B396" t="str">
        <f>'RESUMEN TOTAL'!B398</f>
        <v>VAT09</v>
      </c>
      <c r="C396" t="str">
        <f>'RESUMEN TOTAL'!D398</f>
        <v>Montevideo y Alsina</v>
      </c>
      <c r="D396" s="33" t="str">
        <f>'RESUMEN TOTAL'!E398</f>
        <v>Domo</v>
      </c>
      <c r="E396" s="33" t="str">
        <f>'RESUMEN TOTAL'!F398</f>
        <v>Fibra Optica</v>
      </c>
      <c r="F396" s="88">
        <f>'RESUMEN TOTAL'!L398</f>
        <v>0</v>
      </c>
      <c r="G396" s="88">
        <f>'RESUMEN TOTAL'!M398</f>
        <v>0</v>
      </c>
      <c r="H396" s="88">
        <f>'RESUMEN TOTAL'!N398</f>
        <v>0</v>
      </c>
      <c r="I396" s="88">
        <f>'RESUMEN TOTAL'!O398</f>
        <v>0</v>
      </c>
      <c r="J396" s="88">
        <f>'RESUMEN TOTAL'!P398</f>
        <v>0</v>
      </c>
      <c r="K396" s="88">
        <f>'RESUMEN TOTAL'!Q398</f>
        <v>0</v>
      </c>
      <c r="L396" s="88">
        <f>'RESUMEN TOTAL'!R398</f>
        <v>0</v>
      </c>
      <c r="M396" s="88">
        <f>'RESUMEN TOTAL'!S398</f>
        <v>0</v>
      </c>
      <c r="N396" s="88">
        <f>'RESUMEN TOTAL'!T398</f>
        <v>0</v>
      </c>
      <c r="O396" s="88">
        <f>'RESUMEN TOTAL'!U398</f>
        <v>0</v>
      </c>
      <c r="P396" s="88">
        <f>'RESUMEN TOTAL'!V398</f>
        <v>0</v>
      </c>
      <c r="Q396" s="88">
        <f>'RESUMEN TOTAL'!W398</f>
        <v>0</v>
      </c>
      <c r="R396" s="88">
        <f>'RESUMEN TOTAL'!X398</f>
        <v>0</v>
      </c>
      <c r="S396" s="88">
        <f>'RESUMEN TOTAL'!Y398</f>
        <v>0</v>
      </c>
      <c r="T396" s="88">
        <f>'RESUMEN TOTAL'!Z398</f>
        <v>0</v>
      </c>
      <c r="U396" s="88">
        <f>'RESUMEN TOTAL'!AA398</f>
        <v>0</v>
      </c>
      <c r="V396" s="88">
        <f>'RESUMEN TOTAL'!AB398</f>
        <v>0</v>
      </c>
      <c r="W396" s="88">
        <f>'RESUMEN TOTAL'!AC398</f>
        <v>0</v>
      </c>
      <c r="X396" s="88">
        <f>'RESUMEN TOTAL'!AD398</f>
        <v>0</v>
      </c>
      <c r="Y396" s="88">
        <f>'RESUMEN TOTAL'!AE398</f>
        <v>0</v>
      </c>
      <c r="Z396" s="88">
        <f>'RESUMEN TOTAL'!AF398</f>
        <v>0</v>
      </c>
      <c r="AA396" s="88">
        <f>'RESUMEN TOTAL'!AG398</f>
        <v>0</v>
      </c>
      <c r="AB396" s="88">
        <f>'RESUMEN TOTAL'!AH398</f>
        <v>0</v>
      </c>
      <c r="AC396" s="88">
        <f>'RESUMEN TOTAL'!AI398</f>
        <v>0</v>
      </c>
      <c r="AD396" s="88">
        <f>'RESUMEN TOTAL'!AJ398</f>
        <v>0</v>
      </c>
      <c r="AE396" s="88">
        <f>'RESUMEN TOTAL'!AK398</f>
        <v>0</v>
      </c>
      <c r="AF396" s="88">
        <f>'RESUMEN TOTAL'!AL398</f>
        <v>0</v>
      </c>
      <c r="AG396" s="88">
        <f>'RESUMEN TOTAL'!AM398</f>
        <v>0</v>
      </c>
      <c r="AH396" s="88">
        <f>'RESUMEN TOTAL'!AN398</f>
        <v>0</v>
      </c>
      <c r="AI396" s="88">
        <f>'RESUMEN TOTAL'!AO398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TOTAL'!A399</f>
        <v>VILLA VATTEONE CENTRO</v>
      </c>
      <c r="B397" t="str">
        <f>'RESUMEN TOTAL'!B399</f>
        <v>VAT 10</v>
      </c>
      <c r="C397" t="str">
        <f>'RESUMEN TOTAL'!D399</f>
        <v>Belgrano y Quintana</v>
      </c>
      <c r="D397" s="33" t="str">
        <f>'RESUMEN TOTAL'!E399</f>
        <v>Domo</v>
      </c>
      <c r="E397" s="33" t="str">
        <f>'RESUMEN TOTAL'!F399</f>
        <v>Fibra Optica</v>
      </c>
      <c r="F397" s="88">
        <f>'RESUMEN TOTAL'!L399</f>
        <v>0</v>
      </c>
      <c r="G397" s="88">
        <f>'RESUMEN TOTAL'!M399</f>
        <v>0</v>
      </c>
      <c r="H397" s="88">
        <f>'RESUMEN TOTAL'!N399</f>
        <v>0</v>
      </c>
      <c r="I397" s="88">
        <f>'RESUMEN TOTAL'!O399</f>
        <v>0</v>
      </c>
      <c r="J397" s="88">
        <f>'RESUMEN TOTAL'!P399</f>
        <v>0</v>
      </c>
      <c r="K397" s="88">
        <f>'RESUMEN TOTAL'!Q399</f>
        <v>0</v>
      </c>
      <c r="L397" s="88">
        <f>'RESUMEN TOTAL'!R399</f>
        <v>0</v>
      </c>
      <c r="M397" s="88">
        <f>'RESUMEN TOTAL'!S399</f>
        <v>0</v>
      </c>
      <c r="N397" s="88">
        <f>'RESUMEN TOTAL'!T399</f>
        <v>0</v>
      </c>
      <c r="O397" s="88" t="str">
        <f>'RESUMEN TOTAL'!U399</f>
        <v>APAGADO</v>
      </c>
      <c r="P397" s="88" t="str">
        <f>'RESUMEN TOTAL'!V399</f>
        <v>APAGADO</v>
      </c>
      <c r="Q397" s="88" t="str">
        <f>'RESUMEN TOTAL'!W399</f>
        <v>APAGADO</v>
      </c>
      <c r="R397" s="88">
        <f>'RESUMEN TOTAL'!X399</f>
        <v>0</v>
      </c>
      <c r="S397" s="88">
        <f>'RESUMEN TOTAL'!Y399</f>
        <v>0</v>
      </c>
      <c r="T397" s="88">
        <f>'RESUMEN TOTAL'!Z399</f>
        <v>0</v>
      </c>
      <c r="U397" s="88">
        <f>'RESUMEN TOTAL'!AA399</f>
        <v>0</v>
      </c>
      <c r="V397" s="88">
        <f>'RESUMEN TOTAL'!AB399</f>
        <v>0</v>
      </c>
      <c r="W397" s="88">
        <f>'RESUMEN TOTAL'!AC399</f>
        <v>0</v>
      </c>
      <c r="X397" s="88">
        <f>'RESUMEN TOTAL'!AD399</f>
        <v>0</v>
      </c>
      <c r="Y397" s="88">
        <f>'RESUMEN TOTAL'!AE399</f>
        <v>0</v>
      </c>
      <c r="Z397" s="88">
        <f>'RESUMEN TOTAL'!AF399</f>
        <v>0</v>
      </c>
      <c r="AA397" s="88">
        <f>'RESUMEN TOTAL'!AG399</f>
        <v>0</v>
      </c>
      <c r="AB397" s="88">
        <f>'RESUMEN TOTAL'!AH399</f>
        <v>0</v>
      </c>
      <c r="AC397" s="88">
        <f>'RESUMEN TOTAL'!AI399</f>
        <v>0</v>
      </c>
      <c r="AD397" s="88">
        <f>'RESUMEN TOTAL'!AJ399</f>
        <v>0</v>
      </c>
      <c r="AE397" s="88">
        <f>'RESUMEN TOTAL'!AK399</f>
        <v>0</v>
      </c>
      <c r="AF397" s="88">
        <f>'RESUMEN TOTAL'!AL399</f>
        <v>0</v>
      </c>
      <c r="AG397" s="88">
        <f>'RESUMEN TOTAL'!AM399</f>
        <v>0</v>
      </c>
      <c r="AH397" s="88">
        <f>'RESUMEN TOTAL'!AN399</f>
        <v>0</v>
      </c>
      <c r="AI397" s="88">
        <f>'RESUMEN TOTAL'!AO399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TOTAL'!A400</f>
        <v>VILLA VATTEONE</v>
      </c>
      <c r="B398" t="str">
        <f>'RESUMEN TOTAL'!B400</f>
        <v>VAT11</v>
      </c>
      <c r="C398" t="str">
        <f>'RESUMEN TOTAL'!D400</f>
        <v>Mainini y Montevideo</v>
      </c>
      <c r="D398" s="33" t="str">
        <f>'RESUMEN TOTAL'!E400</f>
        <v>Domo</v>
      </c>
      <c r="E398" s="33" t="str">
        <f>'RESUMEN TOTAL'!F400</f>
        <v>Fibra Optica</v>
      </c>
      <c r="F398" s="88">
        <f>'RESUMEN TOTAL'!L400</f>
        <v>0</v>
      </c>
      <c r="G398" s="88">
        <f>'RESUMEN TOTAL'!M400</f>
        <v>0</v>
      </c>
      <c r="H398" s="88">
        <f>'RESUMEN TOTAL'!N400</f>
        <v>0</v>
      </c>
      <c r="I398" s="88">
        <f>'RESUMEN TOTAL'!O400</f>
        <v>0</v>
      </c>
      <c r="J398" s="88">
        <f>'RESUMEN TOTAL'!P400</f>
        <v>0</v>
      </c>
      <c r="K398" s="88">
        <f>'RESUMEN TOTAL'!Q400</f>
        <v>0</v>
      </c>
      <c r="L398" s="88">
        <f>'RESUMEN TOTAL'!R400</f>
        <v>0</v>
      </c>
      <c r="M398" s="88">
        <f>'RESUMEN TOTAL'!S400</f>
        <v>0</v>
      </c>
      <c r="N398" s="88">
        <f>'RESUMEN TOTAL'!T400</f>
        <v>0</v>
      </c>
      <c r="O398" s="88">
        <f>'RESUMEN TOTAL'!U400</f>
        <v>0</v>
      </c>
      <c r="P398" s="88">
        <f>'RESUMEN TOTAL'!V400</f>
        <v>0</v>
      </c>
      <c r="Q398" s="88">
        <f>'RESUMEN TOTAL'!W400</f>
        <v>0</v>
      </c>
      <c r="R398" s="88">
        <f>'RESUMEN TOTAL'!X400</f>
        <v>0</v>
      </c>
      <c r="S398" s="88">
        <f>'RESUMEN TOTAL'!Y400</f>
        <v>0</v>
      </c>
      <c r="T398" s="88">
        <f>'RESUMEN TOTAL'!Z400</f>
        <v>0</v>
      </c>
      <c r="U398" s="88">
        <f>'RESUMEN TOTAL'!AA400</f>
        <v>0</v>
      </c>
      <c r="V398" s="88">
        <f>'RESUMEN TOTAL'!AB400</f>
        <v>0</v>
      </c>
      <c r="W398" s="88">
        <f>'RESUMEN TOTAL'!AC400</f>
        <v>0</v>
      </c>
      <c r="X398" s="88">
        <f>'RESUMEN TOTAL'!AD400</f>
        <v>0</v>
      </c>
      <c r="Y398" s="88">
        <f>'RESUMEN TOTAL'!AE400</f>
        <v>0</v>
      </c>
      <c r="Z398" s="88">
        <f>'RESUMEN TOTAL'!AF400</f>
        <v>0</v>
      </c>
      <c r="AA398" s="88">
        <f>'RESUMEN TOTAL'!AG400</f>
        <v>0</v>
      </c>
      <c r="AB398" s="88">
        <f>'RESUMEN TOTAL'!AH400</f>
        <v>0</v>
      </c>
      <c r="AC398" s="88">
        <f>'RESUMEN TOTAL'!AI400</f>
        <v>0</v>
      </c>
      <c r="AD398" s="88">
        <f>'RESUMEN TOTAL'!AJ400</f>
        <v>0</v>
      </c>
      <c r="AE398" s="88">
        <f>'RESUMEN TOTAL'!AK400</f>
        <v>0</v>
      </c>
      <c r="AF398" s="88">
        <f>'RESUMEN TOTAL'!AL400</f>
        <v>0</v>
      </c>
      <c r="AG398" s="88">
        <f>'RESUMEN TOTAL'!AM400</f>
        <v>0</v>
      </c>
      <c r="AH398" s="88">
        <f>'RESUMEN TOTAL'!AN400</f>
        <v>0</v>
      </c>
      <c r="AI398" s="88">
        <f>'RESUMEN TOTAL'!AO400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TOTAL'!A401</f>
        <v>VILLA VATTEONE</v>
      </c>
      <c r="B399" t="str">
        <f>'RESUMEN TOTAL'!B401</f>
        <v>VAT12</v>
      </c>
      <c r="C399" t="str">
        <f>'RESUMEN TOTAL'!D401</f>
        <v>12 DE OCTUBRE Y CHACO</v>
      </c>
      <c r="D399" s="33" t="str">
        <f>'RESUMEN TOTAL'!E401</f>
        <v>DOMO</v>
      </c>
      <c r="E399" s="33" t="str">
        <f>'RESUMEN TOTAL'!F401</f>
        <v>PTO A FO</v>
      </c>
      <c r="F399" s="88">
        <f>'RESUMEN TOTAL'!L401</f>
        <v>0</v>
      </c>
      <c r="G399" s="88">
        <f>'RESUMEN TOTAL'!M401</f>
        <v>0</v>
      </c>
      <c r="H399" s="88">
        <f>'RESUMEN TOTAL'!N401</f>
        <v>0</v>
      </c>
      <c r="I399" s="88">
        <f>'RESUMEN TOTAL'!O401</f>
        <v>0</v>
      </c>
      <c r="J399" s="88">
        <f>'RESUMEN TOTAL'!P401</f>
        <v>0</v>
      </c>
      <c r="K399" s="88">
        <f>'RESUMEN TOTAL'!Q401</f>
        <v>0</v>
      </c>
      <c r="L399" s="88">
        <f>'RESUMEN TOTAL'!R401</f>
        <v>0</v>
      </c>
      <c r="M399" s="88">
        <f>'RESUMEN TOTAL'!S401</f>
        <v>0</v>
      </c>
      <c r="N399" s="88">
        <f>'RESUMEN TOTAL'!T401</f>
        <v>0</v>
      </c>
      <c r="O399" s="88">
        <f>'RESUMEN TOTAL'!U401</f>
        <v>0</v>
      </c>
      <c r="P399" s="88">
        <f>'RESUMEN TOTAL'!V401</f>
        <v>0</v>
      </c>
      <c r="Q399" s="88">
        <f>'RESUMEN TOTAL'!W401</f>
        <v>0</v>
      </c>
      <c r="R399" s="88">
        <f>'RESUMEN TOTAL'!X401</f>
        <v>0</v>
      </c>
      <c r="S399" s="88">
        <f>'RESUMEN TOTAL'!Y401</f>
        <v>0</v>
      </c>
      <c r="T399" s="88">
        <f>'RESUMEN TOTAL'!Z401</f>
        <v>0</v>
      </c>
      <c r="U399" s="88">
        <f>'RESUMEN TOTAL'!AA401</f>
        <v>0</v>
      </c>
      <c r="V399" s="88">
        <f>'RESUMEN TOTAL'!AB401</f>
        <v>0</v>
      </c>
      <c r="W399" s="88">
        <f>'RESUMEN TOTAL'!AC401</f>
        <v>0</v>
      </c>
      <c r="X399" s="88">
        <f>'RESUMEN TOTAL'!AD401</f>
        <v>0</v>
      </c>
      <c r="Y399" s="88">
        <f>'RESUMEN TOTAL'!AE401</f>
        <v>0</v>
      </c>
      <c r="Z399" s="88">
        <f>'RESUMEN TOTAL'!AF401</f>
        <v>0</v>
      </c>
      <c r="AA399" s="88" t="str">
        <f>'RESUMEN TOTAL'!AG401</f>
        <v>APAGADO</v>
      </c>
      <c r="AB399" s="88" t="str">
        <f>'RESUMEN TOTAL'!AH401</f>
        <v>APAGADO</v>
      </c>
      <c r="AC399" s="88" t="str">
        <f>'RESUMEN TOTAL'!AI401</f>
        <v>APAGADO</v>
      </c>
      <c r="AD399" s="88" t="str">
        <f>'RESUMEN TOTAL'!AJ401</f>
        <v>APAGADO</v>
      </c>
      <c r="AE399" s="88" t="str">
        <f>'RESUMEN TOTAL'!AK401</f>
        <v>APAGADO</v>
      </c>
      <c r="AF399" s="88" t="str">
        <f>'RESUMEN TOTAL'!AL401</f>
        <v>APAGADO</v>
      </c>
      <c r="AG399" s="88" t="str">
        <f>'RESUMEN TOTAL'!AM401</f>
        <v>APAGADO</v>
      </c>
      <c r="AH399" s="88" t="str">
        <f>'RESUMEN TOTAL'!AN401</f>
        <v>APAGADO</v>
      </c>
      <c r="AI399" s="88" t="str">
        <f>'RESUMEN TOTAL'!AO401</f>
        <v>APAGADO</v>
      </c>
      <c r="AJ399" s="88" t="e">
        <f>'RESUMEN TOTAL'!#REF!</f>
        <v>#REF!</v>
      </c>
    </row>
    <row r="400" spans="1:36" ht="15.75" hidden="1" thickTop="1" x14ac:dyDescent="0.25">
      <c r="A400" t="str">
        <f>'RESUMEN TOTAL'!A402</f>
        <v>VILLA VATTEONE CENTRO</v>
      </c>
      <c r="B400" t="str">
        <f>'RESUMEN TOTAL'!B402</f>
        <v>VAT13</v>
      </c>
      <c r="C400" t="str">
        <f>'RESUMEN TOTAL'!D402</f>
        <v>Av.12 de Octubre y Belgrano</v>
      </c>
      <c r="D400" s="33" t="str">
        <f>'RESUMEN TOTAL'!E402</f>
        <v>Domo</v>
      </c>
      <c r="E400" s="33" t="str">
        <f>'RESUMEN TOTAL'!F402</f>
        <v>Fibra Optica</v>
      </c>
      <c r="F400" s="88">
        <f>'RESUMEN TOTAL'!L402</f>
        <v>0</v>
      </c>
      <c r="G400" s="88">
        <f>'RESUMEN TOTAL'!M402</f>
        <v>0</v>
      </c>
      <c r="H400" s="88">
        <f>'RESUMEN TOTAL'!N402</f>
        <v>0</v>
      </c>
      <c r="I400" s="88">
        <f>'RESUMEN TOTAL'!O402</f>
        <v>0</v>
      </c>
      <c r="J400" s="88">
        <f>'RESUMEN TOTAL'!P402</f>
        <v>0</v>
      </c>
      <c r="K400" s="88">
        <f>'RESUMEN TOTAL'!Q402</f>
        <v>0</v>
      </c>
      <c r="L400" s="88">
        <f>'RESUMEN TOTAL'!R402</f>
        <v>0</v>
      </c>
      <c r="M400" s="88">
        <f>'RESUMEN TOTAL'!S402</f>
        <v>0</v>
      </c>
      <c r="N400" s="88">
        <f>'RESUMEN TOTAL'!T402</f>
        <v>0</v>
      </c>
      <c r="O400" s="88">
        <f>'RESUMEN TOTAL'!U402</f>
        <v>0</v>
      </c>
      <c r="P400" s="88">
        <f>'RESUMEN TOTAL'!V402</f>
        <v>0</v>
      </c>
      <c r="Q400" s="88">
        <f>'RESUMEN TOTAL'!W402</f>
        <v>0</v>
      </c>
      <c r="R400" s="88">
        <f>'RESUMEN TOTAL'!X402</f>
        <v>0</v>
      </c>
      <c r="S400" s="88">
        <f>'RESUMEN TOTAL'!Y402</f>
        <v>0</v>
      </c>
      <c r="T400" s="88">
        <f>'RESUMEN TOTAL'!Z402</f>
        <v>0</v>
      </c>
      <c r="U400" s="88">
        <f>'RESUMEN TOTAL'!AA402</f>
        <v>0</v>
      </c>
      <c r="V400" s="88">
        <f>'RESUMEN TOTAL'!AB402</f>
        <v>0</v>
      </c>
      <c r="W400" s="88">
        <f>'RESUMEN TOTAL'!AC402</f>
        <v>0</v>
      </c>
      <c r="X400" s="88">
        <f>'RESUMEN TOTAL'!AD402</f>
        <v>0</v>
      </c>
      <c r="Y400" s="88">
        <f>'RESUMEN TOTAL'!AE402</f>
        <v>0</v>
      </c>
      <c r="Z400" s="88">
        <f>'RESUMEN TOTAL'!AF402</f>
        <v>0</v>
      </c>
      <c r="AA400" s="88">
        <f>'RESUMEN TOTAL'!AG402</f>
        <v>0</v>
      </c>
      <c r="AB400" s="88">
        <f>'RESUMEN TOTAL'!AH402</f>
        <v>0</v>
      </c>
      <c r="AC400" s="88">
        <f>'RESUMEN TOTAL'!AI402</f>
        <v>0</v>
      </c>
      <c r="AD400" s="88">
        <f>'RESUMEN TOTAL'!AJ402</f>
        <v>0</v>
      </c>
      <c r="AE400" s="88">
        <f>'RESUMEN TOTAL'!AK402</f>
        <v>0</v>
      </c>
      <c r="AF400" s="88">
        <f>'RESUMEN TOTAL'!AL402</f>
        <v>0</v>
      </c>
      <c r="AG400" s="88">
        <f>'RESUMEN TOTAL'!AM402</f>
        <v>0</v>
      </c>
      <c r="AH400" s="88">
        <f>'RESUMEN TOTAL'!AN402</f>
        <v>0</v>
      </c>
      <c r="AI400" s="88" t="str">
        <f>'RESUMEN TOTAL'!AO402</f>
        <v>APAGADO</v>
      </c>
      <c r="AJ400" s="88" t="e">
        <f>'RESUMEN TOTAL'!#REF!</f>
        <v>#REF!</v>
      </c>
    </row>
    <row r="401" spans="1:36" ht="15.75" hidden="1" thickTop="1" x14ac:dyDescent="0.25">
      <c r="A401" t="str">
        <f>'RESUMEN TOTAL'!A403</f>
        <v>VILLA VATTEONE</v>
      </c>
      <c r="B401" t="str">
        <f>'RESUMEN TOTAL'!B403</f>
        <v>VAT 14</v>
      </c>
      <c r="C401" t="str">
        <f>'RESUMEN TOTAL'!D403</f>
        <v>FLORIDA Y MONTEVIDEO</v>
      </c>
      <c r="D401" s="33" t="str">
        <f>'RESUMEN TOTAL'!E403</f>
        <v>DOMO</v>
      </c>
      <c r="E401" s="33" t="str">
        <f>'RESUMEN TOTAL'!F403</f>
        <v>Fibra Optica</v>
      </c>
      <c r="F401" s="88">
        <f>'RESUMEN TOTAL'!L403</f>
        <v>0</v>
      </c>
      <c r="G401" s="88">
        <f>'RESUMEN TOTAL'!M403</f>
        <v>0</v>
      </c>
      <c r="H401" s="88">
        <f>'RESUMEN TOTAL'!N403</f>
        <v>0</v>
      </c>
      <c r="I401" s="88">
        <f>'RESUMEN TOTAL'!O403</f>
        <v>0</v>
      </c>
      <c r="J401" s="88">
        <f>'RESUMEN TOTAL'!P403</f>
        <v>0</v>
      </c>
      <c r="K401" s="88">
        <f>'RESUMEN TOTAL'!Q403</f>
        <v>0</v>
      </c>
      <c r="L401" s="88">
        <f>'RESUMEN TOTAL'!R403</f>
        <v>0</v>
      </c>
      <c r="M401" s="88">
        <f>'RESUMEN TOTAL'!S403</f>
        <v>0</v>
      </c>
      <c r="N401" s="88">
        <f>'RESUMEN TOTAL'!T403</f>
        <v>0</v>
      </c>
      <c r="O401" s="88">
        <f>'RESUMEN TOTAL'!U403</f>
        <v>0</v>
      </c>
      <c r="P401" s="88">
        <f>'RESUMEN TOTAL'!V403</f>
        <v>0</v>
      </c>
      <c r="Q401" s="88">
        <f>'RESUMEN TOTAL'!W403</f>
        <v>0</v>
      </c>
      <c r="R401" s="88">
        <f>'RESUMEN TOTAL'!X403</f>
        <v>0</v>
      </c>
      <c r="S401" s="88">
        <f>'RESUMEN TOTAL'!Y403</f>
        <v>0</v>
      </c>
      <c r="T401" s="88">
        <f>'RESUMEN TOTAL'!Z403</f>
        <v>0</v>
      </c>
      <c r="U401" s="88">
        <f>'RESUMEN TOTAL'!AA403</f>
        <v>0</v>
      </c>
      <c r="V401" s="88">
        <f>'RESUMEN TOTAL'!AB403</f>
        <v>0</v>
      </c>
      <c r="W401" s="88">
        <f>'RESUMEN TOTAL'!AC403</f>
        <v>0</v>
      </c>
      <c r="X401" s="88">
        <f>'RESUMEN TOTAL'!AD403</f>
        <v>0</v>
      </c>
      <c r="Y401" s="88">
        <f>'RESUMEN TOTAL'!AE403</f>
        <v>0</v>
      </c>
      <c r="Z401" s="88">
        <f>'RESUMEN TOTAL'!AF403</f>
        <v>0</v>
      </c>
      <c r="AA401" s="88">
        <f>'RESUMEN TOTAL'!AG403</f>
        <v>0</v>
      </c>
      <c r="AB401" s="88">
        <f>'RESUMEN TOTAL'!AH403</f>
        <v>0</v>
      </c>
      <c r="AC401" s="88">
        <f>'RESUMEN TOTAL'!AI403</f>
        <v>0</v>
      </c>
      <c r="AD401" s="88">
        <f>'RESUMEN TOTAL'!AJ403</f>
        <v>0</v>
      </c>
      <c r="AE401" s="88" t="str">
        <f>'RESUMEN TOTAL'!AK403</f>
        <v>APAGADO</v>
      </c>
      <c r="AF401" s="88" t="str">
        <f>'RESUMEN TOTAL'!AL403</f>
        <v>APAGADO</v>
      </c>
      <c r="AG401" s="88">
        <f>'RESUMEN TOTAL'!AM403</f>
        <v>0</v>
      </c>
      <c r="AH401" s="88">
        <f>'RESUMEN TOTAL'!AN403</f>
        <v>0</v>
      </c>
      <c r="AI401" s="88">
        <f>'RESUMEN TOTAL'!AO403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TOTAL'!A404</f>
        <v>VILLA VATTEONE</v>
      </c>
      <c r="B402" t="str">
        <f>'RESUMEN TOTAL'!B404</f>
        <v>VAT 15</v>
      </c>
      <c r="C402" t="str">
        <f>'RESUMEN TOTAL'!D404</f>
        <v>CORRIENTES Y VICENTE LOPEZ</v>
      </c>
      <c r="D402" s="33" t="str">
        <f>'RESUMEN TOTAL'!E404</f>
        <v>DOMO</v>
      </c>
      <c r="E402" s="33" t="str">
        <f>'RESUMEN TOTAL'!F404</f>
        <v>PTO A FO</v>
      </c>
      <c r="F402" s="88">
        <f>'RESUMEN TOTAL'!L404</f>
        <v>0</v>
      </c>
      <c r="G402" s="88">
        <f>'RESUMEN TOTAL'!M404</f>
        <v>0</v>
      </c>
      <c r="H402" s="88">
        <f>'RESUMEN TOTAL'!N404</f>
        <v>0</v>
      </c>
      <c r="I402" s="88">
        <f>'RESUMEN TOTAL'!O404</f>
        <v>0</v>
      </c>
      <c r="J402" s="88">
        <f>'RESUMEN TOTAL'!P404</f>
        <v>0</v>
      </c>
      <c r="K402" s="88">
        <f>'RESUMEN TOTAL'!Q404</f>
        <v>0</v>
      </c>
      <c r="L402" s="88">
        <f>'RESUMEN TOTAL'!R404</f>
        <v>0</v>
      </c>
      <c r="M402" s="88">
        <f>'RESUMEN TOTAL'!S404</f>
        <v>0</v>
      </c>
      <c r="N402" s="88">
        <f>'RESUMEN TOTAL'!T404</f>
        <v>0</v>
      </c>
      <c r="O402" s="88" t="str">
        <f>'RESUMEN TOTAL'!U404</f>
        <v>APAGADO</v>
      </c>
      <c r="P402" s="88" t="str">
        <f>'RESUMEN TOTAL'!V404</f>
        <v>APAGADO</v>
      </c>
      <c r="Q402" s="88" t="str">
        <f>'RESUMEN TOTAL'!W404</f>
        <v>APAGADO</v>
      </c>
      <c r="R402" s="88">
        <f>'RESUMEN TOTAL'!X404</f>
        <v>0</v>
      </c>
      <c r="S402" s="88">
        <f>'RESUMEN TOTAL'!Y404</f>
        <v>0</v>
      </c>
      <c r="T402" s="88">
        <f>'RESUMEN TOTAL'!Z404</f>
        <v>0</v>
      </c>
      <c r="U402" s="88">
        <f>'RESUMEN TOTAL'!AA404</f>
        <v>0</v>
      </c>
      <c r="V402" s="88">
        <f>'RESUMEN TOTAL'!AB404</f>
        <v>0</v>
      </c>
      <c r="W402" s="88">
        <f>'RESUMEN TOTAL'!AC404</f>
        <v>0</v>
      </c>
      <c r="X402" s="88">
        <f>'RESUMEN TOTAL'!AD404</f>
        <v>0</v>
      </c>
      <c r="Y402" s="88">
        <f>'RESUMEN TOTAL'!AE404</f>
        <v>0</v>
      </c>
      <c r="Z402" s="88">
        <f>'RESUMEN TOTAL'!AF404</f>
        <v>0</v>
      </c>
      <c r="AA402" s="88">
        <f>'RESUMEN TOTAL'!AG404</f>
        <v>0</v>
      </c>
      <c r="AB402" s="88">
        <f>'RESUMEN TOTAL'!AH404</f>
        <v>0</v>
      </c>
      <c r="AC402" s="88">
        <f>'RESUMEN TOTAL'!AI404</f>
        <v>0</v>
      </c>
      <c r="AD402" s="88">
        <f>'RESUMEN TOTAL'!AJ404</f>
        <v>0</v>
      </c>
      <c r="AE402" s="88">
        <f>'RESUMEN TOTAL'!AK404</f>
        <v>0</v>
      </c>
      <c r="AF402" s="88">
        <f>'RESUMEN TOTAL'!AL404</f>
        <v>0</v>
      </c>
      <c r="AG402" s="88">
        <f>'RESUMEN TOTAL'!AM404</f>
        <v>0</v>
      </c>
      <c r="AH402" s="88">
        <f>'RESUMEN TOTAL'!AN404</f>
        <v>0</v>
      </c>
      <c r="AI402" s="88">
        <f>'RESUMEN TOTAL'!AO404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TOTAL'!A405</f>
        <v>VILLA VATTEONE</v>
      </c>
      <c r="B403" t="str">
        <f>'RESUMEN TOTAL'!B405</f>
        <v>VAT 16</v>
      </c>
      <c r="C403" t="str">
        <f>'RESUMEN TOTAL'!D405</f>
        <v>MONTEVIDEO Y CHACO</v>
      </c>
      <c r="D403" s="33" t="str">
        <f>'RESUMEN TOTAL'!E405</f>
        <v>DOMO</v>
      </c>
      <c r="E403" s="33" t="str">
        <f>'RESUMEN TOTAL'!F405</f>
        <v>PTO A FO</v>
      </c>
      <c r="F403" s="88">
        <f>'RESUMEN TOTAL'!L405</f>
        <v>0</v>
      </c>
      <c r="G403" s="88">
        <f>'RESUMEN TOTAL'!M405</f>
        <v>0</v>
      </c>
      <c r="H403" s="88">
        <f>'RESUMEN TOTAL'!N405</f>
        <v>0</v>
      </c>
      <c r="I403" s="88">
        <f>'RESUMEN TOTAL'!O405</f>
        <v>0</v>
      </c>
      <c r="J403" s="88">
        <f>'RESUMEN TOTAL'!P405</f>
        <v>0</v>
      </c>
      <c r="K403" s="88">
        <f>'RESUMEN TOTAL'!Q405</f>
        <v>0</v>
      </c>
      <c r="L403" s="88">
        <f>'RESUMEN TOTAL'!R405</f>
        <v>0</v>
      </c>
      <c r="M403" s="88">
        <f>'RESUMEN TOTAL'!S405</f>
        <v>0</v>
      </c>
      <c r="N403" s="88">
        <f>'RESUMEN TOTAL'!T405</f>
        <v>0</v>
      </c>
      <c r="O403" s="88">
        <f>'RESUMEN TOTAL'!U405</f>
        <v>0</v>
      </c>
      <c r="P403" s="88">
        <f>'RESUMEN TOTAL'!V405</f>
        <v>0</v>
      </c>
      <c r="Q403" s="88">
        <f>'RESUMEN TOTAL'!W405</f>
        <v>0</v>
      </c>
      <c r="R403" s="88">
        <f>'RESUMEN TOTAL'!X405</f>
        <v>0</v>
      </c>
      <c r="S403" s="88">
        <f>'RESUMEN TOTAL'!Y405</f>
        <v>0</v>
      </c>
      <c r="T403" s="88">
        <f>'RESUMEN TOTAL'!Z405</f>
        <v>0</v>
      </c>
      <c r="U403" s="88">
        <f>'RESUMEN TOTAL'!AA405</f>
        <v>0</v>
      </c>
      <c r="V403" s="88">
        <f>'RESUMEN TOTAL'!AB405</f>
        <v>0</v>
      </c>
      <c r="W403" s="88">
        <f>'RESUMEN TOTAL'!AC405</f>
        <v>0</v>
      </c>
      <c r="X403" s="88">
        <f>'RESUMEN TOTAL'!AD405</f>
        <v>0</v>
      </c>
      <c r="Y403" s="88">
        <f>'RESUMEN TOTAL'!AE405</f>
        <v>0</v>
      </c>
      <c r="Z403" s="88">
        <f>'RESUMEN TOTAL'!AF405</f>
        <v>0</v>
      </c>
      <c r="AA403" s="88">
        <f>'RESUMEN TOTAL'!AG405</f>
        <v>0</v>
      </c>
      <c r="AB403" s="88">
        <f>'RESUMEN TOTAL'!AH405</f>
        <v>0</v>
      </c>
      <c r="AC403" s="88">
        <f>'RESUMEN TOTAL'!AI405</f>
        <v>0</v>
      </c>
      <c r="AD403" s="88">
        <f>'RESUMEN TOTAL'!AJ405</f>
        <v>0</v>
      </c>
      <c r="AE403" s="88">
        <f>'RESUMEN TOTAL'!AK405</f>
        <v>0</v>
      </c>
      <c r="AF403" s="88">
        <f>'RESUMEN TOTAL'!AL405</f>
        <v>0</v>
      </c>
      <c r="AG403" s="88">
        <f>'RESUMEN TOTAL'!AM405</f>
        <v>0</v>
      </c>
      <c r="AH403" s="88">
        <f>'RESUMEN TOTAL'!AN405</f>
        <v>0</v>
      </c>
      <c r="AI403" s="88">
        <f>'RESUMEN TOTAL'!AO405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TOTAL'!A406</f>
        <v>VILLA VATTEONE</v>
      </c>
      <c r="B404" t="str">
        <f>'RESUMEN TOTAL'!B406</f>
        <v>VAT 17</v>
      </c>
      <c r="C404" t="str">
        <f>'RESUMEN TOTAL'!D406</f>
        <v>CHAÑAR Y URUGUAY</v>
      </c>
      <c r="D404" s="33" t="str">
        <f>'RESUMEN TOTAL'!E406</f>
        <v>DOMO</v>
      </c>
      <c r="E404" s="33" t="str">
        <f>'RESUMEN TOTAL'!F406</f>
        <v>PTO A FO</v>
      </c>
      <c r="F404" s="88">
        <f>'RESUMEN TOTAL'!L406</f>
        <v>0</v>
      </c>
      <c r="G404" s="88">
        <f>'RESUMEN TOTAL'!M406</f>
        <v>0</v>
      </c>
      <c r="H404" s="88">
        <f>'RESUMEN TOTAL'!N406</f>
        <v>0</v>
      </c>
      <c r="I404" s="88">
        <f>'RESUMEN TOTAL'!O406</f>
        <v>0</v>
      </c>
      <c r="J404" s="88">
        <f>'RESUMEN TOTAL'!P406</f>
        <v>0</v>
      </c>
      <c r="K404" s="88">
        <f>'RESUMEN TOTAL'!Q406</f>
        <v>0</v>
      </c>
      <c r="L404" s="88">
        <f>'RESUMEN TOTAL'!R406</f>
        <v>0</v>
      </c>
      <c r="M404" s="88">
        <f>'RESUMEN TOTAL'!S406</f>
        <v>0</v>
      </c>
      <c r="N404" s="88">
        <f>'RESUMEN TOTAL'!T406</f>
        <v>0</v>
      </c>
      <c r="O404" s="88">
        <f>'RESUMEN TOTAL'!U406</f>
        <v>0</v>
      </c>
      <c r="P404" s="88">
        <f>'RESUMEN TOTAL'!V406</f>
        <v>0</v>
      </c>
      <c r="Q404" s="88">
        <f>'RESUMEN TOTAL'!W406</f>
        <v>0</v>
      </c>
      <c r="R404" s="88">
        <f>'RESUMEN TOTAL'!X406</f>
        <v>0</v>
      </c>
      <c r="S404" s="88">
        <f>'RESUMEN TOTAL'!Y406</f>
        <v>0</v>
      </c>
      <c r="T404" s="88">
        <f>'RESUMEN TOTAL'!Z406</f>
        <v>0</v>
      </c>
      <c r="U404" s="88">
        <f>'RESUMEN TOTAL'!AA406</f>
        <v>0</v>
      </c>
      <c r="V404" s="88">
        <f>'RESUMEN TOTAL'!AB406</f>
        <v>0</v>
      </c>
      <c r="W404" s="88">
        <f>'RESUMEN TOTAL'!AC406</f>
        <v>0</v>
      </c>
      <c r="X404" s="88">
        <f>'RESUMEN TOTAL'!AD406</f>
        <v>0</v>
      </c>
      <c r="Y404" s="88">
        <f>'RESUMEN TOTAL'!AE406</f>
        <v>0</v>
      </c>
      <c r="Z404" s="88">
        <f>'RESUMEN TOTAL'!AF406</f>
        <v>0</v>
      </c>
      <c r="AA404" s="88">
        <f>'RESUMEN TOTAL'!AG406</f>
        <v>0</v>
      </c>
      <c r="AB404" s="88">
        <f>'RESUMEN TOTAL'!AH406</f>
        <v>0</v>
      </c>
      <c r="AC404" s="88">
        <f>'RESUMEN TOTAL'!AI406</f>
        <v>0</v>
      </c>
      <c r="AD404" s="88">
        <f>'RESUMEN TOTAL'!AJ406</f>
        <v>0</v>
      </c>
      <c r="AE404" s="88">
        <f>'RESUMEN TOTAL'!AK406</f>
        <v>0</v>
      </c>
      <c r="AF404" s="88">
        <f>'RESUMEN TOTAL'!AL406</f>
        <v>0</v>
      </c>
      <c r="AG404" s="88">
        <f>'RESUMEN TOTAL'!AM406</f>
        <v>0</v>
      </c>
      <c r="AH404" s="88">
        <f>'RESUMEN TOTAL'!AN406</f>
        <v>0</v>
      </c>
      <c r="AI404" s="88">
        <f>'RESUMEN TOTAL'!AO406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TOTAL'!A407</f>
        <v>VILLA VATTEONE CENTRO</v>
      </c>
      <c r="B405" t="str">
        <f>'RESUMEN TOTAL'!B407</f>
        <v>VAT18</v>
      </c>
      <c r="C405" t="str">
        <f>'RESUMEN TOTAL'!D407</f>
        <v>LAVALLE Y FONROUGE</v>
      </c>
      <c r="D405" s="33" t="str">
        <f>'RESUMEN TOTAL'!E407</f>
        <v>DOMO</v>
      </c>
      <c r="E405" s="33" t="str">
        <f>'RESUMEN TOTAL'!F407</f>
        <v>PTO A FO</v>
      </c>
      <c r="F405" s="88">
        <f>'RESUMEN TOTAL'!L407</f>
        <v>0</v>
      </c>
      <c r="G405" s="88">
        <f>'RESUMEN TOTAL'!M407</f>
        <v>0</v>
      </c>
      <c r="H405" s="88">
        <f>'RESUMEN TOTAL'!N407</f>
        <v>0</v>
      </c>
      <c r="I405" s="88">
        <f>'RESUMEN TOTAL'!O407</f>
        <v>0</v>
      </c>
      <c r="J405" s="88">
        <f>'RESUMEN TOTAL'!P407</f>
        <v>0</v>
      </c>
      <c r="K405" s="88">
        <f>'RESUMEN TOTAL'!Q407</f>
        <v>0</v>
      </c>
      <c r="L405" s="88">
        <f>'RESUMEN TOTAL'!R407</f>
        <v>0</v>
      </c>
      <c r="M405" s="88">
        <f>'RESUMEN TOTAL'!S407</f>
        <v>0</v>
      </c>
      <c r="N405" s="88">
        <f>'RESUMEN TOTAL'!T407</f>
        <v>0</v>
      </c>
      <c r="O405" s="88">
        <f>'RESUMEN TOTAL'!U407</f>
        <v>0</v>
      </c>
      <c r="P405" s="88" t="str">
        <f>'RESUMEN TOTAL'!V407</f>
        <v>APAGADO</v>
      </c>
      <c r="Q405" s="88" t="str">
        <f>'RESUMEN TOTAL'!W407</f>
        <v>APAGADO</v>
      </c>
      <c r="R405" s="88">
        <f>'RESUMEN TOTAL'!X407</f>
        <v>0</v>
      </c>
      <c r="S405" s="88">
        <f>'RESUMEN TOTAL'!Y407</f>
        <v>0</v>
      </c>
      <c r="T405" s="88">
        <f>'RESUMEN TOTAL'!Z407</f>
        <v>0</v>
      </c>
      <c r="U405" s="88">
        <f>'RESUMEN TOTAL'!AA407</f>
        <v>0</v>
      </c>
      <c r="V405" s="88">
        <f>'RESUMEN TOTAL'!AB407</f>
        <v>0</v>
      </c>
      <c r="W405" s="88">
        <f>'RESUMEN TOTAL'!AC407</f>
        <v>0</v>
      </c>
      <c r="X405" s="88">
        <f>'RESUMEN TOTAL'!AD407</f>
        <v>0</v>
      </c>
      <c r="Y405" s="88">
        <f>'RESUMEN TOTAL'!AE407</f>
        <v>0</v>
      </c>
      <c r="Z405" s="88">
        <f>'RESUMEN TOTAL'!AF407</f>
        <v>0</v>
      </c>
      <c r="AA405" s="88">
        <f>'RESUMEN TOTAL'!AG407</f>
        <v>0</v>
      </c>
      <c r="AB405" s="88">
        <f>'RESUMEN TOTAL'!AH407</f>
        <v>0</v>
      </c>
      <c r="AC405" s="88">
        <f>'RESUMEN TOTAL'!AI407</f>
        <v>0</v>
      </c>
      <c r="AD405" s="88">
        <f>'RESUMEN TOTAL'!AJ407</f>
        <v>0</v>
      </c>
      <c r="AE405" s="88">
        <f>'RESUMEN TOTAL'!AK407</f>
        <v>0</v>
      </c>
      <c r="AF405" s="88">
        <f>'RESUMEN TOTAL'!AL407</f>
        <v>0</v>
      </c>
      <c r="AG405" s="88">
        <f>'RESUMEN TOTAL'!AM407</f>
        <v>0</v>
      </c>
      <c r="AH405" s="88">
        <f>'RESUMEN TOTAL'!AN407</f>
        <v>0</v>
      </c>
      <c r="AI405" s="88">
        <f>'RESUMEN TOTAL'!AO407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TOTAL'!A408</f>
        <v>VILLA VATTEONE CENTRO</v>
      </c>
      <c r="B406" t="str">
        <f>'RESUMEN TOTAL'!B408</f>
        <v>VAT19</v>
      </c>
      <c r="C406" t="str">
        <f>'RESUMEN TOTAL'!D408</f>
        <v>QUINTANA Y FONROUGE ( TUCUMAN )</v>
      </c>
      <c r="D406" s="33" t="str">
        <f>'RESUMEN TOTAL'!E408</f>
        <v>DOMO</v>
      </c>
      <c r="E406" s="33" t="str">
        <f>'RESUMEN TOTAL'!F408</f>
        <v>Radio</v>
      </c>
      <c r="F406" s="88">
        <f>'RESUMEN TOTAL'!L408</f>
        <v>0</v>
      </c>
      <c r="G406" s="88">
        <f>'RESUMEN TOTAL'!M408</f>
        <v>0</v>
      </c>
      <c r="H406" s="88">
        <f>'RESUMEN TOTAL'!N408</f>
        <v>0</v>
      </c>
      <c r="I406" s="88">
        <f>'RESUMEN TOTAL'!O408</f>
        <v>0</v>
      </c>
      <c r="J406" s="88">
        <f>'RESUMEN TOTAL'!P408</f>
        <v>0</v>
      </c>
      <c r="K406" s="88">
        <f>'RESUMEN TOTAL'!Q408</f>
        <v>0</v>
      </c>
      <c r="L406" s="88">
        <f>'RESUMEN TOTAL'!R408</f>
        <v>0</v>
      </c>
      <c r="M406" s="88">
        <f>'RESUMEN TOTAL'!S408</f>
        <v>0</v>
      </c>
      <c r="N406" s="88">
        <f>'RESUMEN TOTAL'!T408</f>
        <v>0</v>
      </c>
      <c r="O406" s="88">
        <f>'RESUMEN TOTAL'!U408</f>
        <v>0</v>
      </c>
      <c r="P406" s="88">
        <f>'RESUMEN TOTAL'!V408</f>
        <v>0</v>
      </c>
      <c r="Q406" s="88">
        <f>'RESUMEN TOTAL'!W408</f>
        <v>0</v>
      </c>
      <c r="R406" s="88">
        <f>'RESUMEN TOTAL'!X408</f>
        <v>0</v>
      </c>
      <c r="S406" s="88">
        <f>'RESUMEN TOTAL'!Y408</f>
        <v>0</v>
      </c>
      <c r="T406" s="88">
        <f>'RESUMEN TOTAL'!Z408</f>
        <v>0</v>
      </c>
      <c r="U406" s="88">
        <f>'RESUMEN TOTAL'!AA408</f>
        <v>0</v>
      </c>
      <c r="V406" s="88">
        <f>'RESUMEN TOTAL'!AB408</f>
        <v>0</v>
      </c>
      <c r="W406" s="88">
        <f>'RESUMEN TOTAL'!AC408</f>
        <v>0</v>
      </c>
      <c r="X406" s="88">
        <f>'RESUMEN TOTAL'!AD408</f>
        <v>0</v>
      </c>
      <c r="Y406" s="88">
        <f>'RESUMEN TOTAL'!AE408</f>
        <v>0</v>
      </c>
      <c r="Z406" s="88">
        <f>'RESUMEN TOTAL'!AF408</f>
        <v>0</v>
      </c>
      <c r="AA406" s="88">
        <f>'RESUMEN TOTAL'!AG408</f>
        <v>0</v>
      </c>
      <c r="AB406" s="88">
        <f>'RESUMEN TOTAL'!AH408</f>
        <v>0</v>
      </c>
      <c r="AC406" s="88">
        <f>'RESUMEN TOTAL'!AI408</f>
        <v>0</v>
      </c>
      <c r="AD406" s="88">
        <f>'RESUMEN TOTAL'!AJ408</f>
        <v>0</v>
      </c>
      <c r="AE406" s="88">
        <f>'RESUMEN TOTAL'!AK408</f>
        <v>0</v>
      </c>
      <c r="AF406" s="88">
        <f>'RESUMEN TOTAL'!AL408</f>
        <v>0</v>
      </c>
      <c r="AG406" s="88">
        <f>'RESUMEN TOTAL'!AM408</f>
        <v>0</v>
      </c>
      <c r="AH406" s="88">
        <f>'RESUMEN TOTAL'!AN408</f>
        <v>0</v>
      </c>
      <c r="AI406" s="88">
        <f>'RESUMEN TOTAL'!AO408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TOTAL'!A409</f>
        <v>VILLA VATTEONE</v>
      </c>
      <c r="B407" t="str">
        <f>'RESUMEN TOTAL'!B409</f>
        <v>VAT 20</v>
      </c>
      <c r="C407" t="str">
        <f>'RESUMEN TOTAL'!D409</f>
        <v>URUGUAY Y PILCOMAYO</v>
      </c>
      <c r="D407" s="33" t="str">
        <f>'RESUMEN TOTAL'!E409</f>
        <v>FIJA</v>
      </c>
      <c r="E407" s="33" t="str">
        <f>'RESUMEN TOTAL'!F409</f>
        <v>Radio</v>
      </c>
      <c r="F407" s="88">
        <f>'RESUMEN TOTAL'!L409</f>
        <v>0</v>
      </c>
      <c r="G407" s="88">
        <f>'RESUMEN TOTAL'!M409</f>
        <v>0</v>
      </c>
      <c r="H407" s="88">
        <f>'RESUMEN TOTAL'!N409</f>
        <v>0</v>
      </c>
      <c r="I407" s="88">
        <f>'RESUMEN TOTAL'!O409</f>
        <v>0</v>
      </c>
      <c r="J407" s="88">
        <f>'RESUMEN TOTAL'!P409</f>
        <v>0</v>
      </c>
      <c r="K407" s="88">
        <f>'RESUMEN TOTAL'!Q409</f>
        <v>0</v>
      </c>
      <c r="L407" s="88">
        <f>'RESUMEN TOTAL'!R409</f>
        <v>0</v>
      </c>
      <c r="M407" s="88">
        <f>'RESUMEN TOTAL'!S409</f>
        <v>0</v>
      </c>
      <c r="N407" s="88">
        <f>'RESUMEN TOTAL'!T409</f>
        <v>0</v>
      </c>
      <c r="O407" s="88">
        <f>'RESUMEN TOTAL'!U409</f>
        <v>0</v>
      </c>
      <c r="P407" s="88">
        <f>'RESUMEN TOTAL'!V409</f>
        <v>0</v>
      </c>
      <c r="Q407" s="88">
        <f>'RESUMEN TOTAL'!W409</f>
        <v>0</v>
      </c>
      <c r="R407" s="88">
        <f>'RESUMEN TOTAL'!X409</f>
        <v>0</v>
      </c>
      <c r="S407" s="88">
        <f>'RESUMEN TOTAL'!Y409</f>
        <v>0</v>
      </c>
      <c r="T407" s="88">
        <f>'RESUMEN TOTAL'!Z409</f>
        <v>0</v>
      </c>
      <c r="U407" s="88">
        <f>'RESUMEN TOTAL'!AA409</f>
        <v>0</v>
      </c>
      <c r="V407" s="88">
        <f>'RESUMEN TOTAL'!AB409</f>
        <v>0</v>
      </c>
      <c r="W407" s="88">
        <f>'RESUMEN TOTAL'!AC409</f>
        <v>0</v>
      </c>
      <c r="X407" s="88">
        <f>'RESUMEN TOTAL'!AD409</f>
        <v>0</v>
      </c>
      <c r="Y407" s="88">
        <f>'RESUMEN TOTAL'!AE409</f>
        <v>0</v>
      </c>
      <c r="Z407" s="88">
        <f>'RESUMEN TOTAL'!AF409</f>
        <v>0</v>
      </c>
      <c r="AA407" s="88">
        <f>'RESUMEN TOTAL'!AG409</f>
        <v>0</v>
      </c>
      <c r="AB407" s="88">
        <f>'RESUMEN TOTAL'!AH409</f>
        <v>0</v>
      </c>
      <c r="AC407" s="88">
        <f>'RESUMEN TOTAL'!AI409</f>
        <v>0</v>
      </c>
      <c r="AD407" s="88">
        <f>'RESUMEN TOTAL'!AJ409</f>
        <v>0</v>
      </c>
      <c r="AE407" s="88">
        <f>'RESUMEN TOTAL'!AK409</f>
        <v>0</v>
      </c>
      <c r="AF407" s="88">
        <f>'RESUMEN TOTAL'!AL409</f>
        <v>0</v>
      </c>
      <c r="AG407" s="88">
        <f>'RESUMEN TOTAL'!AM409</f>
        <v>0</v>
      </c>
      <c r="AH407" s="88">
        <f>'RESUMEN TOTAL'!AN409</f>
        <v>0</v>
      </c>
      <c r="AI407" s="88">
        <f>'RESUMEN TOTAL'!AO409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TOTAL'!A410</f>
        <v>VILLA VATTEONE CENTRO</v>
      </c>
      <c r="B408" t="str">
        <f>'RESUMEN TOTAL'!B410</f>
        <v>VAT 21 (fija 1)</v>
      </c>
      <c r="C408" t="str">
        <f>'RESUMEN TOTAL'!D410</f>
        <v>QUINTANA E/ BELGRANO Y FONROUGE</v>
      </c>
      <c r="D408" s="33" t="str">
        <f>'RESUMEN TOTAL'!E410</f>
        <v>Fija</v>
      </c>
      <c r="E408" s="33" t="str">
        <f>'RESUMEN TOTAL'!F410</f>
        <v>Fibra Optica</v>
      </c>
      <c r="F408" s="88">
        <f>'RESUMEN TOTAL'!L410</f>
        <v>0</v>
      </c>
      <c r="G408" s="88">
        <f>'RESUMEN TOTAL'!M410</f>
        <v>0</v>
      </c>
      <c r="H408" s="88">
        <f>'RESUMEN TOTAL'!N410</f>
        <v>0</v>
      </c>
      <c r="I408" s="88">
        <f>'RESUMEN TOTAL'!O410</f>
        <v>0</v>
      </c>
      <c r="J408" s="88">
        <f>'RESUMEN TOTAL'!P410</f>
        <v>0</v>
      </c>
      <c r="K408" s="88">
        <f>'RESUMEN TOTAL'!Q410</f>
        <v>0</v>
      </c>
      <c r="L408" s="88">
        <f>'RESUMEN TOTAL'!R410</f>
        <v>0</v>
      </c>
      <c r="M408" s="88">
        <f>'RESUMEN TOTAL'!S410</f>
        <v>0</v>
      </c>
      <c r="N408" s="88">
        <f>'RESUMEN TOTAL'!T410</f>
        <v>0</v>
      </c>
      <c r="O408" s="88" t="str">
        <f>'RESUMEN TOTAL'!U410</f>
        <v>APAGADO</v>
      </c>
      <c r="P408" s="88" t="str">
        <f>'RESUMEN TOTAL'!V410</f>
        <v>APAGADO</v>
      </c>
      <c r="Q408" s="88" t="str">
        <f>'RESUMEN TOTAL'!W410</f>
        <v>APAGADO</v>
      </c>
      <c r="R408" s="88">
        <f>'RESUMEN TOTAL'!X410</f>
        <v>0</v>
      </c>
      <c r="S408" s="88">
        <f>'RESUMEN TOTAL'!Y410</f>
        <v>0</v>
      </c>
      <c r="T408" s="88">
        <f>'RESUMEN TOTAL'!Z410</f>
        <v>0</v>
      </c>
      <c r="U408" s="88">
        <f>'RESUMEN TOTAL'!AA410</f>
        <v>0</v>
      </c>
      <c r="V408" s="88">
        <f>'RESUMEN TOTAL'!AB410</f>
        <v>0</v>
      </c>
      <c r="W408" s="88">
        <f>'RESUMEN TOTAL'!AC410</f>
        <v>0</v>
      </c>
      <c r="X408" s="88">
        <f>'RESUMEN TOTAL'!AD410</f>
        <v>0</v>
      </c>
      <c r="Y408" s="88">
        <f>'RESUMEN TOTAL'!AE410</f>
        <v>0</v>
      </c>
      <c r="Z408" s="88">
        <f>'RESUMEN TOTAL'!AF410</f>
        <v>0</v>
      </c>
      <c r="AA408" s="88">
        <f>'RESUMEN TOTAL'!AG410</f>
        <v>0</v>
      </c>
      <c r="AB408" s="88">
        <f>'RESUMEN TOTAL'!AH410</f>
        <v>0</v>
      </c>
      <c r="AC408" s="88">
        <f>'RESUMEN TOTAL'!AI410</f>
        <v>0</v>
      </c>
      <c r="AD408" s="88">
        <f>'RESUMEN TOTAL'!AJ410</f>
        <v>0</v>
      </c>
      <c r="AE408" s="88">
        <f>'RESUMEN TOTAL'!AK410</f>
        <v>0</v>
      </c>
      <c r="AF408" s="88">
        <f>'RESUMEN TOTAL'!AL410</f>
        <v>0</v>
      </c>
      <c r="AG408" s="88">
        <f>'RESUMEN TOTAL'!AM410</f>
        <v>0</v>
      </c>
      <c r="AH408" s="88">
        <f>'RESUMEN TOTAL'!AN410</f>
        <v>0</v>
      </c>
      <c r="AI408" s="88">
        <f>'RESUMEN TOTAL'!AO410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TOTAL'!A411</f>
        <v>VILLA VATTEONE CENTRO</v>
      </c>
      <c r="B409" t="str">
        <f>'RESUMEN TOTAL'!B411</f>
        <v>VAT 22 (fija 2)</v>
      </c>
      <c r="C409" t="str">
        <f>'RESUMEN TOTAL'!D411</f>
        <v>QUINTANA E/ BELGRANO Y FONROUGE</v>
      </c>
      <c r="D409" s="33" t="str">
        <f>'RESUMEN TOTAL'!E411</f>
        <v>Fija</v>
      </c>
      <c r="E409" s="33" t="str">
        <f>'RESUMEN TOTAL'!F411</f>
        <v>Fibra Optica</v>
      </c>
      <c r="F409" s="88">
        <f>'RESUMEN TOTAL'!L411</f>
        <v>0</v>
      </c>
      <c r="G409" s="88">
        <f>'RESUMEN TOTAL'!M411</f>
        <v>0</v>
      </c>
      <c r="H409" s="88">
        <f>'RESUMEN TOTAL'!N411</f>
        <v>0</v>
      </c>
      <c r="I409" s="88">
        <f>'RESUMEN TOTAL'!O411</f>
        <v>0</v>
      </c>
      <c r="J409" s="88">
        <f>'RESUMEN TOTAL'!P411</f>
        <v>0</v>
      </c>
      <c r="K409" s="88">
        <f>'RESUMEN TOTAL'!Q411</f>
        <v>0</v>
      </c>
      <c r="L409" s="88">
        <f>'RESUMEN TOTAL'!R411</f>
        <v>0</v>
      </c>
      <c r="M409" s="88">
        <f>'RESUMEN TOTAL'!S411</f>
        <v>0</v>
      </c>
      <c r="N409" s="88">
        <f>'RESUMEN TOTAL'!T411</f>
        <v>0</v>
      </c>
      <c r="O409" s="88" t="str">
        <f>'RESUMEN TOTAL'!U411</f>
        <v>APAGADO</v>
      </c>
      <c r="P409" s="88" t="str">
        <f>'RESUMEN TOTAL'!V411</f>
        <v>APAGADO</v>
      </c>
      <c r="Q409" s="88" t="str">
        <f>'RESUMEN TOTAL'!W411</f>
        <v>APAGADO</v>
      </c>
      <c r="R409" s="88">
        <f>'RESUMEN TOTAL'!X411</f>
        <v>0</v>
      </c>
      <c r="S409" s="88">
        <f>'RESUMEN TOTAL'!Y411</f>
        <v>0</v>
      </c>
      <c r="T409" s="88">
        <f>'RESUMEN TOTAL'!Z411</f>
        <v>0</v>
      </c>
      <c r="U409" s="88">
        <f>'RESUMEN TOTAL'!AA411</f>
        <v>0</v>
      </c>
      <c r="V409" s="88">
        <f>'RESUMEN TOTAL'!AB411</f>
        <v>0</v>
      </c>
      <c r="W409" s="88">
        <f>'RESUMEN TOTAL'!AC411</f>
        <v>0</v>
      </c>
      <c r="X409" s="88">
        <f>'RESUMEN TOTAL'!AD411</f>
        <v>0</v>
      </c>
      <c r="Y409" s="88">
        <f>'RESUMEN TOTAL'!AE411</f>
        <v>0</v>
      </c>
      <c r="Z409" s="88">
        <f>'RESUMEN TOTAL'!AF411</f>
        <v>0</v>
      </c>
      <c r="AA409" s="88">
        <f>'RESUMEN TOTAL'!AG411</f>
        <v>0</v>
      </c>
      <c r="AB409" s="88">
        <f>'RESUMEN TOTAL'!AH411</f>
        <v>0</v>
      </c>
      <c r="AC409" s="88">
        <f>'RESUMEN TOTAL'!AI411</f>
        <v>0</v>
      </c>
      <c r="AD409" s="88">
        <f>'RESUMEN TOTAL'!AJ411</f>
        <v>0</v>
      </c>
      <c r="AE409" s="88">
        <f>'RESUMEN TOTAL'!AK411</f>
        <v>0</v>
      </c>
      <c r="AF409" s="88">
        <f>'RESUMEN TOTAL'!AL411</f>
        <v>0</v>
      </c>
      <c r="AG409" s="88">
        <f>'RESUMEN TOTAL'!AM411</f>
        <v>0</v>
      </c>
      <c r="AH409" s="88">
        <f>'RESUMEN TOTAL'!AN411</f>
        <v>0</v>
      </c>
      <c r="AI409" s="88">
        <f>'RESUMEN TOTAL'!AO411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TOTAL'!A412</f>
        <v>VILLA VATTEONE CENTRO</v>
      </c>
      <c r="B410" t="str">
        <f>'RESUMEN TOTAL'!B412</f>
        <v>VAT23 (fija 1)</v>
      </c>
      <c r="C410" t="str">
        <f>'RESUMEN TOTAL'!D412</f>
        <v>EVA PERON Y "EL TUNEL" (BAJO NIVEL)</v>
      </c>
      <c r="D410" s="33" t="str">
        <f>'RESUMEN TOTAL'!E412</f>
        <v>Fija</v>
      </c>
      <c r="E410" s="33" t="str">
        <f>'RESUMEN TOTAL'!F412</f>
        <v>Fibra Optica</v>
      </c>
      <c r="F410" s="88">
        <f>'RESUMEN TOTAL'!L412</f>
        <v>0</v>
      </c>
      <c r="G410" s="88">
        <f>'RESUMEN TOTAL'!M412</f>
        <v>0</v>
      </c>
      <c r="H410" s="88">
        <f>'RESUMEN TOTAL'!N412</f>
        <v>0</v>
      </c>
      <c r="I410" s="88">
        <f>'RESUMEN TOTAL'!O412</f>
        <v>0</v>
      </c>
      <c r="J410" s="88">
        <f>'RESUMEN TOTAL'!P412</f>
        <v>0</v>
      </c>
      <c r="K410" s="88">
        <f>'RESUMEN TOTAL'!Q412</f>
        <v>0</v>
      </c>
      <c r="L410" s="88">
        <f>'RESUMEN TOTAL'!R412</f>
        <v>0</v>
      </c>
      <c r="M410" s="88">
        <f>'RESUMEN TOTAL'!S412</f>
        <v>0</v>
      </c>
      <c r="N410" s="88">
        <f>'RESUMEN TOTAL'!T412</f>
        <v>0</v>
      </c>
      <c r="O410" s="88">
        <f>'RESUMEN TOTAL'!U412</f>
        <v>0</v>
      </c>
      <c r="P410" s="88">
        <f>'RESUMEN TOTAL'!V412</f>
        <v>0</v>
      </c>
      <c r="Q410" s="88">
        <f>'RESUMEN TOTAL'!W412</f>
        <v>0</v>
      </c>
      <c r="R410" s="88">
        <f>'RESUMEN TOTAL'!X412</f>
        <v>0</v>
      </c>
      <c r="S410" s="88">
        <f>'RESUMEN TOTAL'!Y412</f>
        <v>0</v>
      </c>
      <c r="T410" s="88">
        <f>'RESUMEN TOTAL'!Z412</f>
        <v>0</v>
      </c>
      <c r="U410" s="88">
        <f>'RESUMEN TOTAL'!AA412</f>
        <v>0</v>
      </c>
      <c r="V410" s="88">
        <f>'RESUMEN TOTAL'!AB412</f>
        <v>0</v>
      </c>
      <c r="W410" s="88">
        <f>'RESUMEN TOTAL'!AC412</f>
        <v>0</v>
      </c>
      <c r="X410" s="88">
        <f>'RESUMEN TOTAL'!AD412</f>
        <v>0</v>
      </c>
      <c r="Y410" s="88">
        <f>'RESUMEN TOTAL'!AE412</f>
        <v>0</v>
      </c>
      <c r="Z410" s="88">
        <f>'RESUMEN TOTAL'!AF412</f>
        <v>0</v>
      </c>
      <c r="AA410" s="88">
        <f>'RESUMEN TOTAL'!AG412</f>
        <v>0</v>
      </c>
      <c r="AB410" s="88">
        <f>'RESUMEN TOTAL'!AH412</f>
        <v>0</v>
      </c>
      <c r="AC410" s="88">
        <f>'RESUMEN TOTAL'!AI412</f>
        <v>0</v>
      </c>
      <c r="AD410" s="88">
        <f>'RESUMEN TOTAL'!AJ412</f>
        <v>0</v>
      </c>
      <c r="AE410" s="88">
        <f>'RESUMEN TOTAL'!AK412</f>
        <v>0</v>
      </c>
      <c r="AF410" s="88">
        <f>'RESUMEN TOTAL'!AL412</f>
        <v>0</v>
      </c>
      <c r="AG410" s="88">
        <f>'RESUMEN TOTAL'!AM412</f>
        <v>0</v>
      </c>
      <c r="AH410" s="88">
        <f>'RESUMEN TOTAL'!AN412</f>
        <v>0</v>
      </c>
      <c r="AI410" s="88">
        <f>'RESUMEN TOTAL'!AO412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TOTAL'!A413</f>
        <v>VILLA VATTEONE CENTRO</v>
      </c>
      <c r="B411" t="str">
        <f>'RESUMEN TOTAL'!B413</f>
        <v>VAT24 (fija 2)</v>
      </c>
      <c r="C411" t="str">
        <f>'RESUMEN TOTAL'!D413</f>
        <v>EVA PERON Y "EL TUNEL" (BAJO NIVEL)</v>
      </c>
      <c r="D411" s="33" t="str">
        <f>'RESUMEN TOTAL'!E413</f>
        <v>Fija</v>
      </c>
      <c r="E411" s="33" t="str">
        <f>'RESUMEN TOTAL'!F413</f>
        <v>Fibra Optica</v>
      </c>
      <c r="F411" s="88">
        <f>'RESUMEN TOTAL'!L413</f>
        <v>0</v>
      </c>
      <c r="G411" s="88">
        <f>'RESUMEN TOTAL'!M413</f>
        <v>0</v>
      </c>
      <c r="H411" s="88">
        <f>'RESUMEN TOTAL'!N413</f>
        <v>0</v>
      </c>
      <c r="I411" s="88">
        <f>'RESUMEN TOTAL'!O413</f>
        <v>0</v>
      </c>
      <c r="J411" s="88">
        <f>'RESUMEN TOTAL'!P413</f>
        <v>0</v>
      </c>
      <c r="K411" s="88">
        <f>'RESUMEN TOTAL'!Q413</f>
        <v>0</v>
      </c>
      <c r="L411" s="88">
        <f>'RESUMEN TOTAL'!R413</f>
        <v>0</v>
      </c>
      <c r="M411" s="88">
        <f>'RESUMEN TOTAL'!S413</f>
        <v>0</v>
      </c>
      <c r="N411" s="88">
        <f>'RESUMEN TOTAL'!T413</f>
        <v>0</v>
      </c>
      <c r="O411" s="90">
        <f>'RESUMEN TOTAL'!U413</f>
        <v>0</v>
      </c>
      <c r="P411" s="88">
        <f>'RESUMEN TOTAL'!V413</f>
        <v>0</v>
      </c>
      <c r="Q411" s="88">
        <f>'RESUMEN TOTAL'!W413</f>
        <v>0</v>
      </c>
      <c r="R411" s="88">
        <f>'RESUMEN TOTAL'!X413</f>
        <v>0</v>
      </c>
      <c r="S411" s="88">
        <f>'RESUMEN TOTAL'!Y413</f>
        <v>0</v>
      </c>
      <c r="T411" s="88">
        <f>'RESUMEN TOTAL'!Z413</f>
        <v>0</v>
      </c>
      <c r="U411" s="88">
        <f>'RESUMEN TOTAL'!AA413</f>
        <v>0</v>
      </c>
      <c r="V411" s="88">
        <f>'RESUMEN TOTAL'!AB413</f>
        <v>0</v>
      </c>
      <c r="W411" s="88">
        <f>'RESUMEN TOTAL'!AC413</f>
        <v>0</v>
      </c>
      <c r="X411" s="88">
        <f>'RESUMEN TOTAL'!AD413</f>
        <v>0</v>
      </c>
      <c r="Y411" s="88">
        <f>'RESUMEN TOTAL'!AE413</f>
        <v>0</v>
      </c>
      <c r="Z411" s="88">
        <f>'RESUMEN TOTAL'!AF413</f>
        <v>0</v>
      </c>
      <c r="AA411" s="88">
        <f>'RESUMEN TOTAL'!AG413</f>
        <v>0</v>
      </c>
      <c r="AB411" s="88">
        <f>'RESUMEN TOTAL'!AH413</f>
        <v>0</v>
      </c>
      <c r="AC411" s="88">
        <f>'RESUMEN TOTAL'!AI413</f>
        <v>0</v>
      </c>
      <c r="AD411" s="88">
        <f>'RESUMEN TOTAL'!AJ413</f>
        <v>0</v>
      </c>
      <c r="AE411" s="88">
        <f>'RESUMEN TOTAL'!AK413</f>
        <v>0</v>
      </c>
      <c r="AF411" s="88">
        <f>'RESUMEN TOTAL'!AL413</f>
        <v>0</v>
      </c>
      <c r="AG411" s="88">
        <f>'RESUMEN TOTAL'!AM413</f>
        <v>0</v>
      </c>
      <c r="AH411" s="88">
        <f>'RESUMEN TOTAL'!AN413</f>
        <v>0</v>
      </c>
      <c r="AI411" s="88">
        <f>'RESUMEN TOTAL'!AO413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TOTAL'!A414</f>
        <v>VILLA VATTEONE CENTRO</v>
      </c>
      <c r="B412" t="str">
        <f>'RESUMEN TOTAL'!B414</f>
        <v>VAT 25</v>
      </c>
      <c r="C412" t="str">
        <f>'RESUMEN TOTAL'!D414</f>
        <v>Mainini y Uruguay</v>
      </c>
      <c r="D412" s="33" t="str">
        <f>'RESUMEN TOTAL'!E414</f>
        <v>Fija</v>
      </c>
      <c r="E412" s="33" t="str">
        <f>'RESUMEN TOTAL'!F414</f>
        <v>Fibra Optica</v>
      </c>
      <c r="F412" s="88">
        <f>'RESUMEN TOTAL'!L414</f>
        <v>0</v>
      </c>
      <c r="G412" s="88">
        <f>'RESUMEN TOTAL'!M414</f>
        <v>0</v>
      </c>
      <c r="H412" s="88">
        <f>'RESUMEN TOTAL'!N414</f>
        <v>0</v>
      </c>
      <c r="I412" s="88">
        <f>'RESUMEN TOTAL'!O414</f>
        <v>0</v>
      </c>
      <c r="J412" s="88">
        <f>'RESUMEN TOTAL'!P414</f>
        <v>0</v>
      </c>
      <c r="K412" s="88">
        <f>'RESUMEN TOTAL'!Q414</f>
        <v>0</v>
      </c>
      <c r="L412" s="88">
        <f>'RESUMEN TOTAL'!R414</f>
        <v>0</v>
      </c>
      <c r="M412" s="88">
        <f>'RESUMEN TOTAL'!S414</f>
        <v>0</v>
      </c>
      <c r="N412" s="88">
        <f>'RESUMEN TOTAL'!T414</f>
        <v>0</v>
      </c>
      <c r="O412" s="88">
        <f>'RESUMEN TOTAL'!U414</f>
        <v>0</v>
      </c>
      <c r="P412" s="88">
        <f>'RESUMEN TOTAL'!V414</f>
        <v>0</v>
      </c>
      <c r="Q412" s="88">
        <f>'RESUMEN TOTAL'!W414</f>
        <v>0</v>
      </c>
      <c r="R412" s="88">
        <f>'RESUMEN TOTAL'!X414</f>
        <v>0</v>
      </c>
      <c r="S412" s="88">
        <f>'RESUMEN TOTAL'!Y414</f>
        <v>0</v>
      </c>
      <c r="T412" s="88">
        <f>'RESUMEN TOTAL'!Z414</f>
        <v>0</v>
      </c>
      <c r="U412" s="88">
        <f>'RESUMEN TOTAL'!AA414</f>
        <v>0</v>
      </c>
      <c r="V412" s="88">
        <f>'RESUMEN TOTAL'!AB414</f>
        <v>0</v>
      </c>
      <c r="W412" s="88">
        <f>'RESUMEN TOTAL'!AC414</f>
        <v>0</v>
      </c>
      <c r="X412" s="88">
        <f>'RESUMEN TOTAL'!AD414</f>
        <v>0</v>
      </c>
      <c r="Y412" s="88">
        <f>'RESUMEN TOTAL'!AE414</f>
        <v>0</v>
      </c>
      <c r="Z412" s="88">
        <f>'RESUMEN TOTAL'!AF414</f>
        <v>0</v>
      </c>
      <c r="AA412" s="88">
        <f>'RESUMEN TOTAL'!AG414</f>
        <v>0</v>
      </c>
      <c r="AB412" s="88">
        <f>'RESUMEN TOTAL'!AH414</f>
        <v>0</v>
      </c>
      <c r="AC412" s="88">
        <f>'RESUMEN TOTAL'!AI414</f>
        <v>0</v>
      </c>
      <c r="AD412" s="88">
        <f>'RESUMEN TOTAL'!AJ414</f>
        <v>0</v>
      </c>
      <c r="AE412" s="88">
        <f>'RESUMEN TOTAL'!AK414</f>
        <v>0</v>
      </c>
      <c r="AF412" s="88">
        <f>'RESUMEN TOTAL'!AL414</f>
        <v>0</v>
      </c>
      <c r="AG412" s="88">
        <f>'RESUMEN TOTAL'!AM414</f>
        <v>0</v>
      </c>
      <c r="AH412" s="88">
        <f>'RESUMEN TOTAL'!AN414</f>
        <v>0</v>
      </c>
      <c r="AI412" s="88">
        <f>'RESUMEN TOTAL'!AO414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TOTAL'!A415</f>
        <v>VILLA VATTEONE CENTRO</v>
      </c>
      <c r="B413" t="str">
        <f>'RESUMEN TOTAL'!B415</f>
        <v>VAT 26</v>
      </c>
      <c r="C413" t="str">
        <f>'RESUMEN TOTAL'!D415</f>
        <v>Mainini y Uruguay</v>
      </c>
      <c r="D413" s="33" t="str">
        <f>'RESUMEN TOTAL'!E415</f>
        <v>fija</v>
      </c>
      <c r="E413" s="33" t="str">
        <f>'RESUMEN TOTAL'!F415</f>
        <v>Fibra Optica</v>
      </c>
      <c r="F413" s="88">
        <f>'RESUMEN TOTAL'!L415</f>
        <v>0</v>
      </c>
      <c r="G413" s="88">
        <f>'RESUMEN TOTAL'!M415</f>
        <v>0</v>
      </c>
      <c r="H413" s="88">
        <f>'RESUMEN TOTAL'!N415</f>
        <v>0</v>
      </c>
      <c r="I413" s="88">
        <f>'RESUMEN TOTAL'!O415</f>
        <v>0</v>
      </c>
      <c r="J413" s="88">
        <f>'RESUMEN TOTAL'!P415</f>
        <v>0</v>
      </c>
      <c r="K413" s="88">
        <f>'RESUMEN TOTAL'!Q415</f>
        <v>0</v>
      </c>
      <c r="L413" s="88">
        <f>'RESUMEN TOTAL'!R415</f>
        <v>0</v>
      </c>
      <c r="M413" s="88">
        <f>'RESUMEN TOTAL'!S415</f>
        <v>0</v>
      </c>
      <c r="N413" s="88">
        <f>'RESUMEN TOTAL'!T415</f>
        <v>0</v>
      </c>
      <c r="O413" s="88">
        <f>'RESUMEN TOTAL'!U415</f>
        <v>0</v>
      </c>
      <c r="P413" s="88">
        <f>'RESUMEN TOTAL'!V415</f>
        <v>0</v>
      </c>
      <c r="Q413" s="88">
        <f>'RESUMEN TOTAL'!W415</f>
        <v>0</v>
      </c>
      <c r="R413" s="88">
        <f>'RESUMEN TOTAL'!X415</f>
        <v>0</v>
      </c>
      <c r="S413" s="88">
        <f>'RESUMEN TOTAL'!Y415</f>
        <v>0</v>
      </c>
      <c r="T413" s="88">
        <f>'RESUMEN TOTAL'!Z415</f>
        <v>0</v>
      </c>
      <c r="U413" s="88">
        <f>'RESUMEN TOTAL'!AA415</f>
        <v>0</v>
      </c>
      <c r="V413" s="88">
        <f>'RESUMEN TOTAL'!AB415</f>
        <v>0</v>
      </c>
      <c r="W413" s="88">
        <f>'RESUMEN TOTAL'!AC415</f>
        <v>0</v>
      </c>
      <c r="X413" s="88">
        <f>'RESUMEN TOTAL'!AD415</f>
        <v>0</v>
      </c>
      <c r="Y413" s="88">
        <f>'RESUMEN TOTAL'!AE415</f>
        <v>0</v>
      </c>
      <c r="Z413" s="88">
        <f>'RESUMEN TOTAL'!AF415</f>
        <v>0</v>
      </c>
      <c r="AA413" s="88">
        <f>'RESUMEN TOTAL'!AG415</f>
        <v>0</v>
      </c>
      <c r="AB413" s="88">
        <f>'RESUMEN TOTAL'!AH415</f>
        <v>0</v>
      </c>
      <c r="AC413" s="88">
        <f>'RESUMEN TOTAL'!AI415</f>
        <v>0</v>
      </c>
      <c r="AD413" s="88">
        <f>'RESUMEN TOTAL'!AJ415</f>
        <v>0</v>
      </c>
      <c r="AE413" s="88">
        <f>'RESUMEN TOTAL'!AK415</f>
        <v>0</v>
      </c>
      <c r="AF413" s="88">
        <f>'RESUMEN TOTAL'!AL415</f>
        <v>0</v>
      </c>
      <c r="AG413" s="88">
        <f>'RESUMEN TOTAL'!AM415</f>
        <v>0</v>
      </c>
      <c r="AH413" s="88">
        <f>'RESUMEN TOTAL'!AN415</f>
        <v>0</v>
      </c>
      <c r="AI413" s="88">
        <f>'RESUMEN TOTAL'!AO415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TOTAL'!A416</f>
        <v>VILLA VATTEONE</v>
      </c>
      <c r="B414" s="33" t="str">
        <f>'RESUMEN TOTAL'!B416</f>
        <v>VAT 27</v>
      </c>
      <c r="C414" t="str">
        <f>'RESUMEN TOTAL'!D416</f>
        <v>12 DE OCTUBRE Y ROSARIO</v>
      </c>
      <c r="D414" s="33" t="str">
        <f>'RESUMEN TOTAL'!E416</f>
        <v>DOMO</v>
      </c>
      <c r="E414" s="33" t="str">
        <f>'RESUMEN TOTAL'!F416</f>
        <v>Fibra Optica</v>
      </c>
      <c r="F414" s="88">
        <f>'RESUMEN TOTAL'!L416</f>
        <v>0</v>
      </c>
      <c r="G414" s="88">
        <f>'RESUMEN TOTAL'!M416</f>
        <v>0</v>
      </c>
      <c r="H414" s="88">
        <f>'RESUMEN TOTAL'!N416</f>
        <v>0</v>
      </c>
      <c r="I414" s="88">
        <f>'RESUMEN TOTAL'!O416</f>
        <v>0</v>
      </c>
      <c r="J414" s="88">
        <f>'RESUMEN TOTAL'!P416</f>
        <v>0</v>
      </c>
      <c r="K414" s="88">
        <f>'RESUMEN TOTAL'!Q416</f>
        <v>0</v>
      </c>
      <c r="L414" s="88">
        <f>'RESUMEN TOTAL'!R416</f>
        <v>0</v>
      </c>
      <c r="M414" s="88">
        <f>'RESUMEN TOTAL'!S416</f>
        <v>0</v>
      </c>
      <c r="N414" s="88">
        <f>'RESUMEN TOTAL'!T416</f>
        <v>0</v>
      </c>
      <c r="O414" s="88" t="str">
        <f>'RESUMEN TOTAL'!U416</f>
        <v>APAGADO</v>
      </c>
      <c r="P414" s="88">
        <f>'RESUMEN TOTAL'!V416</f>
        <v>0</v>
      </c>
      <c r="Q414" s="88">
        <f>'RESUMEN TOTAL'!W416</f>
        <v>0</v>
      </c>
      <c r="R414" s="88">
        <f>'RESUMEN TOTAL'!X416</f>
        <v>0</v>
      </c>
      <c r="S414" s="88">
        <f>'RESUMEN TOTAL'!Y416</f>
        <v>0</v>
      </c>
      <c r="T414" s="88">
        <f>'RESUMEN TOTAL'!Z416</f>
        <v>0</v>
      </c>
      <c r="U414" s="88">
        <f>'RESUMEN TOTAL'!AA416</f>
        <v>0</v>
      </c>
      <c r="V414" s="88">
        <f>'RESUMEN TOTAL'!AB416</f>
        <v>0</v>
      </c>
      <c r="W414" s="88">
        <f>'RESUMEN TOTAL'!AC416</f>
        <v>0</v>
      </c>
      <c r="X414" s="88">
        <f>'RESUMEN TOTAL'!AD416</f>
        <v>0</v>
      </c>
      <c r="Y414" s="88">
        <f>'RESUMEN TOTAL'!AE416</f>
        <v>0</v>
      </c>
      <c r="Z414" s="88">
        <f>'RESUMEN TOTAL'!AF416</f>
        <v>0</v>
      </c>
      <c r="AA414" s="88">
        <f>'RESUMEN TOTAL'!AG416</f>
        <v>0</v>
      </c>
      <c r="AB414" s="88">
        <f>'RESUMEN TOTAL'!AH416</f>
        <v>0</v>
      </c>
      <c r="AC414" s="88">
        <f>'RESUMEN TOTAL'!AI416</f>
        <v>0</v>
      </c>
      <c r="AD414" s="88">
        <f>'RESUMEN TOTAL'!AJ416</f>
        <v>0</v>
      </c>
      <c r="AE414" s="88">
        <f>'RESUMEN TOTAL'!AK416</f>
        <v>0</v>
      </c>
      <c r="AF414" s="88">
        <f>'RESUMEN TOTAL'!AL416</f>
        <v>0</v>
      </c>
      <c r="AG414" s="88">
        <f>'RESUMEN TOTAL'!AM416</f>
        <v>0</v>
      </c>
      <c r="AH414" s="88">
        <f>'RESUMEN TOTAL'!AN416</f>
        <v>0</v>
      </c>
      <c r="AI414" s="88">
        <f>'RESUMEN TOTAL'!AO416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TOTAL'!A417</f>
        <v>VILLA AURORA</v>
      </c>
      <c r="B415" t="str">
        <f>'RESUMEN TOTAL'!B417</f>
        <v>VAU 01</v>
      </c>
      <c r="C415" t="str">
        <f>'RESUMEN TOTAL'!D417</f>
        <v>San Martin y Monteverde</v>
      </c>
      <c r="D415" s="33" t="str">
        <f>'RESUMEN TOTAL'!E417</f>
        <v>Domo</v>
      </c>
      <c r="E415" s="33" t="str">
        <f>'RESUMEN TOTAL'!F417</f>
        <v>Fibra Optica</v>
      </c>
      <c r="F415" s="88">
        <f>'RESUMEN TOTAL'!L417</f>
        <v>0</v>
      </c>
      <c r="G415" s="88">
        <f>'RESUMEN TOTAL'!M417</f>
        <v>0</v>
      </c>
      <c r="H415" s="88">
        <f>'RESUMEN TOTAL'!N417</f>
        <v>0</v>
      </c>
      <c r="I415" s="88">
        <f>'RESUMEN TOTAL'!O417</f>
        <v>0</v>
      </c>
      <c r="J415" s="88">
        <f>'RESUMEN TOTAL'!P417</f>
        <v>0</v>
      </c>
      <c r="K415" s="88">
        <f>'RESUMEN TOTAL'!Q417</f>
        <v>0</v>
      </c>
      <c r="L415" s="88">
        <f>'RESUMEN TOTAL'!R417</f>
        <v>0</v>
      </c>
      <c r="M415" s="88">
        <f>'RESUMEN TOTAL'!S417</f>
        <v>0</v>
      </c>
      <c r="N415" s="88">
        <f>'RESUMEN TOTAL'!T417</f>
        <v>0</v>
      </c>
      <c r="O415" s="88">
        <f>'RESUMEN TOTAL'!U417</f>
        <v>0</v>
      </c>
      <c r="P415" s="88">
        <f>'RESUMEN TOTAL'!V417</f>
        <v>0</v>
      </c>
      <c r="Q415" s="88">
        <f>'RESUMEN TOTAL'!W417</f>
        <v>0</v>
      </c>
      <c r="R415" s="88">
        <f>'RESUMEN TOTAL'!X417</f>
        <v>0</v>
      </c>
      <c r="S415" s="88">
        <f>'RESUMEN TOTAL'!Y417</f>
        <v>0</v>
      </c>
      <c r="T415" s="88">
        <f>'RESUMEN TOTAL'!Z417</f>
        <v>0</v>
      </c>
      <c r="U415" s="88">
        <f>'RESUMEN TOTAL'!AA417</f>
        <v>0</v>
      </c>
      <c r="V415" s="88">
        <f>'RESUMEN TOTAL'!AB417</f>
        <v>0</v>
      </c>
      <c r="W415" s="88">
        <f>'RESUMEN TOTAL'!AC417</f>
        <v>0</v>
      </c>
      <c r="X415" s="88">
        <f>'RESUMEN TOTAL'!AD417</f>
        <v>0</v>
      </c>
      <c r="Y415" s="88">
        <f>'RESUMEN TOTAL'!AE417</f>
        <v>0</v>
      </c>
      <c r="Z415" s="88">
        <f>'RESUMEN TOTAL'!AF417</f>
        <v>0</v>
      </c>
      <c r="AA415" s="88">
        <f>'RESUMEN TOTAL'!AG417</f>
        <v>0</v>
      </c>
      <c r="AB415" s="88">
        <f>'RESUMEN TOTAL'!AH417</f>
        <v>0</v>
      </c>
      <c r="AC415" s="88">
        <f>'RESUMEN TOTAL'!AI417</f>
        <v>0</v>
      </c>
      <c r="AD415" s="88">
        <f>'RESUMEN TOTAL'!AJ417</f>
        <v>0</v>
      </c>
      <c r="AE415" s="88">
        <f>'RESUMEN TOTAL'!AK417</f>
        <v>0</v>
      </c>
      <c r="AF415" s="88">
        <f>'RESUMEN TOTAL'!AL417</f>
        <v>0</v>
      </c>
      <c r="AG415" s="88">
        <f>'RESUMEN TOTAL'!AM417</f>
        <v>0</v>
      </c>
      <c r="AH415" s="88">
        <f>'RESUMEN TOTAL'!AN417</f>
        <v>0</v>
      </c>
      <c r="AI415" s="88">
        <f>'RESUMEN TOTAL'!AO417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TOTAL'!A418</f>
        <v>SAN EMILIO</v>
      </c>
      <c r="B416" t="str">
        <f>'RESUMEN TOTAL'!B418</f>
        <v>VAU 02</v>
      </c>
      <c r="C416" t="str">
        <f>'RESUMEN TOTAL'!D418</f>
        <v>San Martin y Lope de Vega</v>
      </c>
      <c r="D416" s="33" t="str">
        <f>'RESUMEN TOTAL'!E418</f>
        <v>Domo</v>
      </c>
      <c r="E416" s="33" t="str">
        <f>'RESUMEN TOTAL'!F418</f>
        <v>Fibra Optica</v>
      </c>
      <c r="F416" s="88">
        <f>'RESUMEN TOTAL'!L418</f>
        <v>0</v>
      </c>
      <c r="G416" s="88">
        <f>'RESUMEN TOTAL'!M418</f>
        <v>0</v>
      </c>
      <c r="H416" s="88">
        <f>'RESUMEN TOTAL'!N418</f>
        <v>0</v>
      </c>
      <c r="I416" s="88">
        <f>'RESUMEN TOTAL'!O418</f>
        <v>0</v>
      </c>
      <c r="J416" s="88">
        <f>'RESUMEN TOTAL'!P418</f>
        <v>0</v>
      </c>
      <c r="K416" s="88">
        <f>'RESUMEN TOTAL'!Q418</f>
        <v>0</v>
      </c>
      <c r="L416" s="88">
        <f>'RESUMEN TOTAL'!R418</f>
        <v>0</v>
      </c>
      <c r="M416" s="88">
        <f>'RESUMEN TOTAL'!S418</f>
        <v>0</v>
      </c>
      <c r="N416" s="88">
        <f>'RESUMEN TOTAL'!T418</f>
        <v>0</v>
      </c>
      <c r="O416" s="88">
        <f>'RESUMEN TOTAL'!U418</f>
        <v>0</v>
      </c>
      <c r="P416" s="88">
        <f>'RESUMEN TOTAL'!V418</f>
        <v>0</v>
      </c>
      <c r="Q416" s="88">
        <f>'RESUMEN TOTAL'!W418</f>
        <v>0</v>
      </c>
      <c r="R416" s="88">
        <f>'RESUMEN TOTAL'!X418</f>
        <v>0</v>
      </c>
      <c r="S416" s="88">
        <f>'RESUMEN TOTAL'!Y418</f>
        <v>0</v>
      </c>
      <c r="T416" s="88">
        <f>'RESUMEN TOTAL'!Z418</f>
        <v>0</v>
      </c>
      <c r="U416" s="88">
        <f>'RESUMEN TOTAL'!AA418</f>
        <v>0</v>
      </c>
      <c r="V416" s="88">
        <f>'RESUMEN TOTAL'!AB418</f>
        <v>0</v>
      </c>
      <c r="W416" s="88">
        <f>'RESUMEN TOTAL'!AC418</f>
        <v>0</v>
      </c>
      <c r="X416" s="88">
        <f>'RESUMEN TOTAL'!AD418</f>
        <v>0</v>
      </c>
      <c r="Y416" s="88">
        <f>'RESUMEN TOTAL'!AE418</f>
        <v>0</v>
      </c>
      <c r="Z416" s="88">
        <f>'RESUMEN TOTAL'!AF418</f>
        <v>0</v>
      </c>
      <c r="AA416" s="88">
        <f>'RESUMEN TOTAL'!AG418</f>
        <v>0</v>
      </c>
      <c r="AB416" s="88">
        <f>'RESUMEN TOTAL'!AH418</f>
        <v>0</v>
      </c>
      <c r="AC416" s="88">
        <f>'RESUMEN TOTAL'!AI418</f>
        <v>0</v>
      </c>
      <c r="AD416" s="88">
        <f>'RESUMEN TOTAL'!AJ418</f>
        <v>0</v>
      </c>
      <c r="AE416" s="88">
        <f>'RESUMEN TOTAL'!AK418</f>
        <v>0</v>
      </c>
      <c r="AF416" s="88">
        <f>'RESUMEN TOTAL'!AL418</f>
        <v>0</v>
      </c>
      <c r="AG416" s="88">
        <f>'RESUMEN TOTAL'!AM418</f>
        <v>0</v>
      </c>
      <c r="AH416" s="88">
        <f>'RESUMEN TOTAL'!AN418</f>
        <v>0</v>
      </c>
      <c r="AI416" s="88">
        <f>'RESUMEN TOTAL'!AO418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TOTAL'!A419</f>
        <v>VILLA AURORA</v>
      </c>
      <c r="B417" t="str">
        <f>'RESUMEN TOTAL'!B419</f>
        <v>VAU03 (fija 1)</v>
      </c>
      <c r="C417" t="str">
        <f>'RESUMEN TOTAL'!D419</f>
        <v>PIZZURNO Y NUESTRAS MALVINAS</v>
      </c>
      <c r="D417" s="33" t="str">
        <f>'RESUMEN TOTAL'!E419</f>
        <v>Fija</v>
      </c>
      <c r="E417" s="33" t="str">
        <f>'RESUMEN TOTAL'!F419</f>
        <v>Fibra Optica</v>
      </c>
      <c r="F417" s="88">
        <f>'RESUMEN TOTAL'!L419</f>
        <v>0</v>
      </c>
      <c r="G417" s="88">
        <f>'RESUMEN TOTAL'!M419</f>
        <v>0</v>
      </c>
      <c r="H417" s="88">
        <f>'RESUMEN TOTAL'!N419</f>
        <v>0</v>
      </c>
      <c r="I417" s="88">
        <f>'RESUMEN TOTAL'!O419</f>
        <v>0</v>
      </c>
      <c r="J417" s="88">
        <f>'RESUMEN TOTAL'!P419</f>
        <v>0</v>
      </c>
      <c r="K417" s="88">
        <f>'RESUMEN TOTAL'!Q419</f>
        <v>0</v>
      </c>
      <c r="L417" s="88">
        <f>'RESUMEN TOTAL'!R419</f>
        <v>0</v>
      </c>
      <c r="M417" s="88">
        <f>'RESUMEN TOTAL'!S419</f>
        <v>0</v>
      </c>
      <c r="N417" s="88">
        <f>'RESUMEN TOTAL'!T419</f>
        <v>0</v>
      </c>
      <c r="O417" s="88">
        <f>'RESUMEN TOTAL'!U419</f>
        <v>0</v>
      </c>
      <c r="P417" s="88">
        <f>'RESUMEN TOTAL'!V419</f>
        <v>0</v>
      </c>
      <c r="Q417" s="88">
        <f>'RESUMEN TOTAL'!W419</f>
        <v>0</v>
      </c>
      <c r="R417" s="88">
        <f>'RESUMEN TOTAL'!X419</f>
        <v>0</v>
      </c>
      <c r="S417" s="88">
        <f>'RESUMEN TOTAL'!Y419</f>
        <v>0</v>
      </c>
      <c r="T417" s="88">
        <f>'RESUMEN TOTAL'!Z419</f>
        <v>0</v>
      </c>
      <c r="U417" s="88">
        <f>'RESUMEN TOTAL'!AA419</f>
        <v>0</v>
      </c>
      <c r="V417" s="88">
        <f>'RESUMEN TOTAL'!AB419</f>
        <v>0</v>
      </c>
      <c r="W417" s="88">
        <f>'RESUMEN TOTAL'!AC419</f>
        <v>0</v>
      </c>
      <c r="X417" s="88">
        <f>'RESUMEN TOTAL'!AD419</f>
        <v>0</v>
      </c>
      <c r="Y417" s="88">
        <f>'RESUMEN TOTAL'!AE419</f>
        <v>0</v>
      </c>
      <c r="Z417" s="88">
        <f>'RESUMEN TOTAL'!AF419</f>
        <v>0</v>
      </c>
      <c r="AA417" s="88">
        <f>'RESUMEN TOTAL'!AG419</f>
        <v>0</v>
      </c>
      <c r="AB417" s="88">
        <f>'RESUMEN TOTAL'!AH419</f>
        <v>0</v>
      </c>
      <c r="AC417" s="88">
        <f>'RESUMEN TOTAL'!AI419</f>
        <v>0</v>
      </c>
      <c r="AD417" s="88">
        <f>'RESUMEN TOTAL'!AJ419</f>
        <v>0</v>
      </c>
      <c r="AE417" s="88">
        <f>'RESUMEN TOTAL'!AK419</f>
        <v>0</v>
      </c>
      <c r="AF417" s="88">
        <f>'RESUMEN TOTAL'!AL419</f>
        <v>0</v>
      </c>
      <c r="AG417" s="88">
        <f>'RESUMEN TOTAL'!AM419</f>
        <v>0</v>
      </c>
      <c r="AH417" s="88">
        <f>'RESUMEN TOTAL'!AN419</f>
        <v>0</v>
      </c>
      <c r="AI417" s="88">
        <f>'RESUMEN TOTAL'!AO419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TOTAL'!A420</f>
        <v>VILLA AURORA</v>
      </c>
      <c r="B418" t="str">
        <f>'RESUMEN TOTAL'!B420</f>
        <v>VAU04 (fija 2)</v>
      </c>
      <c r="C418" t="str">
        <f>'RESUMEN TOTAL'!D420</f>
        <v>PIZZURNO Y NUESTRAS MALVINAS</v>
      </c>
      <c r="D418" s="33" t="str">
        <f>'RESUMEN TOTAL'!E420</f>
        <v>Fija</v>
      </c>
      <c r="E418" s="33" t="str">
        <f>'RESUMEN TOTAL'!F420</f>
        <v>Fibra Optica</v>
      </c>
      <c r="F418" s="88">
        <f>'RESUMEN TOTAL'!L420</f>
        <v>0</v>
      </c>
      <c r="G418" s="88">
        <f>'RESUMEN TOTAL'!M420</f>
        <v>0</v>
      </c>
      <c r="H418" s="88">
        <f>'RESUMEN TOTAL'!N420</f>
        <v>0</v>
      </c>
      <c r="I418" s="88">
        <f>'RESUMEN TOTAL'!O420</f>
        <v>0</v>
      </c>
      <c r="J418" s="88">
        <f>'RESUMEN TOTAL'!P420</f>
        <v>0</v>
      </c>
      <c r="K418" s="88">
        <f>'RESUMEN TOTAL'!Q420</f>
        <v>0</v>
      </c>
      <c r="L418" s="88">
        <f>'RESUMEN TOTAL'!R420</f>
        <v>0</v>
      </c>
      <c r="M418" s="88">
        <f>'RESUMEN TOTAL'!S420</f>
        <v>0</v>
      </c>
      <c r="N418" s="88">
        <f>'RESUMEN TOTAL'!T420</f>
        <v>0</v>
      </c>
      <c r="O418" s="88">
        <f>'RESUMEN TOTAL'!U420</f>
        <v>0</v>
      </c>
      <c r="P418" s="88">
        <f>'RESUMEN TOTAL'!V420</f>
        <v>0</v>
      </c>
      <c r="Q418" s="88">
        <f>'RESUMEN TOTAL'!W420</f>
        <v>0</v>
      </c>
      <c r="R418" s="88">
        <f>'RESUMEN TOTAL'!X420</f>
        <v>0</v>
      </c>
      <c r="S418" s="88">
        <f>'RESUMEN TOTAL'!Y420</f>
        <v>0</v>
      </c>
      <c r="T418" s="88">
        <f>'RESUMEN TOTAL'!Z420</f>
        <v>0</v>
      </c>
      <c r="U418" s="88">
        <f>'RESUMEN TOTAL'!AA420</f>
        <v>0</v>
      </c>
      <c r="V418" s="88">
        <f>'RESUMEN TOTAL'!AB420</f>
        <v>0</v>
      </c>
      <c r="W418" s="88">
        <f>'RESUMEN TOTAL'!AC420</f>
        <v>0</v>
      </c>
      <c r="X418" s="88">
        <f>'RESUMEN TOTAL'!AD420</f>
        <v>0</v>
      </c>
      <c r="Y418" s="88">
        <f>'RESUMEN TOTAL'!AE420</f>
        <v>0</v>
      </c>
      <c r="Z418" s="88">
        <f>'RESUMEN TOTAL'!AF420</f>
        <v>0</v>
      </c>
      <c r="AA418" s="88">
        <f>'RESUMEN TOTAL'!AG420</f>
        <v>0</v>
      </c>
      <c r="AB418" s="88">
        <f>'RESUMEN TOTAL'!AH420</f>
        <v>0</v>
      </c>
      <c r="AC418" s="88">
        <f>'RESUMEN TOTAL'!AI420</f>
        <v>0</v>
      </c>
      <c r="AD418" s="88">
        <f>'RESUMEN TOTAL'!AJ420</f>
        <v>0</v>
      </c>
      <c r="AE418" s="88">
        <f>'RESUMEN TOTAL'!AK420</f>
        <v>0</v>
      </c>
      <c r="AF418" s="88">
        <f>'RESUMEN TOTAL'!AL420</f>
        <v>0</v>
      </c>
      <c r="AG418" s="88">
        <f>'RESUMEN TOTAL'!AM420</f>
        <v>0</v>
      </c>
      <c r="AH418" s="88">
        <f>'RESUMEN TOTAL'!AN420</f>
        <v>0</v>
      </c>
      <c r="AI418" s="88">
        <f>'RESUMEN TOTAL'!AO420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TOTAL'!A421</f>
        <v>VILLA AURORA</v>
      </c>
      <c r="B419" t="str">
        <f>'RESUMEN TOTAL'!B421</f>
        <v>VAU05 (fija 1)</v>
      </c>
      <c r="C419" t="str">
        <f>'RESUMEN TOTAL'!D421</f>
        <v>GUIDO SPANO Y VICTORINO DE LA PLAZA</v>
      </c>
      <c r="D419" s="33" t="str">
        <f>'RESUMEN TOTAL'!E421</f>
        <v>Fija</v>
      </c>
      <c r="E419" s="33" t="str">
        <f>'RESUMEN TOTAL'!F421</f>
        <v>Fibra Optica</v>
      </c>
      <c r="F419" s="88">
        <f>'RESUMEN TOTAL'!L421</f>
        <v>0</v>
      </c>
      <c r="G419" s="88">
        <f>'RESUMEN TOTAL'!M421</f>
        <v>0</v>
      </c>
      <c r="H419" s="88">
        <f>'RESUMEN TOTAL'!N421</f>
        <v>0</v>
      </c>
      <c r="I419" s="88">
        <f>'RESUMEN TOTAL'!O421</f>
        <v>0</v>
      </c>
      <c r="J419" s="88">
        <f>'RESUMEN TOTAL'!P421</f>
        <v>0</v>
      </c>
      <c r="K419" s="88">
        <f>'RESUMEN TOTAL'!Q421</f>
        <v>0</v>
      </c>
      <c r="L419" s="88">
        <f>'RESUMEN TOTAL'!R421</f>
        <v>0</v>
      </c>
      <c r="M419" s="88">
        <f>'RESUMEN TOTAL'!S421</f>
        <v>0</v>
      </c>
      <c r="N419" s="88">
        <f>'RESUMEN TOTAL'!T421</f>
        <v>0</v>
      </c>
      <c r="O419" s="88">
        <f>'RESUMEN TOTAL'!U421</f>
        <v>0</v>
      </c>
      <c r="P419" s="88">
        <f>'RESUMEN TOTAL'!V421</f>
        <v>0</v>
      </c>
      <c r="Q419" s="88">
        <f>'RESUMEN TOTAL'!W421</f>
        <v>0</v>
      </c>
      <c r="R419" s="88">
        <f>'RESUMEN TOTAL'!X421</f>
        <v>0</v>
      </c>
      <c r="S419" s="88">
        <f>'RESUMEN TOTAL'!Y421</f>
        <v>0</v>
      </c>
      <c r="T419" s="88">
        <f>'RESUMEN TOTAL'!Z421</f>
        <v>0</v>
      </c>
      <c r="U419" s="88">
        <f>'RESUMEN TOTAL'!AA421</f>
        <v>0</v>
      </c>
      <c r="V419" s="88">
        <f>'RESUMEN TOTAL'!AB421</f>
        <v>0</v>
      </c>
      <c r="W419" s="88">
        <f>'RESUMEN TOTAL'!AC421</f>
        <v>0</v>
      </c>
      <c r="X419" s="88">
        <f>'RESUMEN TOTAL'!AD421</f>
        <v>0</v>
      </c>
      <c r="Y419" s="88">
        <f>'RESUMEN TOTAL'!AE421</f>
        <v>0</v>
      </c>
      <c r="Z419" s="88">
        <f>'RESUMEN TOTAL'!AF421</f>
        <v>0</v>
      </c>
      <c r="AA419" s="88">
        <f>'RESUMEN TOTAL'!AG421</f>
        <v>0</v>
      </c>
      <c r="AB419" s="88">
        <f>'RESUMEN TOTAL'!AH421</f>
        <v>0</v>
      </c>
      <c r="AC419" s="88">
        <f>'RESUMEN TOTAL'!AI421</f>
        <v>0</v>
      </c>
      <c r="AD419" s="88">
        <f>'RESUMEN TOTAL'!AJ421</f>
        <v>0</v>
      </c>
      <c r="AE419" s="88">
        <f>'RESUMEN TOTAL'!AK421</f>
        <v>0</v>
      </c>
      <c r="AF419" s="88">
        <f>'RESUMEN TOTAL'!AL421</f>
        <v>0</v>
      </c>
      <c r="AG419" s="88">
        <f>'RESUMEN TOTAL'!AM421</f>
        <v>0</v>
      </c>
      <c r="AH419" s="88">
        <f>'RESUMEN TOTAL'!AN421</f>
        <v>0</v>
      </c>
      <c r="AI419" s="88">
        <f>'RESUMEN TOTAL'!AO421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TOTAL'!A422</f>
        <v>VILLA AURORA</v>
      </c>
      <c r="B420" t="str">
        <f>'RESUMEN TOTAL'!B422</f>
        <v>VAU06 (fija 2)</v>
      </c>
      <c r="C420" t="str">
        <f>'RESUMEN TOTAL'!D422</f>
        <v>GUIDO SPANO Y VICTORINO DE LA PLAZA</v>
      </c>
      <c r="D420" s="33" t="str">
        <f>'RESUMEN TOTAL'!E422</f>
        <v>Fija</v>
      </c>
      <c r="E420" s="33" t="str">
        <f>'RESUMEN TOTAL'!F422</f>
        <v>Fibra Optica</v>
      </c>
      <c r="F420" s="88">
        <f>'RESUMEN TOTAL'!L422</f>
        <v>0</v>
      </c>
      <c r="G420" s="88">
        <f>'RESUMEN TOTAL'!M422</f>
        <v>0</v>
      </c>
      <c r="H420" s="88">
        <f>'RESUMEN TOTAL'!N422</f>
        <v>0</v>
      </c>
      <c r="I420" s="88">
        <f>'RESUMEN TOTAL'!O422</f>
        <v>0</v>
      </c>
      <c r="J420" s="88">
        <f>'RESUMEN TOTAL'!P422</f>
        <v>0</v>
      </c>
      <c r="K420" s="88">
        <f>'RESUMEN TOTAL'!Q422</f>
        <v>0</v>
      </c>
      <c r="L420" s="88">
        <f>'RESUMEN TOTAL'!R422</f>
        <v>0</v>
      </c>
      <c r="M420" s="88">
        <f>'RESUMEN TOTAL'!S422</f>
        <v>0</v>
      </c>
      <c r="N420" s="88">
        <f>'RESUMEN TOTAL'!T422</f>
        <v>0</v>
      </c>
      <c r="O420" s="88">
        <f>'RESUMEN TOTAL'!U422</f>
        <v>0</v>
      </c>
      <c r="P420" s="88">
        <f>'RESUMEN TOTAL'!V422</f>
        <v>0</v>
      </c>
      <c r="Q420" s="88">
        <f>'RESUMEN TOTAL'!W422</f>
        <v>0</v>
      </c>
      <c r="R420" s="88">
        <f>'RESUMEN TOTAL'!X422</f>
        <v>0</v>
      </c>
      <c r="S420" s="88">
        <f>'RESUMEN TOTAL'!Y422</f>
        <v>0</v>
      </c>
      <c r="T420" s="88">
        <f>'RESUMEN TOTAL'!Z422</f>
        <v>0</v>
      </c>
      <c r="U420" s="88">
        <f>'RESUMEN TOTAL'!AA422</f>
        <v>0</v>
      </c>
      <c r="V420" s="88">
        <f>'RESUMEN TOTAL'!AB422</f>
        <v>0</v>
      </c>
      <c r="W420" s="88">
        <f>'RESUMEN TOTAL'!AC422</f>
        <v>0</v>
      </c>
      <c r="X420" s="88">
        <f>'RESUMEN TOTAL'!AD422</f>
        <v>0</v>
      </c>
      <c r="Y420" s="88">
        <f>'RESUMEN TOTAL'!AE422</f>
        <v>0</v>
      </c>
      <c r="Z420" s="88">
        <f>'RESUMEN TOTAL'!AF422</f>
        <v>0</v>
      </c>
      <c r="AA420" s="88">
        <f>'RESUMEN TOTAL'!AG422</f>
        <v>0</v>
      </c>
      <c r="AB420" s="88">
        <f>'RESUMEN TOTAL'!AH422</f>
        <v>0</v>
      </c>
      <c r="AC420" s="88">
        <f>'RESUMEN TOTAL'!AI422</f>
        <v>0</v>
      </c>
      <c r="AD420" s="88">
        <f>'RESUMEN TOTAL'!AJ422</f>
        <v>0</v>
      </c>
      <c r="AE420" s="88">
        <f>'RESUMEN TOTAL'!AK422</f>
        <v>0</v>
      </c>
      <c r="AF420" s="88">
        <f>'RESUMEN TOTAL'!AL422</f>
        <v>0</v>
      </c>
      <c r="AG420" s="88">
        <f>'RESUMEN TOTAL'!AM422</f>
        <v>0</v>
      </c>
      <c r="AH420" s="88">
        <f>'RESUMEN TOTAL'!AN422</f>
        <v>0</v>
      </c>
      <c r="AI420" s="88">
        <f>'RESUMEN TOTAL'!AO422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TOTAL'!A423</f>
        <v>VILLA AURORA</v>
      </c>
      <c r="B421" t="str">
        <f>'RESUMEN TOTAL'!B423</f>
        <v>VAU 07</v>
      </c>
      <c r="C421" t="str">
        <f>'RESUMEN TOTAL'!D423</f>
        <v>VICTORINO DE LA PLAZA Y MONTEVERDE</v>
      </c>
      <c r="D421" s="33" t="str">
        <f>'RESUMEN TOTAL'!E423</f>
        <v>Domo</v>
      </c>
      <c r="E421" s="33" t="str">
        <f>'RESUMEN TOTAL'!F423</f>
        <v>Fibra Optica</v>
      </c>
      <c r="F421" s="88">
        <f>'RESUMEN TOTAL'!L423</f>
        <v>0</v>
      </c>
      <c r="G421" s="88">
        <f>'RESUMEN TOTAL'!M423</f>
        <v>0</v>
      </c>
      <c r="H421" s="88">
        <f>'RESUMEN TOTAL'!N423</f>
        <v>0</v>
      </c>
      <c r="I421" s="88">
        <f>'RESUMEN TOTAL'!O423</f>
        <v>0</v>
      </c>
      <c r="J421" s="88">
        <f>'RESUMEN TOTAL'!P423</f>
        <v>0</v>
      </c>
      <c r="K421" s="88">
        <f>'RESUMEN TOTAL'!Q423</f>
        <v>0</v>
      </c>
      <c r="L421" s="88">
        <f>'RESUMEN TOTAL'!R423</f>
        <v>0</v>
      </c>
      <c r="M421" s="88">
        <f>'RESUMEN TOTAL'!S423</f>
        <v>0</v>
      </c>
      <c r="N421" s="88">
        <f>'RESUMEN TOTAL'!T423</f>
        <v>0</v>
      </c>
      <c r="O421" s="88">
        <f>'RESUMEN TOTAL'!U423</f>
        <v>0</v>
      </c>
      <c r="P421" s="88">
        <f>'RESUMEN TOTAL'!V423</f>
        <v>0</v>
      </c>
      <c r="Q421" s="88">
        <f>'RESUMEN TOTAL'!W423</f>
        <v>0</v>
      </c>
      <c r="R421" s="88">
        <f>'RESUMEN TOTAL'!X423</f>
        <v>0</v>
      </c>
      <c r="S421" s="88">
        <f>'RESUMEN TOTAL'!Y423</f>
        <v>0</v>
      </c>
      <c r="T421" s="88">
        <f>'RESUMEN TOTAL'!Z423</f>
        <v>0</v>
      </c>
      <c r="U421" s="88">
        <f>'RESUMEN TOTAL'!AA423</f>
        <v>0</v>
      </c>
      <c r="V421" s="88">
        <f>'RESUMEN TOTAL'!AB423</f>
        <v>0</v>
      </c>
      <c r="W421" s="88">
        <f>'RESUMEN TOTAL'!AC423</f>
        <v>0</v>
      </c>
      <c r="X421" s="88">
        <f>'RESUMEN TOTAL'!AD423</f>
        <v>0</v>
      </c>
      <c r="Y421" s="88">
        <f>'RESUMEN TOTAL'!AE423</f>
        <v>0</v>
      </c>
      <c r="Z421" s="88">
        <f>'RESUMEN TOTAL'!AF423</f>
        <v>0</v>
      </c>
      <c r="AA421" s="88">
        <f>'RESUMEN TOTAL'!AG423</f>
        <v>0</v>
      </c>
      <c r="AB421" s="88">
        <f>'RESUMEN TOTAL'!AH423</f>
        <v>0</v>
      </c>
      <c r="AC421" s="88">
        <f>'RESUMEN TOTAL'!AI423</f>
        <v>0</v>
      </c>
      <c r="AD421" s="88">
        <f>'RESUMEN TOTAL'!AJ423</f>
        <v>0</v>
      </c>
      <c r="AE421" s="88">
        <f>'RESUMEN TOTAL'!AK423</f>
        <v>0</v>
      </c>
      <c r="AF421" s="88">
        <f>'RESUMEN TOTAL'!AL423</f>
        <v>0</v>
      </c>
      <c r="AG421" s="88">
        <f>'RESUMEN TOTAL'!AM423</f>
        <v>0</v>
      </c>
      <c r="AH421" s="88">
        <f>'RESUMEN TOTAL'!AN423</f>
        <v>0</v>
      </c>
      <c r="AI421" s="88">
        <f>'RESUMEN TOTAL'!AO423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TOTAL'!A424</f>
        <v>VILLA AURORA</v>
      </c>
      <c r="B422" t="str">
        <f>'RESUMEN TOTAL'!B424</f>
        <v>VAU08</v>
      </c>
      <c r="C422" t="str">
        <f>'RESUMEN TOTAL'!D424</f>
        <v>MONTEVERDE Y WASHINGTON</v>
      </c>
      <c r="D422" s="33" t="str">
        <f>'RESUMEN TOTAL'!E424</f>
        <v>DOMO</v>
      </c>
      <c r="E422" s="33" t="str">
        <f>'RESUMEN TOTAL'!F424</f>
        <v>Fibra Optica</v>
      </c>
      <c r="F422" s="88">
        <f>'RESUMEN TOTAL'!L424</f>
        <v>0</v>
      </c>
      <c r="G422" s="88">
        <f>'RESUMEN TOTAL'!M424</f>
        <v>0</v>
      </c>
      <c r="H422" s="88">
        <f>'RESUMEN TOTAL'!N424</f>
        <v>0</v>
      </c>
      <c r="I422" s="88">
        <f>'RESUMEN TOTAL'!O424</f>
        <v>0</v>
      </c>
      <c r="J422" s="88">
        <f>'RESUMEN TOTAL'!P424</f>
        <v>0</v>
      </c>
      <c r="K422" s="88">
        <f>'RESUMEN TOTAL'!Q424</f>
        <v>0</v>
      </c>
      <c r="L422" s="88">
        <f>'RESUMEN TOTAL'!R424</f>
        <v>0</v>
      </c>
      <c r="M422" s="88">
        <f>'RESUMEN TOTAL'!S424</f>
        <v>0</v>
      </c>
      <c r="N422" s="88">
        <f>'RESUMEN TOTAL'!T424</f>
        <v>0</v>
      </c>
      <c r="O422" s="88">
        <f>'RESUMEN TOTAL'!U424</f>
        <v>0</v>
      </c>
      <c r="P422" s="88">
        <f>'RESUMEN TOTAL'!V424</f>
        <v>0</v>
      </c>
      <c r="Q422" s="88">
        <f>'RESUMEN TOTAL'!W424</f>
        <v>0</v>
      </c>
      <c r="R422" s="88">
        <f>'RESUMEN TOTAL'!X424</f>
        <v>0</v>
      </c>
      <c r="S422" s="88">
        <f>'RESUMEN TOTAL'!Y424</f>
        <v>0</v>
      </c>
      <c r="T422" s="88">
        <f>'RESUMEN TOTAL'!Z424</f>
        <v>0</v>
      </c>
      <c r="U422" s="88">
        <f>'RESUMEN TOTAL'!AA424</f>
        <v>0</v>
      </c>
      <c r="V422" s="88">
        <f>'RESUMEN TOTAL'!AB424</f>
        <v>0</v>
      </c>
      <c r="W422" s="88">
        <f>'RESUMEN TOTAL'!AC424</f>
        <v>0</v>
      </c>
      <c r="X422" s="88">
        <f>'RESUMEN TOTAL'!AD424</f>
        <v>0</v>
      </c>
      <c r="Y422" s="88">
        <f>'RESUMEN TOTAL'!AE424</f>
        <v>0</v>
      </c>
      <c r="Z422" s="88">
        <f>'RESUMEN TOTAL'!AF424</f>
        <v>0</v>
      </c>
      <c r="AA422" s="88">
        <f>'RESUMEN TOTAL'!AG424</f>
        <v>0</v>
      </c>
      <c r="AB422" s="88">
        <f>'RESUMEN TOTAL'!AH424</f>
        <v>0</v>
      </c>
      <c r="AC422" s="88">
        <f>'RESUMEN TOTAL'!AI424</f>
        <v>0</v>
      </c>
      <c r="AD422" s="88">
        <f>'RESUMEN TOTAL'!AJ424</f>
        <v>0</v>
      </c>
      <c r="AE422" s="88">
        <f>'RESUMEN TOTAL'!AK424</f>
        <v>0</v>
      </c>
      <c r="AF422" s="88">
        <f>'RESUMEN TOTAL'!AL424</f>
        <v>0</v>
      </c>
      <c r="AG422" s="88">
        <f>'RESUMEN TOTAL'!AM424</f>
        <v>0</v>
      </c>
      <c r="AH422" s="88">
        <f>'RESUMEN TOTAL'!AN424</f>
        <v>0</v>
      </c>
      <c r="AI422" s="88">
        <f>'RESUMEN TOTAL'!AO424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TOTAL'!A425</f>
        <v>VILLA DEL PLATA</v>
      </c>
      <c r="B423" t="str">
        <f>'RESUMEN TOTAL'!B425</f>
        <v>VDPL02</v>
      </c>
      <c r="C423" t="str">
        <f>'RESUMEN TOTAL'!D425</f>
        <v>Thevenet y Berutti</v>
      </c>
      <c r="D423" s="33" t="str">
        <f>'RESUMEN TOTAL'!E425</f>
        <v>Domo</v>
      </c>
      <c r="E423" s="33" t="str">
        <f>'RESUMEN TOTAL'!F425</f>
        <v>Fibra Optica</v>
      </c>
      <c r="F423" s="88">
        <f>'RESUMEN TOTAL'!L425</f>
        <v>0</v>
      </c>
      <c r="G423" s="88">
        <f>'RESUMEN TOTAL'!M425</f>
        <v>0</v>
      </c>
      <c r="H423" s="88">
        <f>'RESUMEN TOTAL'!N425</f>
        <v>0</v>
      </c>
      <c r="I423" s="88">
        <f>'RESUMEN TOTAL'!O425</f>
        <v>0</v>
      </c>
      <c r="J423" s="88">
        <f>'RESUMEN TOTAL'!P425</f>
        <v>0</v>
      </c>
      <c r="K423" s="88">
        <f>'RESUMEN TOTAL'!Q425</f>
        <v>0</v>
      </c>
      <c r="L423" s="88">
        <f>'RESUMEN TOTAL'!R425</f>
        <v>0</v>
      </c>
      <c r="M423" s="88">
        <f>'RESUMEN TOTAL'!S425</f>
        <v>0</v>
      </c>
      <c r="N423" s="88">
        <f>'RESUMEN TOTAL'!T425</f>
        <v>0</v>
      </c>
      <c r="O423" s="88">
        <f>'RESUMEN TOTAL'!U425</f>
        <v>0</v>
      </c>
      <c r="P423" s="88">
        <f>'RESUMEN TOTAL'!V425</f>
        <v>0</v>
      </c>
      <c r="Q423" s="88">
        <f>'RESUMEN TOTAL'!W425</f>
        <v>0</v>
      </c>
      <c r="R423" s="88">
        <f>'RESUMEN TOTAL'!X425</f>
        <v>0</v>
      </c>
      <c r="S423" s="88">
        <f>'RESUMEN TOTAL'!Y425</f>
        <v>0</v>
      </c>
      <c r="T423" s="88">
        <f>'RESUMEN TOTAL'!Z425</f>
        <v>0</v>
      </c>
      <c r="U423" s="88">
        <f>'RESUMEN TOTAL'!AA425</f>
        <v>0</v>
      </c>
      <c r="V423" s="88">
        <f>'RESUMEN TOTAL'!AB425</f>
        <v>0</v>
      </c>
      <c r="W423" s="88">
        <f>'RESUMEN TOTAL'!AC425</f>
        <v>0</v>
      </c>
      <c r="X423" s="88">
        <f>'RESUMEN TOTAL'!AD425</f>
        <v>0</v>
      </c>
      <c r="Y423" s="88">
        <f>'RESUMEN TOTAL'!AE425</f>
        <v>0</v>
      </c>
      <c r="Z423" s="88">
        <f>'RESUMEN TOTAL'!AF425</f>
        <v>0</v>
      </c>
      <c r="AA423" s="88">
        <f>'RESUMEN TOTAL'!AG425</f>
        <v>0</v>
      </c>
      <c r="AB423" s="88">
        <f>'RESUMEN TOTAL'!AH425</f>
        <v>0</v>
      </c>
      <c r="AC423" s="88">
        <f>'RESUMEN TOTAL'!AI425</f>
        <v>0</v>
      </c>
      <c r="AD423" s="88">
        <f>'RESUMEN TOTAL'!AJ425</f>
        <v>0</v>
      </c>
      <c r="AE423" s="88">
        <f>'RESUMEN TOTAL'!AK425</f>
        <v>0</v>
      </c>
      <c r="AF423" s="88">
        <f>'RESUMEN TOTAL'!AL425</f>
        <v>0</v>
      </c>
      <c r="AG423" s="88">
        <f>'RESUMEN TOTAL'!AM425</f>
        <v>0</v>
      </c>
      <c r="AH423" s="88">
        <f>'RESUMEN TOTAL'!AN425</f>
        <v>0</v>
      </c>
      <c r="AI423" s="88">
        <f>'RESUMEN TOTAL'!AO425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TOTAL'!A426</f>
        <v>VILLA DEL PLATA</v>
      </c>
      <c r="B424" t="str">
        <f>'RESUMEN TOTAL'!B426</f>
        <v>VDPL03</v>
      </c>
      <c r="C424" t="str">
        <f>'RESUMEN TOTAL'!D426</f>
        <v>Neuquen y Alvarado</v>
      </c>
      <c r="D424" s="33" t="str">
        <f>'RESUMEN TOTAL'!E426</f>
        <v>Domo</v>
      </c>
      <c r="E424" s="33" t="str">
        <f>'RESUMEN TOTAL'!F426</f>
        <v>Radio</v>
      </c>
      <c r="F424" s="88">
        <f>'RESUMEN TOTAL'!L426</f>
        <v>0</v>
      </c>
      <c r="G424" s="88">
        <f>'RESUMEN TOTAL'!M426</f>
        <v>0</v>
      </c>
      <c r="H424" s="88">
        <f>'RESUMEN TOTAL'!N426</f>
        <v>0</v>
      </c>
      <c r="I424" s="88">
        <f>'RESUMEN TOTAL'!O426</f>
        <v>0</v>
      </c>
      <c r="J424" s="88">
        <f>'RESUMEN TOTAL'!P426</f>
        <v>0</v>
      </c>
      <c r="K424" s="88">
        <f>'RESUMEN TOTAL'!Q426</f>
        <v>0</v>
      </c>
      <c r="L424" s="88">
        <f>'RESUMEN TOTAL'!R426</f>
        <v>0</v>
      </c>
      <c r="M424" s="88">
        <f>'RESUMEN TOTAL'!S426</f>
        <v>0</v>
      </c>
      <c r="N424" s="88">
        <f>'RESUMEN TOTAL'!T426</f>
        <v>0</v>
      </c>
      <c r="O424" s="88">
        <f>'RESUMEN TOTAL'!U426</f>
        <v>0</v>
      </c>
      <c r="P424" s="88">
        <f>'RESUMEN TOTAL'!V426</f>
        <v>0</v>
      </c>
      <c r="Q424" s="88">
        <f>'RESUMEN TOTAL'!W426</f>
        <v>0</v>
      </c>
      <c r="R424" s="88">
        <f>'RESUMEN TOTAL'!X426</f>
        <v>0</v>
      </c>
      <c r="S424" s="88">
        <f>'RESUMEN TOTAL'!Y426</f>
        <v>0</v>
      </c>
      <c r="T424" s="88">
        <f>'RESUMEN TOTAL'!Z426</f>
        <v>0</v>
      </c>
      <c r="U424" s="88">
        <f>'RESUMEN TOTAL'!AA426</f>
        <v>0</v>
      </c>
      <c r="V424" s="88">
        <f>'RESUMEN TOTAL'!AB426</f>
        <v>0</v>
      </c>
      <c r="W424" s="88">
        <f>'RESUMEN TOTAL'!AC426</f>
        <v>0</v>
      </c>
      <c r="X424" s="88">
        <f>'RESUMEN TOTAL'!AD426</f>
        <v>0</v>
      </c>
      <c r="Y424" s="88">
        <f>'RESUMEN TOTAL'!AE426</f>
        <v>0</v>
      </c>
      <c r="Z424" s="88">
        <f>'RESUMEN TOTAL'!AF426</f>
        <v>0</v>
      </c>
      <c r="AA424" s="88">
        <f>'RESUMEN TOTAL'!AG426</f>
        <v>0</v>
      </c>
      <c r="AB424" s="88">
        <f>'RESUMEN TOTAL'!AH426</f>
        <v>0</v>
      </c>
      <c r="AC424" s="88">
        <f>'RESUMEN TOTAL'!AI426</f>
        <v>0</v>
      </c>
      <c r="AD424" s="88">
        <f>'RESUMEN TOTAL'!AJ426</f>
        <v>0</v>
      </c>
      <c r="AE424" s="88">
        <f>'RESUMEN TOTAL'!AK426</f>
        <v>0</v>
      </c>
      <c r="AF424" s="88">
        <f>'RESUMEN TOTAL'!AL426</f>
        <v>0</v>
      </c>
      <c r="AG424" s="88">
        <f>'RESUMEN TOTAL'!AM426</f>
        <v>0</v>
      </c>
      <c r="AH424" s="88">
        <f>'RESUMEN TOTAL'!AN426</f>
        <v>0</v>
      </c>
      <c r="AI424" s="88">
        <f>'RESUMEN TOTAL'!AO426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TOTAL'!A427</f>
        <v>VILLA DEL PLATA</v>
      </c>
      <c r="B425" t="str">
        <f>'RESUMEN TOTAL'!B427</f>
        <v>VDPL04</v>
      </c>
      <c r="C425" t="str">
        <f>'RESUMEN TOTAL'!D427</f>
        <v>Neuquen y Diagonal Guemes</v>
      </c>
      <c r="D425" s="33" t="str">
        <f>'RESUMEN TOTAL'!E427</f>
        <v>Domo</v>
      </c>
      <c r="E425" s="33" t="str">
        <f>'RESUMEN TOTAL'!F427</f>
        <v>Radio</v>
      </c>
      <c r="F425" s="88">
        <f>'RESUMEN TOTAL'!L427</f>
        <v>0</v>
      </c>
      <c r="G425" s="88">
        <f>'RESUMEN TOTAL'!M427</f>
        <v>0</v>
      </c>
      <c r="H425" s="88">
        <f>'RESUMEN TOTAL'!N427</f>
        <v>0</v>
      </c>
      <c r="I425" s="88">
        <f>'RESUMEN TOTAL'!O427</f>
        <v>0</v>
      </c>
      <c r="J425" s="88">
        <f>'RESUMEN TOTAL'!P427</f>
        <v>0</v>
      </c>
      <c r="K425" s="88">
        <f>'RESUMEN TOTAL'!Q427</f>
        <v>0</v>
      </c>
      <c r="L425" s="88">
        <f>'RESUMEN TOTAL'!R427</f>
        <v>0</v>
      </c>
      <c r="M425" s="88">
        <f>'RESUMEN TOTAL'!S427</f>
        <v>0</v>
      </c>
      <c r="N425" s="88">
        <f>'RESUMEN TOTAL'!T427</f>
        <v>0</v>
      </c>
      <c r="O425" s="88">
        <f>'RESUMEN TOTAL'!U427</f>
        <v>0</v>
      </c>
      <c r="P425" s="88">
        <f>'RESUMEN TOTAL'!V427</f>
        <v>0</v>
      </c>
      <c r="Q425" s="88">
        <f>'RESUMEN TOTAL'!W427</f>
        <v>0</v>
      </c>
      <c r="R425" s="88">
        <f>'RESUMEN TOTAL'!X427</f>
        <v>0</v>
      </c>
      <c r="S425" s="88">
        <f>'RESUMEN TOTAL'!Y427</f>
        <v>0</v>
      </c>
      <c r="T425" s="88">
        <f>'RESUMEN TOTAL'!Z427</f>
        <v>0</v>
      </c>
      <c r="U425" s="88">
        <f>'RESUMEN TOTAL'!AA427</f>
        <v>0</v>
      </c>
      <c r="V425" s="88">
        <f>'RESUMEN TOTAL'!AB427</f>
        <v>0</v>
      </c>
      <c r="W425" s="88">
        <f>'RESUMEN TOTAL'!AC427</f>
        <v>0</v>
      </c>
      <c r="X425" s="88">
        <f>'RESUMEN TOTAL'!AD427</f>
        <v>0</v>
      </c>
      <c r="Y425" s="88">
        <f>'RESUMEN TOTAL'!AE427</f>
        <v>0</v>
      </c>
      <c r="Z425" s="88">
        <f>'RESUMEN TOTAL'!AF427</f>
        <v>0</v>
      </c>
      <c r="AA425" s="88">
        <f>'RESUMEN TOTAL'!AG427</f>
        <v>0</v>
      </c>
      <c r="AB425" s="88">
        <f>'RESUMEN TOTAL'!AH427</f>
        <v>0</v>
      </c>
      <c r="AC425" s="88">
        <f>'RESUMEN TOTAL'!AI427</f>
        <v>0</v>
      </c>
      <c r="AD425" s="88">
        <f>'RESUMEN TOTAL'!AJ427</f>
        <v>0</v>
      </c>
      <c r="AE425" s="88">
        <f>'RESUMEN TOTAL'!AK427</f>
        <v>0</v>
      </c>
      <c r="AF425" s="88">
        <f>'RESUMEN TOTAL'!AL427</f>
        <v>0</v>
      </c>
      <c r="AG425" s="88">
        <f>'RESUMEN TOTAL'!AM427</f>
        <v>0</v>
      </c>
      <c r="AH425" s="88">
        <f>'RESUMEN TOTAL'!AN427</f>
        <v>0</v>
      </c>
      <c r="AI425" s="88">
        <f>'RESUMEN TOTAL'!AO427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TOTAL'!A428</f>
        <v>VILLA DEL PLATA</v>
      </c>
      <c r="B426" t="str">
        <f>'RESUMEN TOTAL'!B428</f>
        <v>VDPL05</v>
      </c>
      <c r="C426" t="str">
        <f>'RESUMEN TOTAL'!D428</f>
        <v>Ruta 36 y Abraham</v>
      </c>
      <c r="D426" s="33" t="str">
        <f>'RESUMEN TOTAL'!E428</f>
        <v>Domo</v>
      </c>
      <c r="E426" s="33" t="str">
        <f>'RESUMEN TOTAL'!F428</f>
        <v>PTO A FO</v>
      </c>
      <c r="F426" s="88">
        <f>'RESUMEN TOTAL'!L428</f>
        <v>0</v>
      </c>
      <c r="G426" s="88">
        <f>'RESUMEN TOTAL'!M428</f>
        <v>0</v>
      </c>
      <c r="H426" s="88">
        <f>'RESUMEN TOTAL'!N428</f>
        <v>0</v>
      </c>
      <c r="I426" s="88">
        <f>'RESUMEN TOTAL'!O428</f>
        <v>0</v>
      </c>
      <c r="J426" s="88">
        <f>'RESUMEN TOTAL'!P428</f>
        <v>0</v>
      </c>
      <c r="K426" s="88">
        <f>'RESUMEN TOTAL'!Q428</f>
        <v>0</v>
      </c>
      <c r="L426" s="88">
        <f>'RESUMEN TOTAL'!R428</f>
        <v>0</v>
      </c>
      <c r="M426" s="88">
        <f>'RESUMEN TOTAL'!S428</f>
        <v>0</v>
      </c>
      <c r="N426" s="88">
        <f>'RESUMEN TOTAL'!T428</f>
        <v>0</v>
      </c>
      <c r="O426" s="88">
        <f>'RESUMEN TOTAL'!U428</f>
        <v>0</v>
      </c>
      <c r="P426" s="88">
        <f>'RESUMEN TOTAL'!V428</f>
        <v>0</v>
      </c>
      <c r="Q426" s="88">
        <f>'RESUMEN TOTAL'!W428</f>
        <v>0</v>
      </c>
      <c r="R426" s="88">
        <f>'RESUMEN TOTAL'!X428</f>
        <v>0</v>
      </c>
      <c r="S426" s="88">
        <f>'RESUMEN TOTAL'!Y428</f>
        <v>0</v>
      </c>
      <c r="T426" s="88">
        <f>'RESUMEN TOTAL'!Z428</f>
        <v>0</v>
      </c>
      <c r="U426" s="88">
        <f>'RESUMEN TOTAL'!AA428</f>
        <v>0</v>
      </c>
      <c r="V426" s="88">
        <f>'RESUMEN TOTAL'!AB428</f>
        <v>0</v>
      </c>
      <c r="W426" s="88">
        <f>'RESUMEN TOTAL'!AC428</f>
        <v>0</v>
      </c>
      <c r="X426" s="88">
        <f>'RESUMEN TOTAL'!AD428</f>
        <v>0</v>
      </c>
      <c r="Y426" s="88">
        <f>'RESUMEN TOTAL'!AE428</f>
        <v>0</v>
      </c>
      <c r="Z426" s="88">
        <f>'RESUMEN TOTAL'!AF428</f>
        <v>0</v>
      </c>
      <c r="AA426" s="88">
        <f>'RESUMEN TOTAL'!AG428</f>
        <v>0</v>
      </c>
      <c r="AB426" s="88">
        <f>'RESUMEN TOTAL'!AH428</f>
        <v>0</v>
      </c>
      <c r="AC426" s="88">
        <f>'RESUMEN TOTAL'!AI428</f>
        <v>0</v>
      </c>
      <c r="AD426" s="88">
        <f>'RESUMEN TOTAL'!AJ428</f>
        <v>0</v>
      </c>
      <c r="AE426" s="88">
        <f>'RESUMEN TOTAL'!AK428</f>
        <v>0</v>
      </c>
      <c r="AF426" s="88">
        <f>'RESUMEN TOTAL'!AL428</f>
        <v>0</v>
      </c>
      <c r="AG426" s="88">
        <f>'RESUMEN TOTAL'!AM428</f>
        <v>0</v>
      </c>
      <c r="AH426" s="88">
        <f>'RESUMEN TOTAL'!AN428</f>
        <v>0</v>
      </c>
      <c r="AI426" s="88">
        <f>'RESUMEN TOTAL'!AO428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TOTAL'!A429</f>
        <v>VILLA ANGELICA</v>
      </c>
      <c r="B427" t="str">
        <f>'RESUMEN TOTAL'!B429</f>
        <v>VDPL06</v>
      </c>
      <c r="C427" t="str">
        <f>'RESUMEN TOTAL'!D429</f>
        <v>Thevenet e/ Islas Orcadas y Gardel</v>
      </c>
      <c r="D427" s="33" t="str">
        <f>'RESUMEN TOTAL'!E429</f>
        <v>Domo</v>
      </c>
      <c r="E427" s="33" t="str">
        <f>'RESUMEN TOTAL'!F429</f>
        <v>Radio</v>
      </c>
      <c r="F427" s="88">
        <f>'RESUMEN TOTAL'!L429</f>
        <v>0</v>
      </c>
      <c r="G427" s="88">
        <f>'RESUMEN TOTAL'!M429</f>
        <v>0</v>
      </c>
      <c r="H427" s="88">
        <f>'RESUMEN TOTAL'!N429</f>
        <v>0</v>
      </c>
      <c r="I427" s="88">
        <f>'RESUMEN TOTAL'!O429</f>
        <v>0</v>
      </c>
      <c r="J427" s="88">
        <f>'RESUMEN TOTAL'!P429</f>
        <v>0</v>
      </c>
      <c r="K427" s="88">
        <f>'RESUMEN TOTAL'!Q429</f>
        <v>0</v>
      </c>
      <c r="L427" s="88">
        <f>'RESUMEN TOTAL'!R429</f>
        <v>0</v>
      </c>
      <c r="M427" s="88">
        <f>'RESUMEN TOTAL'!S429</f>
        <v>0</v>
      </c>
      <c r="N427" s="88">
        <f>'RESUMEN TOTAL'!T429</f>
        <v>0</v>
      </c>
      <c r="O427" s="88">
        <f>'RESUMEN TOTAL'!U429</f>
        <v>0</v>
      </c>
      <c r="P427" s="88">
        <f>'RESUMEN TOTAL'!V429</f>
        <v>0</v>
      </c>
      <c r="Q427" s="88">
        <f>'RESUMEN TOTAL'!W429</f>
        <v>0</v>
      </c>
      <c r="R427" s="88">
        <f>'RESUMEN TOTAL'!X429</f>
        <v>0</v>
      </c>
      <c r="S427" s="88">
        <f>'RESUMEN TOTAL'!Y429</f>
        <v>0</v>
      </c>
      <c r="T427" s="88">
        <f>'RESUMEN TOTAL'!Z429</f>
        <v>0</v>
      </c>
      <c r="U427" s="88">
        <f>'RESUMEN TOTAL'!AA429</f>
        <v>0</v>
      </c>
      <c r="V427" s="88">
        <f>'RESUMEN TOTAL'!AB429</f>
        <v>0</v>
      </c>
      <c r="W427" s="88">
        <f>'RESUMEN TOTAL'!AC429</f>
        <v>0</v>
      </c>
      <c r="X427" s="88">
        <f>'RESUMEN TOTAL'!AD429</f>
        <v>0</v>
      </c>
      <c r="Y427" s="88">
        <f>'RESUMEN TOTAL'!AE429</f>
        <v>0</v>
      </c>
      <c r="Z427" s="88">
        <f>'RESUMEN TOTAL'!AF429</f>
        <v>0</v>
      </c>
      <c r="AA427" s="88">
        <f>'RESUMEN TOTAL'!AG429</f>
        <v>0</v>
      </c>
      <c r="AB427" s="88">
        <f>'RESUMEN TOTAL'!AH429</f>
        <v>0</v>
      </c>
      <c r="AC427" s="88">
        <f>'RESUMEN TOTAL'!AI429</f>
        <v>0</v>
      </c>
      <c r="AD427" s="88">
        <f>'RESUMEN TOTAL'!AJ429</f>
        <v>0</v>
      </c>
      <c r="AE427" s="88">
        <f>'RESUMEN TOTAL'!AK429</f>
        <v>0</v>
      </c>
      <c r="AF427" s="88">
        <f>'RESUMEN TOTAL'!AL429</f>
        <v>0</v>
      </c>
      <c r="AG427" s="88">
        <f>'RESUMEN TOTAL'!AM429</f>
        <v>0</v>
      </c>
      <c r="AH427" s="88">
        <f>'RESUMEN TOTAL'!AN429</f>
        <v>0</v>
      </c>
      <c r="AI427" s="88">
        <f>'RESUMEN TOTAL'!AO429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TOTAL'!A431</f>
        <v>VILLA HUDSON</v>
      </c>
      <c r="B428" t="str">
        <f>'RESUMEN TOTAL'!B431</f>
        <v>VHS 01</v>
      </c>
      <c r="C428" t="str">
        <f>'RESUMEN TOTAL'!D431</f>
        <v>AV. HUDSON Y AV. LUJAN</v>
      </c>
      <c r="D428" s="33" t="str">
        <f>'RESUMEN TOTAL'!E431</f>
        <v>DOMO</v>
      </c>
      <c r="E428" s="33" t="str">
        <f>'RESUMEN TOTAL'!F431</f>
        <v>Fibra Optica</v>
      </c>
      <c r="F428" s="88">
        <f>'RESUMEN TOTAL'!L431</f>
        <v>0</v>
      </c>
      <c r="G428" s="88">
        <f>'RESUMEN TOTAL'!M431</f>
        <v>0</v>
      </c>
      <c r="H428" s="88">
        <f>'RESUMEN TOTAL'!N431</f>
        <v>0</v>
      </c>
      <c r="I428" s="88">
        <f>'RESUMEN TOTAL'!O431</f>
        <v>0</v>
      </c>
      <c r="J428" s="88">
        <f>'RESUMEN TOTAL'!P431</f>
        <v>0</v>
      </c>
      <c r="K428" s="88">
        <f>'RESUMEN TOTAL'!Q431</f>
        <v>0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 t="str">
        <f>'RESUMEN TOTAL'!U431</f>
        <v>APAGADO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  <c r="AI428" s="88">
        <f>'RESUMEN TOTAL'!AO431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TOTAL'!A432</f>
        <v>VILLA HUDSON</v>
      </c>
      <c r="B429" t="str">
        <f>'RESUMEN TOTAL'!B432</f>
        <v>VHS 02</v>
      </c>
      <c r="C429" t="str">
        <f>'RESUMEN TOTAL'!D432</f>
        <v>AV. LUJAN Y CALLE 909 A</v>
      </c>
      <c r="D429" s="33" t="str">
        <f>'RESUMEN TOTAL'!E432</f>
        <v>DOMO</v>
      </c>
      <c r="E429" s="33" t="str">
        <f>'RESUMEN TOTAL'!F432</f>
        <v>Fibra Optica</v>
      </c>
      <c r="F429" s="88">
        <f>'RESUMEN TOTAL'!L432</f>
        <v>0</v>
      </c>
      <c r="G429" s="88">
        <f>'RESUMEN TOTAL'!M432</f>
        <v>0</v>
      </c>
      <c r="H429" s="88">
        <f>'RESUMEN TOTAL'!N432</f>
        <v>0</v>
      </c>
      <c r="I429" s="88">
        <f>'RESUMEN TOTAL'!O432</f>
        <v>0</v>
      </c>
      <c r="J429" s="88">
        <f>'RESUMEN TOTAL'!P432</f>
        <v>0</v>
      </c>
      <c r="K429" s="88">
        <f>'RESUMEN TOTAL'!Q432</f>
        <v>0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 t="str">
        <f>'RESUMEN TOTAL'!U432</f>
        <v>APAGADO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  <c r="AI429" s="88">
        <f>'RESUMEN TOTAL'!AO432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TOTAL'!A433</f>
        <v>VILLA HUDSON</v>
      </c>
      <c r="B430" t="str">
        <f>'RESUMEN TOTAL'!B433</f>
        <v>VHS 03 (fija 1)</v>
      </c>
      <c r="C430" t="str">
        <f>'RESUMEN TOTAL'!D433</f>
        <v>AV. HUDSON Y LOS INMIGRANTES</v>
      </c>
      <c r="D430" s="33" t="str">
        <f>'RESUMEN TOTAL'!E433</f>
        <v>Fija</v>
      </c>
      <c r="E430" s="33" t="str">
        <f>'RESUMEN TOTAL'!F433</f>
        <v>Fibra Optica</v>
      </c>
      <c r="F430" s="88">
        <f>'RESUMEN TOTAL'!L433</f>
        <v>0</v>
      </c>
      <c r="G430" s="88">
        <f>'RESUMEN TOTAL'!M433</f>
        <v>0</v>
      </c>
      <c r="H430" s="88">
        <f>'RESUMEN TOTAL'!N433</f>
        <v>0</v>
      </c>
      <c r="I430" s="88">
        <f>'RESUMEN TOTAL'!O433</f>
        <v>0</v>
      </c>
      <c r="J430" s="88">
        <f>'RESUMEN TOTAL'!P433</f>
        <v>0</v>
      </c>
      <c r="K430" s="88">
        <f>'RESUMEN TOTAL'!Q433</f>
        <v>0</v>
      </c>
      <c r="L430" s="88">
        <f>'RESUMEN TOTAL'!R433</f>
        <v>0</v>
      </c>
      <c r="M430" s="88">
        <f>'RESUMEN TOTAL'!S433</f>
        <v>0</v>
      </c>
      <c r="N430" s="88">
        <f>'RESUMEN TOTAL'!T433</f>
        <v>0</v>
      </c>
      <c r="O430" s="88" t="str">
        <f>'RESUMEN TOTAL'!U433</f>
        <v>APAGADO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  <c r="AI430" s="88">
        <f>'RESUMEN TOTAL'!AO433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04 (fija 2)</v>
      </c>
      <c r="C431" t="str">
        <f>'RESUMEN TOTAL'!D434</f>
        <v>AV. HUDSON Y LOS INMIGRANTES</v>
      </c>
      <c r="D431" s="33" t="str">
        <f>'RESUMEN TOTAL'!E434</f>
        <v>Fija</v>
      </c>
      <c r="E431" s="33" t="str">
        <f>'RESUMEN TOTAL'!F434</f>
        <v>Fibra Optica</v>
      </c>
      <c r="F431" s="88">
        <f>'RESUMEN TOTAL'!L434</f>
        <v>0</v>
      </c>
      <c r="G431" s="88">
        <f>'RESUMEN TOTAL'!M434</f>
        <v>0</v>
      </c>
      <c r="H431" s="88">
        <f>'RESUMEN TOTAL'!N434</f>
        <v>0</v>
      </c>
      <c r="I431" s="88">
        <f>'RESUMEN TOTAL'!O434</f>
        <v>0</v>
      </c>
      <c r="J431" s="88">
        <f>'RESUMEN TOTAL'!P434</f>
        <v>0</v>
      </c>
      <c r="K431" s="88">
        <f>'RESUMEN TOTAL'!Q434</f>
        <v>0</v>
      </c>
      <c r="L431" s="88">
        <f>'RESUMEN TOTAL'!R434</f>
        <v>0</v>
      </c>
      <c r="M431" s="88">
        <f>'RESUMEN TOTAL'!S434</f>
        <v>0</v>
      </c>
      <c r="N431" s="88">
        <f>'RESUMEN TOTAL'!T434</f>
        <v>0</v>
      </c>
      <c r="O431" s="88" t="str">
        <f>'RESUMEN TOTAL'!U434</f>
        <v>APAGADO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  <c r="AI431" s="88">
        <f>'RESUMEN TOTAL'!AO434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TOTAL'!A435</f>
        <v>VILLA ARIAS</v>
      </c>
      <c r="B432" t="str">
        <f>'RESUMEN TOTAL'!B435</f>
        <v>VLA 01 (fija 1)</v>
      </c>
      <c r="C432" t="str">
        <f>'RESUMEN TOTAL'!D435</f>
        <v>820 Y SOLER</v>
      </c>
      <c r="D432" s="33" t="str">
        <f>'RESUMEN TOTAL'!E435</f>
        <v>Fija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>
        <f>'RESUMEN TOTAL'!O435</f>
        <v>0</v>
      </c>
      <c r="J432" s="88">
        <f>'RESUMEN TOTAL'!P435</f>
        <v>0</v>
      </c>
      <c r="K432" s="88">
        <f>'RESUMEN TOTAL'!Q435</f>
        <v>0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 t="str">
        <f>'RESUMEN TOTAL'!U435</f>
        <v>APAGADO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  <c r="AI432" s="88">
        <f>'RESUMEN TOTAL'!AO435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TOTAL'!A436</f>
        <v>VILLA ARIAS</v>
      </c>
      <c r="B433" t="str">
        <f>'RESUMEN TOTAL'!B436</f>
        <v>VLA 02</v>
      </c>
      <c r="C433" t="str">
        <f>'RESUMEN TOTAL'!D436</f>
        <v>ESPORA Y HUDSON</v>
      </c>
      <c r="D433" s="33" t="str">
        <f>'RESUMEN TOTAL'!E436</f>
        <v>DOMO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>
        <f>'RESUMEN TOTAL'!R436</f>
        <v>0</v>
      </c>
      <c r="M433" s="88">
        <f>'RESUMEN TOTAL'!S436</f>
        <v>0</v>
      </c>
      <c r="N433" s="88">
        <f>'RESUMEN TOTAL'!T436</f>
        <v>0</v>
      </c>
      <c r="O433" s="88" t="str">
        <f>'RESUMEN TOTAL'!U436</f>
        <v>APAGADO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  <c r="AI433" s="88">
        <f>'RESUMEN TOTAL'!AO436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TOTAL'!A437</f>
        <v>VILLA ARIAS</v>
      </c>
      <c r="B434" t="str">
        <f>'RESUMEN TOTAL'!B437</f>
        <v>VLA03 (fija 2)</v>
      </c>
      <c r="C434" t="str">
        <f>'RESUMEN TOTAL'!D437</f>
        <v>820 y SOLER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>
        <f>'RESUMEN TOTAL'!N437</f>
        <v>0</v>
      </c>
      <c r="I434" s="88">
        <f>'RESUMEN TOTAL'!O437</f>
        <v>0</v>
      </c>
      <c r="J434" s="88">
        <f>'RESUMEN TOTAL'!P437</f>
        <v>0</v>
      </c>
      <c r="K434" s="88">
        <f>'RESUMEN TOTAL'!Q437</f>
        <v>0</v>
      </c>
      <c r="L434" s="88">
        <f>'RESUMEN TOTAL'!R437</f>
        <v>0</v>
      </c>
      <c r="M434" s="88">
        <f>'RESUMEN TOTAL'!S437</f>
        <v>0</v>
      </c>
      <c r="N434" s="88">
        <f>'RESUMEN TOTAL'!T437</f>
        <v>0</v>
      </c>
      <c r="O434" s="88" t="str">
        <f>'RESUMEN TOTAL'!U437</f>
        <v>APAGADO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  <c r="AI434" s="88">
        <f>'RESUMEN TOTAL'!AO437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VLA04</v>
      </c>
      <c r="C435" t="str">
        <f>'RESUMEN TOTAL'!D438</f>
        <v>ESPORA Y MARTIN GRASS</v>
      </c>
      <c r="D435" s="33" t="str">
        <f>'RESUMEN TOTAL'!E438</f>
        <v>DOMO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>
        <f>'RESUMEN TOTAL'!R438</f>
        <v>0</v>
      </c>
      <c r="M435" s="88">
        <f>'RESUMEN TOTAL'!S438</f>
        <v>0</v>
      </c>
      <c r="N435" s="88">
        <f>'RESUMEN TOTAL'!T438</f>
        <v>0</v>
      </c>
      <c r="O435" s="88" t="str">
        <f>'RESUMEN TOTAL'!U438</f>
        <v>APAGADO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  <c r="AI435" s="88">
        <f>'RESUMEN TOTAL'!AO438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VLA05</v>
      </c>
      <c r="C436" t="str">
        <f>'RESUMEN TOTAL'!D439</f>
        <v>ESPORA Y 802</v>
      </c>
      <c r="D436" s="33" t="str">
        <f>'RESUMEN TOTAL'!E439</f>
        <v>DOMO</v>
      </c>
      <c r="E436" s="33" t="str">
        <f>'RESUMEN TOTAL'!F439</f>
        <v>Fibra Optica</v>
      </c>
      <c r="F436" s="88">
        <f>'RESUMEN TOTAL'!L439</f>
        <v>0</v>
      </c>
      <c r="G436" s="88">
        <f>'RESUMEN TOTAL'!M439</f>
        <v>0</v>
      </c>
      <c r="H436" s="88">
        <f>'RESUMEN TOTAL'!N439</f>
        <v>0</v>
      </c>
      <c r="I436" s="88">
        <f>'RESUMEN TOTAL'!O439</f>
        <v>0</v>
      </c>
      <c r="J436" s="88">
        <f>'RESUMEN TOTAL'!P439</f>
        <v>0</v>
      </c>
      <c r="K436" s="88">
        <f>'RESUMEN TOTAL'!Q439</f>
        <v>0</v>
      </c>
      <c r="L436" s="88">
        <f>'RESUMEN TOTAL'!R439</f>
        <v>0</v>
      </c>
      <c r="M436" s="88">
        <f>'RESUMEN TOTAL'!S439</f>
        <v>0</v>
      </c>
      <c r="N436" s="88">
        <f>'RESUMEN TOTAL'!T439</f>
        <v>0</v>
      </c>
      <c r="O436" s="88" t="str">
        <f>'RESUMEN TOTAL'!U439</f>
        <v>APAGADO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>
        <f>'RESUMEN TOTAL'!Y439</f>
        <v>0</v>
      </c>
      <c r="T436" s="88">
        <f>'RESUMEN TOTAL'!Z439</f>
        <v>0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>
        <f>'RESUMEN TOTAL'!AD439</f>
        <v>0</v>
      </c>
      <c r="Y436" s="88">
        <f>'RESUMEN TOTAL'!AE439</f>
        <v>0</v>
      </c>
      <c r="Z436" s="88">
        <f>'RESUMEN TOTAL'!AF439</f>
        <v>0</v>
      </c>
      <c r="AA436" s="88">
        <f>'RESUMEN TOTAL'!AG439</f>
        <v>0</v>
      </c>
      <c r="AB436" s="88">
        <f>'RESUMEN TOTAL'!AH439</f>
        <v>0</v>
      </c>
      <c r="AC436" s="88">
        <f>'RESUMEN TOTAL'!AI439</f>
        <v>0</v>
      </c>
      <c r="AD436" s="88">
        <f>'RESUMEN TOTAL'!AJ439</f>
        <v>0</v>
      </c>
      <c r="AE436" s="88">
        <f>'RESUMEN TOTAL'!AK439</f>
        <v>0</v>
      </c>
      <c r="AF436" s="88">
        <f>'RESUMEN TOTAL'!AL439</f>
        <v>0</v>
      </c>
      <c r="AG436" s="88">
        <f>'RESUMEN TOTAL'!AM439</f>
        <v>0</v>
      </c>
      <c r="AH436" s="88">
        <f>'RESUMEN TOTAL'!AN439</f>
        <v>0</v>
      </c>
      <c r="AI436" s="88">
        <f>'RESUMEN TOTAL'!AO439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TOTAL'!A440</f>
        <v>VILLA MONICA NUEVA</v>
      </c>
      <c r="B437" t="str">
        <f>'RESUMEN TOTAL'!B440</f>
        <v>VMO 02</v>
      </c>
      <c r="C437" t="str">
        <f>'RESUMEN TOTAL'!D440</f>
        <v>Rio Carapachay y Oroño</v>
      </c>
      <c r="D437" s="33" t="str">
        <f>'RESUMEN TOTAL'!E440</f>
        <v>Domo</v>
      </c>
      <c r="E437" s="33" t="str">
        <f>'RESUMEN TOTAL'!F440</f>
        <v>Radio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>
        <f>'RESUMEN TOTAL'!R440</f>
        <v>0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  <c r="AI437" s="88">
        <f>'RESUMEN TOTAL'!AO440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TOTAL'!A441</f>
        <v>VILLA MONICA NUEVA</v>
      </c>
      <c r="B438" t="str">
        <f>'RESUMEN TOTAL'!B441</f>
        <v>VMO 03 (fija 1)</v>
      </c>
      <c r="C438" t="str">
        <f>'RESUMEN TOTAL'!D441</f>
        <v>EVA PERON E/ OROÑO Y 734 A</v>
      </c>
      <c r="D438" s="33" t="str">
        <f>'RESUMEN TOTAL'!E441</f>
        <v>Fija</v>
      </c>
      <c r="E438" s="33" t="str">
        <f>'RESUMEN TOTAL'!F441</f>
        <v>Fibra Optica</v>
      </c>
      <c r="F438" s="88">
        <f>'RESUMEN TOTAL'!L441</f>
        <v>0</v>
      </c>
      <c r="G438" s="88">
        <f>'RESUMEN TOTAL'!M441</f>
        <v>0</v>
      </c>
      <c r="H438" s="88">
        <f>'RESUMEN TOTAL'!N441</f>
        <v>0</v>
      </c>
      <c r="I438" s="88">
        <f>'RESUMEN TOTAL'!O441</f>
        <v>0</v>
      </c>
      <c r="J438" s="88">
        <f>'RESUMEN TOTAL'!P441</f>
        <v>0</v>
      </c>
      <c r="K438" s="88">
        <f>'RESUMEN TOTAL'!Q441</f>
        <v>0</v>
      </c>
      <c r="L438" s="88">
        <f>'RESUMEN TOTAL'!R441</f>
        <v>0</v>
      </c>
      <c r="M438" s="88">
        <f>'RESUMEN TOTAL'!S441</f>
        <v>0</v>
      </c>
      <c r="N438" s="88">
        <f>'RESUMEN TOTAL'!T441</f>
        <v>0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>
        <f>'RESUMEN TOTAL'!Y441</f>
        <v>0</v>
      </c>
      <c r="T438" s="88">
        <f>'RESUMEN TOTAL'!Z441</f>
        <v>0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>
        <f>'RESUMEN TOTAL'!AD441</f>
        <v>0</v>
      </c>
      <c r="Y438" s="88">
        <f>'RESUMEN TOTAL'!AE441</f>
        <v>0</v>
      </c>
      <c r="Z438" s="88">
        <f>'RESUMEN TOTAL'!AF441</f>
        <v>0</v>
      </c>
      <c r="AA438" s="88">
        <f>'RESUMEN TOTAL'!AG441</f>
        <v>0</v>
      </c>
      <c r="AB438" s="88">
        <f>'RESUMEN TOTAL'!AH441</f>
        <v>0</v>
      </c>
      <c r="AC438" s="88">
        <f>'RESUMEN TOTAL'!AI441</f>
        <v>0</v>
      </c>
      <c r="AD438" s="88">
        <f>'RESUMEN TOTAL'!AJ441</f>
        <v>0</v>
      </c>
      <c r="AE438" s="88">
        <f>'RESUMEN TOTAL'!AK441</f>
        <v>0</v>
      </c>
      <c r="AF438" s="88">
        <f>'RESUMEN TOTAL'!AL441</f>
        <v>0</v>
      </c>
      <c r="AG438" s="88">
        <f>'RESUMEN TOTAL'!AM441</f>
        <v>0</v>
      </c>
      <c r="AH438" s="88">
        <f>'RESUMEN TOTAL'!AN441</f>
        <v>0</v>
      </c>
      <c r="AI438" s="88">
        <f>'RESUMEN TOTAL'!AO441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TOTAL'!A442</f>
        <v>VILLA MONICA NUEVA</v>
      </c>
      <c r="B439" t="str">
        <f>'RESUMEN TOTAL'!B442</f>
        <v>VMO 04 (fija 2)</v>
      </c>
      <c r="C439" t="str">
        <f>'RESUMEN TOTAL'!D442</f>
        <v>EVA PERON E/ OROÑO Y 734 A</v>
      </c>
      <c r="D439" s="33" t="str">
        <f>'RESUMEN TOTAL'!E442</f>
        <v>Fija</v>
      </c>
      <c r="E439" s="33" t="str">
        <f>'RESUMEN TOTAL'!F442</f>
        <v>Fibra Optica</v>
      </c>
      <c r="F439" s="88">
        <f>'RESUMEN TOTAL'!L442</f>
        <v>0</v>
      </c>
      <c r="G439" s="88">
        <f>'RESUMEN TOTAL'!M442</f>
        <v>0</v>
      </c>
      <c r="H439" s="88">
        <f>'RESUMEN TOTAL'!N442</f>
        <v>0</v>
      </c>
      <c r="I439" s="88">
        <f>'RESUMEN TOTAL'!O442</f>
        <v>0</v>
      </c>
      <c r="J439" s="88">
        <f>'RESUMEN TOTAL'!P442</f>
        <v>0</v>
      </c>
      <c r="K439" s="88">
        <f>'RESUMEN TOTAL'!Q442</f>
        <v>0</v>
      </c>
      <c r="L439" s="88">
        <f>'RESUMEN TOTAL'!R442</f>
        <v>0</v>
      </c>
      <c r="M439" s="88">
        <f>'RESUMEN TOTAL'!S442</f>
        <v>0</v>
      </c>
      <c r="N439" s="88">
        <f>'RESUMEN TOTAL'!T442</f>
        <v>0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>
        <f>'RESUMEN TOTAL'!Y442</f>
        <v>0</v>
      </c>
      <c r="T439" s="88">
        <f>'RESUMEN TOTAL'!Z442</f>
        <v>0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>
        <f>'RESUMEN TOTAL'!AD442</f>
        <v>0</v>
      </c>
      <c r="Y439" s="88">
        <f>'RESUMEN TOTAL'!AE442</f>
        <v>0</v>
      </c>
      <c r="Z439" s="88">
        <f>'RESUMEN TOTAL'!AF442</f>
        <v>0</v>
      </c>
      <c r="AA439" s="88">
        <f>'RESUMEN TOTAL'!AG442</f>
        <v>0</v>
      </c>
      <c r="AB439" s="88">
        <f>'RESUMEN TOTAL'!AH442</f>
        <v>0</v>
      </c>
      <c r="AC439" s="88">
        <f>'RESUMEN TOTAL'!AI442</f>
        <v>0</v>
      </c>
      <c r="AD439" s="88">
        <f>'RESUMEN TOTAL'!AJ442</f>
        <v>0</v>
      </c>
      <c r="AE439" s="88">
        <f>'RESUMEN TOTAL'!AK442</f>
        <v>0</v>
      </c>
      <c r="AF439" s="88">
        <f>'RESUMEN TOTAL'!AL442</f>
        <v>0</v>
      </c>
      <c r="AG439" s="88">
        <f>'RESUMEN TOTAL'!AM442</f>
        <v>0</v>
      </c>
      <c r="AH439" s="88">
        <f>'RESUMEN TOTAL'!AN442</f>
        <v>0</v>
      </c>
      <c r="AI439" s="88">
        <f>'RESUMEN TOTAL'!AO442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05</v>
      </c>
      <c r="C440" t="str">
        <f>'RESUMEN TOTAL'!D443</f>
        <v>OROÑO Y EVA PERON</v>
      </c>
      <c r="D440" s="33" t="str">
        <f>'RESUMEN TOTAL'!E443</f>
        <v>DOMO</v>
      </c>
      <c r="E440" s="33" t="str">
        <f>'RESUMEN TOTAL'!F443</f>
        <v>Fibra Optica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  <c r="AI440" s="88">
        <f>'RESUMEN TOTAL'!AO443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VMO01</v>
      </c>
      <c r="C441" t="str">
        <f>'RESUMEN TOTAL'!D444</f>
        <v>Eva Peron y Monseñor de las Casas</v>
      </c>
      <c r="D441" s="33" t="str">
        <f>'RESUMEN TOTAL'!E444</f>
        <v>DOMO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  <c r="AI441" s="88">
        <f>'RESUMEN TOTAL'!AO444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TOTAL'!A445</f>
        <v>VILLA MONICA VIEJA</v>
      </c>
      <c r="B442" t="str">
        <f>'RESUMEN TOTAL'!B445</f>
        <v>VMOV01 (fija 1)</v>
      </c>
      <c r="C442" t="str">
        <f>'RESUMEN TOTAL'!D445</f>
        <v>ATENAS E/ CAFFERATA Y ALEMANIA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  <c r="AI442" s="88">
        <f>'RESUMEN TOTAL'!AO445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TOTAL'!A446</f>
        <v>VILLA MONICA VIEJA</v>
      </c>
      <c r="B443" t="str">
        <f>'RESUMEN TOTAL'!B446</f>
        <v>VMOV 02 (fija 2)</v>
      </c>
      <c r="C443" t="str">
        <f>'RESUMEN TOTAL'!D446</f>
        <v>ATENAS E/ CAFFERATA Y ALEMANIA</v>
      </c>
      <c r="D443" s="33" t="str">
        <f>'RESUMEN TOTAL'!E446</f>
        <v>Fija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>
        <f>'RESUMEN TOTAL'!Y446</f>
        <v>0</v>
      </c>
      <c r="T443" s="88">
        <f>'RESUMEN TOTAL'!Z446</f>
        <v>0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>
        <f>'RESUMEN TOTAL'!AD446</f>
        <v>0</v>
      </c>
      <c r="Y443" s="88">
        <f>'RESUMEN TOTAL'!AE446</f>
        <v>0</v>
      </c>
      <c r="Z443" s="88">
        <f>'RESUMEN TOTAL'!AF446</f>
        <v>0</v>
      </c>
      <c r="AA443" s="88">
        <f>'RESUMEN TOTAL'!AG446</f>
        <v>0</v>
      </c>
      <c r="AB443" s="88">
        <f>'RESUMEN TOTAL'!AH446</f>
        <v>0</v>
      </c>
      <c r="AC443" s="88">
        <f>'RESUMEN TOTAL'!AI446</f>
        <v>0</v>
      </c>
      <c r="AD443" s="88">
        <f>'RESUMEN TOTAL'!AJ446</f>
        <v>0</v>
      </c>
      <c r="AE443" s="88">
        <f>'RESUMEN TOTAL'!AK446</f>
        <v>0</v>
      </c>
      <c r="AF443" s="88">
        <f>'RESUMEN TOTAL'!AL446</f>
        <v>0</v>
      </c>
      <c r="AG443" s="88">
        <f>'RESUMEN TOTAL'!AM446</f>
        <v>0</v>
      </c>
      <c r="AH443" s="88">
        <f>'RESUMEN TOTAL'!AN446</f>
        <v>0</v>
      </c>
      <c r="AI443" s="88">
        <f>'RESUMEN TOTAL'!AO446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TOTAL'!A447</f>
        <v>VILLA MONICA VIEJA</v>
      </c>
      <c r="B444" t="str">
        <f>'RESUMEN TOTAL'!B447</f>
        <v>VMOV 03 (fija 1)</v>
      </c>
      <c r="C444" t="str">
        <f>'RESUMEN TOTAL'!D447</f>
        <v>ROMA E/ HOLANDA Y CAFFERATA</v>
      </c>
      <c r="D444" s="33" t="str">
        <f>'RESUMEN TOTAL'!E447</f>
        <v>Fija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>
        <f>'RESUMEN TOTAL'!Z447</f>
        <v>0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  <c r="AI444" s="88">
        <f>'RESUMEN TOTAL'!AO447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VMOV04 (fija 2)</v>
      </c>
      <c r="C445" t="str">
        <f>'RESUMEN TOTAL'!D448</f>
        <v>ROMA E/ HOLANDA Y CAFFERATA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  <c r="AI445" s="88">
        <f>'RESUMEN TOTAL'!AO448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TOTAL'!A449</f>
        <v>VILLA SAN LUIS</v>
      </c>
      <c r="B446" t="str">
        <f>'RESUMEN TOTAL'!B449</f>
        <v>VSL 01</v>
      </c>
      <c r="C446" t="str">
        <f>'RESUMEN TOTAL'!D449</f>
        <v>AV. HUDSON Y CACHEUTA</v>
      </c>
      <c r="D446" s="33" t="str">
        <f>'RESUMEN TOTAL'!E449</f>
        <v>DOMO</v>
      </c>
      <c r="E446" s="33" t="str">
        <f>'RESUMEN TOTAL'!F449</f>
        <v>Fibra Optica</v>
      </c>
      <c r="F446" s="88">
        <f>'RESUMEN TOTAL'!L449</f>
        <v>0</v>
      </c>
      <c r="G446" s="88">
        <f>'RESUMEN TOTAL'!M449</f>
        <v>0</v>
      </c>
      <c r="H446" s="88">
        <f>'RESUMEN TOTAL'!N449</f>
        <v>0</v>
      </c>
      <c r="I446" s="88">
        <f>'RESUMEN TOTAL'!O449</f>
        <v>0</v>
      </c>
      <c r="J446" s="88">
        <f>'RESUMEN TOTAL'!P449</f>
        <v>0</v>
      </c>
      <c r="K446" s="88">
        <f>'RESUMEN TOTAL'!Q449</f>
        <v>0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 t="str">
        <f>'RESUMEN TOTAL'!U449</f>
        <v>APAGADO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  <c r="AI446" s="88">
        <f>'RESUMEN TOTAL'!AO449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TOTAL'!A450</f>
        <v>VILLA SUSANA</v>
      </c>
      <c r="B447" t="str">
        <f>'RESUMEN TOTAL'!B450</f>
        <v>VSU01</v>
      </c>
      <c r="C447" t="str">
        <f>'RESUMEN TOTAL'!D450</f>
        <v>CJAL. JUAN BROWN Y SANTA FE</v>
      </c>
      <c r="D447" s="33" t="str">
        <f>'RESUMEN TOTAL'!E450</f>
        <v>DOMO</v>
      </c>
      <c r="E447" s="33" t="str">
        <f>'RESUMEN TOTAL'!F450</f>
        <v>Radio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  <c r="AI447" s="88">
        <f>'RESUMEN TOTAL'!AO450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TOTAL'!A451</f>
        <v>VILLA SUSANA</v>
      </c>
      <c r="B448" t="str">
        <f>'RESUMEN TOTAL'!B451</f>
        <v>VSU 02</v>
      </c>
      <c r="C448" t="str">
        <f>'RESUMEN TOTAL'!D451</f>
        <v>CABELLO Y SANTA FE</v>
      </c>
      <c r="D448" s="33" t="str">
        <f>'RESUMEN TOTAL'!E451</f>
        <v>DOMO</v>
      </c>
      <c r="E448" s="33" t="str">
        <f>'RESUMEN TOTAL'!F451</f>
        <v>Radio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  <c r="AI448" s="88">
        <f>'RESUMEN TOTAL'!AO451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TOTAL'!A452</f>
        <v>VILLA SUSANA</v>
      </c>
      <c r="B449" t="str">
        <f>'RESUMEN TOTAL'!B452</f>
        <v>VSU 03</v>
      </c>
      <c r="C449" t="str">
        <f>'RESUMEN TOTAL'!D452</f>
        <v>EE.UU Y SERRANO</v>
      </c>
      <c r="D449" s="33" t="str">
        <f>'RESUMEN TOTAL'!E452</f>
        <v>DOMO</v>
      </c>
      <c r="E449" s="33" t="str">
        <f>'RESUMEN TOTAL'!F452</f>
        <v>Radio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>
        <f>'RESUMEN TOTAL'!R452</f>
        <v>0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  <c r="AI449" s="88">
        <f>'RESUMEN TOTAL'!AO452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s="33" t="str">
        <f>'RESUMEN TOTAL'!B453</f>
        <v>VSU 04</v>
      </c>
      <c r="C450" t="str">
        <f>'RESUMEN TOTAL'!D453</f>
        <v>Aniceto Diaz y Cordoba</v>
      </c>
      <c r="D450" s="33" t="str">
        <f>'RESUMEN TOTAL'!E453</f>
        <v>fija</v>
      </c>
      <c r="E450" s="33" t="str">
        <f>'RESUMEN TOTAL'!F453</f>
        <v>Fibra Optica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 t="str">
        <f>'RESUMEN TOTAL'!U453</f>
        <v>APAGADO</v>
      </c>
      <c r="P450" s="88" t="str">
        <f>'RESUMEN TOTAL'!V453</f>
        <v>APAGADO</v>
      </c>
      <c r="Q450" s="88" t="str">
        <f>'RESUMEN TOTAL'!W453</f>
        <v>APAGADO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>
        <f>'RESUMEN TOTAL'!AG453</f>
        <v>0</v>
      </c>
      <c r="AB450" s="88">
        <f>'RESUMEN TOTAL'!AH453</f>
        <v>0</v>
      </c>
      <c r="AC450" s="88" t="str">
        <f>'RESUMEN TOTAL'!AI453</f>
        <v>APAGADO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  <c r="AI450" s="88">
        <f>'RESUMEN TOTAL'!AO453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s="33" t="str">
        <f>'RESUMEN TOTAL'!B454</f>
        <v>VSU 05</v>
      </c>
      <c r="C451" t="str">
        <f>'RESUMEN TOTAL'!D454</f>
        <v>Aniceto Diaz y Cordoba</v>
      </c>
      <c r="D451" s="33" t="str">
        <f>'RESUMEN TOTAL'!E454</f>
        <v>fija</v>
      </c>
      <c r="E451" s="33" t="str">
        <f>'RESUMEN TOTAL'!F454</f>
        <v>Fibra Optica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 t="str">
        <f>'RESUMEN TOTAL'!U454</f>
        <v>APAGADO</v>
      </c>
      <c r="P451" s="88" t="str">
        <f>'RESUMEN TOTAL'!V454</f>
        <v>APAGADO</v>
      </c>
      <c r="Q451" s="88" t="str">
        <f>'RESUMEN TOTAL'!W454</f>
        <v>APAGADO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 t="str">
        <f>'RESUMEN TOTAL'!AI454</f>
        <v>APAGADO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  <c r="AI451" s="88">
        <f>'RESUMEN TOTAL'!AO454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s="33" t="str">
        <f>'RESUMEN TOTAL'!B455</f>
        <v>VSU 06</v>
      </c>
      <c r="C452" t="str">
        <f>'RESUMEN TOTAL'!D455</f>
        <v>EE.UU Y BROWN</v>
      </c>
      <c r="D452" s="33" t="str">
        <f>'RESUMEN TOTAL'!E455</f>
        <v>DOMO</v>
      </c>
      <c r="E452" s="33" t="str">
        <f>'RESUMEN TOTAL'!F455</f>
        <v>Fibra Optica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 t="str">
        <f>'RESUMEN TOTAL'!V455</f>
        <v>APAGADO</v>
      </c>
      <c r="Q452" s="88" t="str">
        <f>'RESUMEN TOTAL'!W455</f>
        <v>APAGADO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 t="str">
        <f>'RESUMEN TOTAL'!AI455</f>
        <v>APAGADO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  <c r="AI452" s="88">
        <f>'RESUMEN TOTAL'!AO455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TOTAL'!A456</f>
        <v>ZEBALLOS</v>
      </c>
      <c r="B453" t="str">
        <f>'RESUMEN TOTAL'!B456</f>
        <v>ZEB02</v>
      </c>
      <c r="C453" t="str">
        <f>'RESUMEN TOTAL'!D456</f>
        <v>Quinquela Martin y Sgo. del Estero</v>
      </c>
      <c r="D453" s="33" t="str">
        <f>'RESUMEN TOTAL'!E456</f>
        <v>Domo</v>
      </c>
      <c r="E453" s="33" t="str">
        <f>'RESUMEN TOTAL'!F456</f>
        <v>Radio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  <c r="AI453" s="88">
        <f>'RESUMEN TOTAL'!AO456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TOTAL'!A457</f>
        <v>9 DE JULIO</v>
      </c>
      <c r="B454" t="str">
        <f>'RESUMEN TOTAL'!B457</f>
        <v>ZEB03</v>
      </c>
      <c r="C454" t="str">
        <f>'RESUMEN TOTAL'!D457</f>
        <v>Quinquela Martin y Pte. Peron</v>
      </c>
      <c r="D454" s="33" t="str">
        <f>'RESUMEN TOTAL'!E457</f>
        <v>Domo</v>
      </c>
      <c r="E454" s="33" t="str">
        <f>'RESUMEN TOTAL'!F457</f>
        <v>Radio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  <c r="AI454" s="88">
        <f>'RESUMEN TOTAL'!AO457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TOTAL'!A458</f>
        <v>ZEBALLOS</v>
      </c>
      <c r="B455" t="str">
        <f>'RESUMEN TOTAL'!B458</f>
        <v>ZEB04</v>
      </c>
      <c r="C455" t="str">
        <f>'RESUMEN TOTAL'!D458</f>
        <v>THEVENET Y DIAGONAL GRANADEROS</v>
      </c>
      <c r="D455" s="33" t="str">
        <f>'RESUMEN TOTAL'!E458</f>
        <v>DOMO</v>
      </c>
      <c r="E455" s="33" t="str">
        <f>'RESUMEN TOTAL'!F458</f>
        <v>Radio</v>
      </c>
      <c r="F455" s="88">
        <f>'RESUMEN TOTAL'!L458</f>
        <v>0</v>
      </c>
      <c r="G455" s="88">
        <f>'RESUMEN TOTAL'!M458</f>
        <v>0</v>
      </c>
      <c r="H455" s="88">
        <f>'RESUMEN TOTAL'!N458</f>
        <v>0</v>
      </c>
      <c r="I455" s="88">
        <f>'RESUMEN TOTAL'!O458</f>
        <v>0</v>
      </c>
      <c r="J455" s="88">
        <f>'RESUMEN TOTAL'!P458</f>
        <v>0</v>
      </c>
      <c r="K455" s="88">
        <f>'RESUMEN TOTAL'!Q458</f>
        <v>0</v>
      </c>
      <c r="L455" s="88">
        <f>'RESUMEN TOTAL'!R458</f>
        <v>0</v>
      </c>
      <c r="M455" s="88">
        <f>'RESUMEN TOTAL'!S458</f>
        <v>0</v>
      </c>
      <c r="N455" s="88">
        <f>'RESUMEN TOTAL'!T458</f>
        <v>0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>
        <f>'RESUMEN TOTAL'!Y458</f>
        <v>0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>
        <f>'RESUMEN TOTAL'!AD458</f>
        <v>0</v>
      </c>
      <c r="Y455" s="88">
        <f>'RESUMEN TOTAL'!AE458</f>
        <v>0</v>
      </c>
      <c r="Z455" s="88">
        <f>'RESUMEN TOTAL'!AF458</f>
        <v>0</v>
      </c>
      <c r="AA455" s="88">
        <f>'RESUMEN TOTAL'!AG458</f>
        <v>0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  <c r="AI455" s="88">
        <f>'RESUMEN TOTAL'!AO458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 05</v>
      </c>
      <c r="C456" t="str">
        <f>'RESUMEN TOTAL'!D459</f>
        <v>DIAG. GRANADEROS Y 214 BIS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  <c r="AI456" s="88">
        <f>'RESUMEN TOTAL'!AO459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TOTAL'!A480</f>
        <v>PARADAS SEGURAS</v>
      </c>
      <c r="B457" s="33">
        <f>'RESUMEN TOTAL'!B480</f>
        <v>21</v>
      </c>
      <c r="C457" t="str">
        <f>'RESUMEN TOTAL'!D480</f>
        <v>HUDSON Y CABILDO OESTE</v>
      </c>
      <c r="D457" s="33" t="str">
        <f>'RESUMEN TOTAL'!E480</f>
        <v>GFIJA</v>
      </c>
      <c r="E457" s="33" t="str">
        <f>'RESUMEN TOTAL'!F480</f>
        <v>GPON</v>
      </c>
      <c r="F457" s="100">
        <f>'RESUMEN TOTAL'!L480</f>
        <v>0</v>
      </c>
      <c r="G457" s="100">
        <f>'RESUMEN TOTAL'!M480</f>
        <v>0</v>
      </c>
      <c r="H457" s="100">
        <f>'RESUMEN TOTAL'!N480</f>
        <v>0</v>
      </c>
      <c r="I457" s="100">
        <f>'RESUMEN TOTAL'!O480</f>
        <v>0</v>
      </c>
      <c r="J457" s="100">
        <f>'RESUMEN TOTAL'!P480</f>
        <v>0</v>
      </c>
      <c r="K457" s="100">
        <f>'RESUMEN TOTAL'!Q480</f>
        <v>0</v>
      </c>
      <c r="L457" s="100">
        <f>'RESUMEN TOTAL'!R480</f>
        <v>0</v>
      </c>
      <c r="M457" s="100">
        <f>'RESUMEN TOTAL'!S480</f>
        <v>0</v>
      </c>
      <c r="N457" s="100">
        <f>'RESUMEN TOTAL'!T480</f>
        <v>0</v>
      </c>
      <c r="O457" s="100">
        <f>'RESUMEN TOTAL'!U480</f>
        <v>0</v>
      </c>
      <c r="P457" s="100">
        <f>'RESUMEN TOTAL'!V480</f>
        <v>0</v>
      </c>
      <c r="Q457" s="100">
        <f>'RESUMEN TOTAL'!W480</f>
        <v>0</v>
      </c>
      <c r="R457" s="100">
        <f>'RESUMEN TOTAL'!X480</f>
        <v>0</v>
      </c>
      <c r="S457" s="100">
        <f>'RESUMEN TOTAL'!Y480</f>
        <v>0</v>
      </c>
      <c r="T457" s="100">
        <f>'RESUMEN TOTAL'!Z480</f>
        <v>0</v>
      </c>
      <c r="U457" s="100">
        <f>'RESUMEN TOTAL'!AA480</f>
        <v>0</v>
      </c>
      <c r="V457" s="100">
        <f>'RESUMEN TOTAL'!AB480</f>
        <v>0</v>
      </c>
      <c r="W457" s="100">
        <f>'RESUMEN TOTAL'!AC480</f>
        <v>0</v>
      </c>
      <c r="X457" s="100">
        <f>'RESUMEN TOTAL'!AD480</f>
        <v>0</v>
      </c>
      <c r="Y457" s="100">
        <f>'RESUMEN TOTAL'!AE480</f>
        <v>0</v>
      </c>
      <c r="Z457" s="100">
        <f>'RESUMEN TOTAL'!AF480</f>
        <v>0</v>
      </c>
      <c r="AA457" s="100">
        <f>'RESUMEN TOTAL'!AG480</f>
        <v>0</v>
      </c>
      <c r="AB457" s="100">
        <f>'RESUMEN TOTAL'!AH480</f>
        <v>0</v>
      </c>
      <c r="AC457" s="100">
        <f>'RESUMEN TOTAL'!AI480</f>
        <v>0</v>
      </c>
      <c r="AD457" s="100">
        <f>'RESUMEN TOTAL'!AJ480</f>
        <v>0</v>
      </c>
      <c r="AE457" s="100">
        <f>'RESUMEN TOTAL'!AK480</f>
        <v>0</v>
      </c>
      <c r="AF457" s="100">
        <f>'RESUMEN TOTAL'!AL480</f>
        <v>0</v>
      </c>
      <c r="AG457" s="100">
        <f>'RESUMEN TOTAL'!AM480</f>
        <v>0</v>
      </c>
      <c r="AH457" s="100">
        <f>'RESUMEN TOTAL'!AN480</f>
        <v>0</v>
      </c>
      <c r="AI457" s="100">
        <f>'RESUMEN TOTAL'!AO480</f>
        <v>0</v>
      </c>
      <c r="AJ457" s="100" t="e">
        <f>'RESUMEN TOTAL'!#REF!</f>
        <v>#REF!</v>
      </c>
    </row>
    <row r="458" spans="1:36" x14ac:dyDescent="0.25">
      <c r="A458" t="str">
        <f>'RESUMEN TOTAL'!A481</f>
        <v>PARADAS SEGURAS</v>
      </c>
      <c r="B458" s="33" t="str">
        <f>'RESUMEN TOTAL'!B481</f>
        <v>21 I</v>
      </c>
      <c r="C458" t="str">
        <f>'RESUMEN TOTAL'!D481</f>
        <v>HUDSON Y CABILDO OESTE</v>
      </c>
      <c r="D458" s="33" t="str">
        <f>'RESUMEN TOTAL'!E481</f>
        <v>INTERCOMUNICADOR</v>
      </c>
      <c r="E458" s="33" t="str">
        <f>'RESUMEN TOTAL'!F481</f>
        <v>GPON</v>
      </c>
      <c r="F458" s="100">
        <f>'RESUMEN TOTAL'!L481</f>
        <v>0</v>
      </c>
      <c r="G458" s="100">
        <f>'RESUMEN TOTAL'!M481</f>
        <v>0</v>
      </c>
      <c r="H458" s="100">
        <f>'RESUMEN TOTAL'!N481</f>
        <v>0</v>
      </c>
      <c r="I458" s="100">
        <f>'RESUMEN TOTAL'!O481</f>
        <v>0</v>
      </c>
      <c r="J458" s="100">
        <f>'RESUMEN TOTAL'!P481</f>
        <v>0</v>
      </c>
      <c r="K458" s="100">
        <f>'RESUMEN TOTAL'!Q481</f>
        <v>0</v>
      </c>
      <c r="L458" s="100">
        <f>'RESUMEN TOTAL'!R481</f>
        <v>0</v>
      </c>
      <c r="M458" s="100">
        <f>'RESUMEN TOTAL'!S481</f>
        <v>0</v>
      </c>
      <c r="N458" s="100">
        <f>'RESUMEN TOTAL'!T481</f>
        <v>0</v>
      </c>
      <c r="O458" s="100">
        <f>'RESUMEN TOTAL'!U481</f>
        <v>0</v>
      </c>
      <c r="P458" s="100">
        <f>'RESUMEN TOTAL'!V481</f>
        <v>0</v>
      </c>
      <c r="Q458" s="100">
        <f>'RESUMEN TOTAL'!W481</f>
        <v>0</v>
      </c>
      <c r="R458" s="100">
        <f>'RESUMEN TOTAL'!X481</f>
        <v>0</v>
      </c>
      <c r="S458" s="100">
        <f>'RESUMEN TOTAL'!Y481</f>
        <v>0</v>
      </c>
      <c r="T458" s="100">
        <f>'RESUMEN TOTAL'!Z481</f>
        <v>0</v>
      </c>
      <c r="U458" s="100">
        <f>'RESUMEN TOTAL'!AA481</f>
        <v>0</v>
      </c>
      <c r="V458" s="100">
        <f>'RESUMEN TOTAL'!AB481</f>
        <v>0</v>
      </c>
      <c r="W458" s="100">
        <f>'RESUMEN TOTAL'!AC481</f>
        <v>0</v>
      </c>
      <c r="X458" s="100">
        <f>'RESUMEN TOTAL'!AD481</f>
        <v>0</v>
      </c>
      <c r="Y458" s="100">
        <f>'RESUMEN TOTAL'!AE481</f>
        <v>0</v>
      </c>
      <c r="Z458" s="100">
        <f>'RESUMEN TOTAL'!AF481</f>
        <v>0</v>
      </c>
      <c r="AA458" s="100">
        <f>'RESUMEN TOTAL'!AG481</f>
        <v>0</v>
      </c>
      <c r="AB458" s="100">
        <f>'RESUMEN TOTAL'!AH481</f>
        <v>0</v>
      </c>
      <c r="AC458" s="100">
        <f>'RESUMEN TOTAL'!AI481</f>
        <v>0</v>
      </c>
      <c r="AD458" s="100">
        <f>'RESUMEN TOTAL'!AJ481</f>
        <v>0</v>
      </c>
      <c r="AE458" s="100">
        <f>'RESUMEN TOTAL'!AK481</f>
        <v>0</v>
      </c>
      <c r="AF458" s="100">
        <f>'RESUMEN TOTAL'!AL481</f>
        <v>0</v>
      </c>
      <c r="AG458" s="100">
        <f>'RESUMEN TOTAL'!AM481</f>
        <v>0</v>
      </c>
      <c r="AH458" s="100">
        <f>'RESUMEN TOTAL'!AN481</f>
        <v>0</v>
      </c>
      <c r="AI458" s="100">
        <f>'RESUMEN TOTAL'!AO481</f>
        <v>0</v>
      </c>
      <c r="AJ458" s="100" t="e">
        <f>'RESUMEN TOTAL'!#REF!</f>
        <v>#REF!</v>
      </c>
    </row>
    <row r="459" spans="1:36" x14ac:dyDescent="0.25">
      <c r="A459" t="str">
        <f>'RESUMEN TOTAL'!A482</f>
        <v>PARADAS SEGURAS</v>
      </c>
      <c r="B459" s="33">
        <f>'RESUMEN TOTAL'!B482</f>
        <v>22</v>
      </c>
      <c r="C459" t="str">
        <f>'RESUMEN TOTAL'!D482</f>
        <v>HUDSON Y CABILDO  ESTE</v>
      </c>
      <c r="D459" s="33" t="str">
        <f>'RESUMEN TOTAL'!E482</f>
        <v>GFIJA</v>
      </c>
      <c r="E459" s="33" t="str">
        <f>'RESUMEN TOTAL'!F482</f>
        <v>GPON</v>
      </c>
      <c r="F459" s="100">
        <f>'RESUMEN TOTAL'!L482</f>
        <v>0</v>
      </c>
      <c r="G459" s="100">
        <f>'RESUMEN TOTAL'!M482</f>
        <v>0</v>
      </c>
      <c r="H459" s="100">
        <f>'RESUMEN TOTAL'!N482</f>
        <v>0</v>
      </c>
      <c r="I459" s="100">
        <f>'RESUMEN TOTAL'!O482</f>
        <v>0</v>
      </c>
      <c r="J459" s="100">
        <f>'RESUMEN TOTAL'!P482</f>
        <v>0</v>
      </c>
      <c r="K459" s="100">
        <f>'RESUMEN TOTAL'!Q482</f>
        <v>0</v>
      </c>
      <c r="L459" s="100">
        <f>'RESUMEN TOTAL'!R482</f>
        <v>0</v>
      </c>
      <c r="M459" s="100">
        <f>'RESUMEN TOTAL'!S482</f>
        <v>0</v>
      </c>
      <c r="N459" s="100">
        <f>'RESUMEN TOTAL'!T482</f>
        <v>0</v>
      </c>
      <c r="O459" s="100">
        <f>'RESUMEN TOTAL'!U482</f>
        <v>0</v>
      </c>
      <c r="P459" s="100">
        <f>'RESUMEN TOTAL'!V482</f>
        <v>0</v>
      </c>
      <c r="Q459" s="100">
        <f>'RESUMEN TOTAL'!W482</f>
        <v>0</v>
      </c>
      <c r="R459" s="100">
        <f>'RESUMEN TOTAL'!X482</f>
        <v>0</v>
      </c>
      <c r="S459" s="100">
        <f>'RESUMEN TOTAL'!Y482</f>
        <v>0</v>
      </c>
      <c r="T459" s="100">
        <f>'RESUMEN TOTAL'!Z482</f>
        <v>0</v>
      </c>
      <c r="U459" s="100">
        <f>'RESUMEN TOTAL'!AA482</f>
        <v>0</v>
      </c>
      <c r="V459" s="100">
        <f>'RESUMEN TOTAL'!AB482</f>
        <v>0</v>
      </c>
      <c r="W459" s="100">
        <f>'RESUMEN TOTAL'!AC482</f>
        <v>0</v>
      </c>
      <c r="X459" s="100">
        <f>'RESUMEN TOTAL'!AD482</f>
        <v>0</v>
      </c>
      <c r="Y459" s="100">
        <f>'RESUMEN TOTAL'!AE482</f>
        <v>0</v>
      </c>
      <c r="Z459" s="100">
        <f>'RESUMEN TOTAL'!AF482</f>
        <v>0</v>
      </c>
      <c r="AA459" s="100">
        <f>'RESUMEN TOTAL'!AG482</f>
        <v>0</v>
      </c>
      <c r="AB459" s="100">
        <f>'RESUMEN TOTAL'!AH482</f>
        <v>0</v>
      </c>
      <c r="AC459" s="100">
        <f>'RESUMEN TOTAL'!AI482</f>
        <v>0</v>
      </c>
      <c r="AD459" s="100">
        <f>'RESUMEN TOTAL'!AJ482</f>
        <v>0</v>
      </c>
      <c r="AE459" s="100">
        <f>'RESUMEN TOTAL'!AK482</f>
        <v>0</v>
      </c>
      <c r="AF459" s="100">
        <f>'RESUMEN TOTAL'!AL482</f>
        <v>0</v>
      </c>
      <c r="AG459" s="100">
        <f>'RESUMEN TOTAL'!AM482</f>
        <v>0</v>
      </c>
      <c r="AH459" s="100">
        <f>'RESUMEN TOTAL'!AN482</f>
        <v>0</v>
      </c>
      <c r="AI459" s="100">
        <f>'RESUMEN TOTAL'!AO482</f>
        <v>0</v>
      </c>
      <c r="AJ459" s="100" t="e">
        <f>'RESUMEN TOTAL'!#REF!</f>
        <v>#REF!</v>
      </c>
    </row>
    <row r="460" spans="1:36" x14ac:dyDescent="0.25">
      <c r="A460" t="str">
        <f>'RESUMEN TOTAL'!A483</f>
        <v>PARADAS SEGURAS</v>
      </c>
      <c r="B460" s="33" t="str">
        <f>'RESUMEN TOTAL'!B483</f>
        <v>22 I</v>
      </c>
      <c r="C460" t="str">
        <f>'RESUMEN TOTAL'!D483</f>
        <v>HUDSON Y CABILDO  ESTE</v>
      </c>
      <c r="D460" s="33" t="str">
        <f>'RESUMEN TOTAL'!E483</f>
        <v>INTERCOMUNICADOR</v>
      </c>
      <c r="E460" s="33" t="str">
        <f>'RESUMEN TOTAL'!F483</f>
        <v>GPON</v>
      </c>
      <c r="F460" s="100">
        <f>'RESUMEN TOTAL'!L483</f>
        <v>0</v>
      </c>
      <c r="G460" s="100">
        <f>'RESUMEN TOTAL'!M483</f>
        <v>0</v>
      </c>
      <c r="H460" s="100">
        <f>'RESUMEN TOTAL'!N483</f>
        <v>0</v>
      </c>
      <c r="I460" s="100">
        <f>'RESUMEN TOTAL'!O483</f>
        <v>0</v>
      </c>
      <c r="J460" s="100">
        <f>'RESUMEN TOTAL'!P483</f>
        <v>0</v>
      </c>
      <c r="K460" s="100">
        <f>'RESUMEN TOTAL'!Q483</f>
        <v>0</v>
      </c>
      <c r="L460" s="100">
        <f>'RESUMEN TOTAL'!R483</f>
        <v>0</v>
      </c>
      <c r="M460" s="100">
        <f>'RESUMEN TOTAL'!S483</f>
        <v>0</v>
      </c>
      <c r="N460" s="100">
        <f>'RESUMEN TOTAL'!T483</f>
        <v>0</v>
      </c>
      <c r="O460" s="100">
        <f>'RESUMEN TOTAL'!U483</f>
        <v>0</v>
      </c>
      <c r="P460" s="100">
        <f>'RESUMEN TOTAL'!V483</f>
        <v>0</v>
      </c>
      <c r="Q460" s="100">
        <f>'RESUMEN TOTAL'!W483</f>
        <v>0</v>
      </c>
      <c r="R460" s="100">
        <f>'RESUMEN TOTAL'!X483</f>
        <v>0</v>
      </c>
      <c r="S460" s="100">
        <f>'RESUMEN TOTAL'!Y483</f>
        <v>0</v>
      </c>
      <c r="T460" s="100">
        <f>'RESUMEN TOTAL'!Z483</f>
        <v>0</v>
      </c>
      <c r="U460" s="100">
        <f>'RESUMEN TOTAL'!AA483</f>
        <v>0</v>
      </c>
      <c r="V460" s="100">
        <f>'RESUMEN TOTAL'!AB483</f>
        <v>0</v>
      </c>
      <c r="W460" s="100">
        <f>'RESUMEN TOTAL'!AC483</f>
        <v>0</v>
      </c>
      <c r="X460" s="100">
        <f>'RESUMEN TOTAL'!AD483</f>
        <v>0</v>
      </c>
      <c r="Y460" s="100">
        <f>'RESUMEN TOTAL'!AE483</f>
        <v>0</v>
      </c>
      <c r="Z460" s="100">
        <f>'RESUMEN TOTAL'!AF483</f>
        <v>0</v>
      </c>
      <c r="AA460" s="100">
        <f>'RESUMEN TOTAL'!AG483</f>
        <v>0</v>
      </c>
      <c r="AB460" s="100">
        <f>'RESUMEN TOTAL'!AH483</f>
        <v>0</v>
      </c>
      <c r="AC460" s="100">
        <f>'RESUMEN TOTAL'!AI483</f>
        <v>0</v>
      </c>
      <c r="AD460" s="100">
        <f>'RESUMEN TOTAL'!AJ483</f>
        <v>0</v>
      </c>
      <c r="AE460" s="100">
        <f>'RESUMEN TOTAL'!AK483</f>
        <v>0</v>
      </c>
      <c r="AF460" s="100">
        <f>'RESUMEN TOTAL'!AL483</f>
        <v>0</v>
      </c>
      <c r="AG460" s="100">
        <f>'RESUMEN TOTAL'!AM483</f>
        <v>0</v>
      </c>
      <c r="AH460" s="100">
        <f>'RESUMEN TOTAL'!AN483</f>
        <v>0</v>
      </c>
      <c r="AI460" s="100">
        <f>'RESUMEN TOTAL'!AO483</f>
        <v>0</v>
      </c>
      <c r="AJ460" s="100" t="e">
        <f>'RESUMEN TOTAL'!#REF!</f>
        <v>#REF!</v>
      </c>
    </row>
    <row r="461" spans="1:36" x14ac:dyDescent="0.25">
      <c r="A461" t="str">
        <f>'RESUMEN TOTAL'!A484</f>
        <v>PARADAS SEGURAS</v>
      </c>
      <c r="B461" s="33">
        <f>'RESUMEN TOTAL'!B484</f>
        <v>23</v>
      </c>
      <c r="C461" t="str">
        <f>'RESUMEN TOTAL'!D484</f>
        <v>HUDSON Y SAN NICOLAS OESTE</v>
      </c>
      <c r="D461" s="33" t="str">
        <f>'RESUMEN TOTAL'!E484</f>
        <v>GFIJA</v>
      </c>
      <c r="E461" s="33" t="str">
        <f>'RESUMEN TOTAL'!F484</f>
        <v>GPON</v>
      </c>
      <c r="F461" s="100">
        <f>'RESUMEN TOTAL'!L484</f>
        <v>0</v>
      </c>
      <c r="G461" s="100">
        <f>'RESUMEN TOTAL'!M484</f>
        <v>0</v>
      </c>
      <c r="H461" s="100">
        <f>'RESUMEN TOTAL'!N484</f>
        <v>0</v>
      </c>
      <c r="I461" s="100">
        <f>'RESUMEN TOTAL'!O484</f>
        <v>0</v>
      </c>
      <c r="J461" s="100">
        <f>'RESUMEN TOTAL'!P484</f>
        <v>0</v>
      </c>
      <c r="K461" s="100">
        <f>'RESUMEN TOTAL'!Q484</f>
        <v>0</v>
      </c>
      <c r="L461" s="100">
        <f>'RESUMEN TOTAL'!R484</f>
        <v>0</v>
      </c>
      <c r="M461" s="100">
        <f>'RESUMEN TOTAL'!S484</f>
        <v>0</v>
      </c>
      <c r="N461" s="100">
        <f>'RESUMEN TOTAL'!T484</f>
        <v>0</v>
      </c>
      <c r="O461" s="100">
        <f>'RESUMEN TOTAL'!U484</f>
        <v>0</v>
      </c>
      <c r="P461" s="100">
        <f>'RESUMEN TOTAL'!V484</f>
        <v>0</v>
      </c>
      <c r="Q461" s="100">
        <f>'RESUMEN TOTAL'!W484</f>
        <v>0</v>
      </c>
      <c r="R461" s="100">
        <f>'RESUMEN TOTAL'!X484</f>
        <v>0</v>
      </c>
      <c r="S461" s="100">
        <f>'RESUMEN TOTAL'!Y484</f>
        <v>0</v>
      </c>
      <c r="T461" s="100">
        <f>'RESUMEN TOTAL'!Z484</f>
        <v>0</v>
      </c>
      <c r="U461" s="100">
        <f>'RESUMEN TOTAL'!AA484</f>
        <v>0</v>
      </c>
      <c r="V461" s="100">
        <f>'RESUMEN TOTAL'!AB484</f>
        <v>0</v>
      </c>
      <c r="W461" s="100">
        <f>'RESUMEN TOTAL'!AC484</f>
        <v>0</v>
      </c>
      <c r="X461" s="100">
        <f>'RESUMEN TOTAL'!AD484</f>
        <v>0</v>
      </c>
      <c r="Y461" s="100">
        <f>'RESUMEN TOTAL'!AE484</f>
        <v>0</v>
      </c>
      <c r="Z461" s="100">
        <f>'RESUMEN TOTAL'!AF484</f>
        <v>0</v>
      </c>
      <c r="AA461" s="100">
        <f>'RESUMEN TOTAL'!AG484</f>
        <v>0</v>
      </c>
      <c r="AB461" s="100">
        <f>'RESUMEN TOTAL'!AH484</f>
        <v>0</v>
      </c>
      <c r="AC461" s="100">
        <f>'RESUMEN TOTAL'!AI484</f>
        <v>0</v>
      </c>
      <c r="AD461" s="100">
        <f>'RESUMEN TOTAL'!AJ484</f>
        <v>0</v>
      </c>
      <c r="AE461" s="100">
        <f>'RESUMEN TOTAL'!AK484</f>
        <v>0</v>
      </c>
      <c r="AF461" s="100">
        <f>'RESUMEN TOTAL'!AL484</f>
        <v>0</v>
      </c>
      <c r="AG461" s="100">
        <f>'RESUMEN TOTAL'!AM484</f>
        <v>0</v>
      </c>
      <c r="AH461" s="100">
        <f>'RESUMEN TOTAL'!AN484</f>
        <v>0</v>
      </c>
      <c r="AI461" s="100">
        <f>'RESUMEN TOTAL'!AO484</f>
        <v>0</v>
      </c>
      <c r="AJ461" s="100" t="e">
        <f>'RESUMEN TOTAL'!#REF!</f>
        <v>#REF!</v>
      </c>
    </row>
    <row r="462" spans="1:36" x14ac:dyDescent="0.25">
      <c r="A462" t="str">
        <f>'RESUMEN TOTAL'!A485</f>
        <v>PARADAS SEGURAS</v>
      </c>
      <c r="B462" s="33" t="str">
        <f>'RESUMEN TOTAL'!B485</f>
        <v>23 I</v>
      </c>
      <c r="C462" t="str">
        <f>'RESUMEN TOTAL'!D485</f>
        <v>HUDSON Y SAN NICOLAS OESTE</v>
      </c>
      <c r="D462" s="33" t="str">
        <f>'RESUMEN TOTAL'!E485</f>
        <v>INTERCOMUNICADOR</v>
      </c>
      <c r="E462" s="33" t="str">
        <f>'RESUMEN TOTAL'!F485</f>
        <v>GPON</v>
      </c>
      <c r="F462" s="100">
        <f>'RESUMEN TOTAL'!L485</f>
        <v>0</v>
      </c>
      <c r="G462" s="100">
        <f>'RESUMEN TOTAL'!M485</f>
        <v>0</v>
      </c>
      <c r="H462" s="100">
        <f>'RESUMEN TOTAL'!N485</f>
        <v>0</v>
      </c>
      <c r="I462" s="100">
        <f>'RESUMEN TOTAL'!O485</f>
        <v>0</v>
      </c>
      <c r="J462" s="100">
        <f>'RESUMEN TOTAL'!P485</f>
        <v>0</v>
      </c>
      <c r="K462" s="100">
        <f>'RESUMEN TOTAL'!Q485</f>
        <v>0</v>
      </c>
      <c r="L462" s="100">
        <f>'RESUMEN TOTAL'!R485</f>
        <v>0</v>
      </c>
      <c r="M462" s="100">
        <f>'RESUMEN TOTAL'!S485</f>
        <v>0</v>
      </c>
      <c r="N462" s="100">
        <f>'RESUMEN TOTAL'!T485</f>
        <v>0</v>
      </c>
      <c r="O462" s="100">
        <f>'RESUMEN TOTAL'!U485</f>
        <v>0</v>
      </c>
      <c r="P462" s="100">
        <f>'RESUMEN TOTAL'!V485</f>
        <v>0</v>
      </c>
      <c r="Q462" s="100">
        <f>'RESUMEN TOTAL'!W485</f>
        <v>0</v>
      </c>
      <c r="R462" s="100">
        <f>'RESUMEN TOTAL'!X485</f>
        <v>0</v>
      </c>
      <c r="S462" s="100">
        <f>'RESUMEN TOTAL'!Y485</f>
        <v>0</v>
      </c>
      <c r="T462" s="100">
        <f>'RESUMEN TOTAL'!Z485</f>
        <v>0</v>
      </c>
      <c r="U462" s="100">
        <f>'RESUMEN TOTAL'!AA485</f>
        <v>0</v>
      </c>
      <c r="V462" s="100">
        <f>'RESUMEN TOTAL'!AB485</f>
        <v>0</v>
      </c>
      <c r="W462" s="100">
        <f>'RESUMEN TOTAL'!AC485</f>
        <v>0</v>
      </c>
      <c r="X462" s="100">
        <f>'RESUMEN TOTAL'!AD485</f>
        <v>0</v>
      </c>
      <c r="Y462" s="100">
        <f>'RESUMEN TOTAL'!AE485</f>
        <v>0</v>
      </c>
      <c r="Z462" s="100">
        <f>'RESUMEN TOTAL'!AF485</f>
        <v>0</v>
      </c>
      <c r="AA462" s="100">
        <f>'RESUMEN TOTAL'!AG485</f>
        <v>0</v>
      </c>
      <c r="AB462" s="100">
        <f>'RESUMEN TOTAL'!AH485</f>
        <v>0</v>
      </c>
      <c r="AC462" s="100">
        <f>'RESUMEN TOTAL'!AI485</f>
        <v>0</v>
      </c>
      <c r="AD462" s="100">
        <f>'RESUMEN TOTAL'!AJ485</f>
        <v>0</v>
      </c>
      <c r="AE462" s="100">
        <f>'RESUMEN TOTAL'!AK485</f>
        <v>0</v>
      </c>
      <c r="AF462" s="100">
        <f>'RESUMEN TOTAL'!AL485</f>
        <v>0</v>
      </c>
      <c r="AG462" s="100">
        <f>'RESUMEN TOTAL'!AM485</f>
        <v>0</v>
      </c>
      <c r="AH462" s="100">
        <f>'RESUMEN TOTAL'!AN485</f>
        <v>0</v>
      </c>
      <c r="AI462" s="100">
        <f>'RESUMEN TOTAL'!AO485</f>
        <v>0</v>
      </c>
      <c r="AJ462" s="100" t="e">
        <f>'RESUMEN TOTAL'!#REF!</f>
        <v>#REF!</v>
      </c>
    </row>
    <row r="463" spans="1:36" x14ac:dyDescent="0.25">
      <c r="A463" t="str">
        <f>'RESUMEN TOTAL'!A486</f>
        <v>PARADAS SEGURAS</v>
      </c>
      <c r="B463" s="33">
        <f>'RESUMEN TOTAL'!B486</f>
        <v>24</v>
      </c>
      <c r="C463" t="str">
        <f>'RESUMEN TOTAL'!D486</f>
        <v>HUDSON Y ALDAO ESTE</v>
      </c>
      <c r="D463" s="33" t="str">
        <f>'RESUMEN TOTAL'!E486</f>
        <v>GFIJA</v>
      </c>
      <c r="E463" s="33" t="str">
        <f>'RESUMEN TOTAL'!F486</f>
        <v>GPON</v>
      </c>
      <c r="F463" s="100">
        <f>'RESUMEN TOTAL'!L486</f>
        <v>0</v>
      </c>
      <c r="G463" s="100">
        <f>'RESUMEN TOTAL'!M486</f>
        <v>0</v>
      </c>
      <c r="H463" s="100">
        <f>'RESUMEN TOTAL'!N486</f>
        <v>0</v>
      </c>
      <c r="I463" s="100">
        <f>'RESUMEN TOTAL'!O486</f>
        <v>0</v>
      </c>
      <c r="J463" s="100">
        <f>'RESUMEN TOTAL'!P486</f>
        <v>0</v>
      </c>
      <c r="K463" s="100">
        <f>'RESUMEN TOTAL'!Q486</f>
        <v>0</v>
      </c>
      <c r="L463" s="100">
        <f>'RESUMEN TOTAL'!R486</f>
        <v>0</v>
      </c>
      <c r="M463" s="100">
        <f>'RESUMEN TOTAL'!S486</f>
        <v>0</v>
      </c>
      <c r="N463" s="100">
        <f>'RESUMEN TOTAL'!T486</f>
        <v>0</v>
      </c>
      <c r="O463" s="100">
        <f>'RESUMEN TOTAL'!U486</f>
        <v>0</v>
      </c>
      <c r="P463" s="100">
        <f>'RESUMEN TOTAL'!V486</f>
        <v>0</v>
      </c>
      <c r="Q463" s="100">
        <f>'RESUMEN TOTAL'!W486</f>
        <v>0</v>
      </c>
      <c r="R463" s="100">
        <f>'RESUMEN TOTAL'!X486</f>
        <v>0</v>
      </c>
      <c r="S463" s="100">
        <f>'RESUMEN TOTAL'!Y486</f>
        <v>0</v>
      </c>
      <c r="T463" s="100">
        <f>'RESUMEN TOTAL'!Z486</f>
        <v>0</v>
      </c>
      <c r="U463" s="100">
        <f>'RESUMEN TOTAL'!AA486</f>
        <v>0</v>
      </c>
      <c r="V463" s="100">
        <f>'RESUMEN TOTAL'!AB486</f>
        <v>0</v>
      </c>
      <c r="W463" s="100">
        <f>'RESUMEN TOTAL'!AC486</f>
        <v>0</v>
      </c>
      <c r="X463" s="100">
        <f>'RESUMEN TOTAL'!AD486</f>
        <v>0</v>
      </c>
      <c r="Y463" s="100">
        <f>'RESUMEN TOTAL'!AE486</f>
        <v>0</v>
      </c>
      <c r="Z463" s="100">
        <f>'RESUMEN TOTAL'!AF486</f>
        <v>0</v>
      </c>
      <c r="AA463" s="100">
        <f>'RESUMEN TOTAL'!AG486</f>
        <v>0</v>
      </c>
      <c r="AB463" s="100">
        <f>'RESUMEN TOTAL'!AH486</f>
        <v>0</v>
      </c>
      <c r="AC463" s="100">
        <f>'RESUMEN TOTAL'!AI486</f>
        <v>0</v>
      </c>
      <c r="AD463" s="100">
        <f>'RESUMEN TOTAL'!AJ486</f>
        <v>0</v>
      </c>
      <c r="AE463" s="100">
        <f>'RESUMEN TOTAL'!AK486</f>
        <v>0</v>
      </c>
      <c r="AF463" s="100">
        <f>'RESUMEN TOTAL'!AL486</f>
        <v>0</v>
      </c>
      <c r="AG463" s="100">
        <f>'RESUMEN TOTAL'!AM486</f>
        <v>0</v>
      </c>
      <c r="AH463" s="100">
        <f>'RESUMEN TOTAL'!AN486</f>
        <v>0</v>
      </c>
      <c r="AI463" s="100">
        <f>'RESUMEN TOTAL'!AO486</f>
        <v>0</v>
      </c>
      <c r="AJ463" s="100" t="e">
        <f>'RESUMEN TOTAL'!#REF!</f>
        <v>#REF!</v>
      </c>
    </row>
    <row r="464" spans="1:36" x14ac:dyDescent="0.25">
      <c r="A464" t="str">
        <f>'RESUMEN TOTAL'!A487</f>
        <v>PARADAS SEGURAS</v>
      </c>
      <c r="B464" s="33" t="str">
        <f>'RESUMEN TOTAL'!B487</f>
        <v>24 I</v>
      </c>
      <c r="C464" t="str">
        <f>'RESUMEN TOTAL'!D487</f>
        <v>HUDSON Y ALDAO ESTE</v>
      </c>
      <c r="D464" s="33" t="str">
        <f>'RESUMEN TOTAL'!E487</f>
        <v>INTERCOMUNICADOR</v>
      </c>
      <c r="E464" s="33" t="str">
        <f>'RESUMEN TOTAL'!F487</f>
        <v>GPON</v>
      </c>
      <c r="F464" s="100">
        <f>'RESUMEN TOTAL'!L487</f>
        <v>0</v>
      </c>
      <c r="G464" s="100">
        <f>'RESUMEN TOTAL'!M487</f>
        <v>0</v>
      </c>
      <c r="H464" s="100">
        <f>'RESUMEN TOTAL'!N487</f>
        <v>0</v>
      </c>
      <c r="I464" s="100">
        <f>'RESUMEN TOTAL'!O487</f>
        <v>0</v>
      </c>
      <c r="J464" s="100">
        <f>'RESUMEN TOTAL'!P487</f>
        <v>0</v>
      </c>
      <c r="K464" s="100">
        <f>'RESUMEN TOTAL'!Q487</f>
        <v>0</v>
      </c>
      <c r="L464" s="100">
        <f>'RESUMEN TOTAL'!R487</f>
        <v>0</v>
      </c>
      <c r="M464" s="100">
        <f>'RESUMEN TOTAL'!S487</f>
        <v>0</v>
      </c>
      <c r="N464" s="100">
        <f>'RESUMEN TOTAL'!T487</f>
        <v>0</v>
      </c>
      <c r="O464" s="100">
        <f>'RESUMEN TOTAL'!U487</f>
        <v>0</v>
      </c>
      <c r="P464" s="100">
        <f>'RESUMEN TOTAL'!V487</f>
        <v>0</v>
      </c>
      <c r="Q464" s="100">
        <f>'RESUMEN TOTAL'!W487</f>
        <v>0</v>
      </c>
      <c r="R464" s="100">
        <f>'RESUMEN TOTAL'!X487</f>
        <v>0</v>
      </c>
      <c r="S464" s="100">
        <f>'RESUMEN TOTAL'!Y487</f>
        <v>0</v>
      </c>
      <c r="T464" s="100">
        <f>'RESUMEN TOTAL'!Z487</f>
        <v>0</v>
      </c>
      <c r="U464" s="100">
        <f>'RESUMEN TOTAL'!AA487</f>
        <v>0</v>
      </c>
      <c r="V464" s="100">
        <f>'RESUMEN TOTAL'!AB487</f>
        <v>0</v>
      </c>
      <c r="W464" s="100">
        <f>'RESUMEN TOTAL'!AC487</f>
        <v>0</v>
      </c>
      <c r="X464" s="100">
        <f>'RESUMEN TOTAL'!AD487</f>
        <v>0</v>
      </c>
      <c r="Y464" s="100">
        <f>'RESUMEN TOTAL'!AE487</f>
        <v>0</v>
      </c>
      <c r="Z464" s="100">
        <f>'RESUMEN TOTAL'!AF487</f>
        <v>0</v>
      </c>
      <c r="AA464" s="100">
        <f>'RESUMEN TOTAL'!AG487</f>
        <v>0</v>
      </c>
      <c r="AB464" s="100">
        <f>'RESUMEN TOTAL'!AH487</f>
        <v>0</v>
      </c>
      <c r="AC464" s="100">
        <f>'RESUMEN TOTAL'!AI487</f>
        <v>0</v>
      </c>
      <c r="AD464" s="100">
        <f>'RESUMEN TOTAL'!AJ487</f>
        <v>0</v>
      </c>
      <c r="AE464" s="100">
        <f>'RESUMEN TOTAL'!AK487</f>
        <v>0</v>
      </c>
      <c r="AF464" s="100">
        <f>'RESUMEN TOTAL'!AL487</f>
        <v>0</v>
      </c>
      <c r="AG464" s="100">
        <f>'RESUMEN TOTAL'!AM487</f>
        <v>0</v>
      </c>
      <c r="AH464" s="100">
        <f>'RESUMEN TOTAL'!AN487</f>
        <v>0</v>
      </c>
      <c r="AI464" s="100">
        <f>'RESUMEN TOTAL'!AO487</f>
        <v>0</v>
      </c>
      <c r="AJ464" s="100" t="e">
        <f>'RESUMEN TOTAL'!#REF!</f>
        <v>#REF!</v>
      </c>
    </row>
    <row r="465" spans="1:36" x14ac:dyDescent="0.25">
      <c r="A465" t="str">
        <f>'RESUMEN TOTAL'!A488</f>
        <v>PARADAS SEGURAS</v>
      </c>
      <c r="B465" s="33">
        <f>'RESUMEN TOTAL'!B488</f>
        <v>25</v>
      </c>
      <c r="C465" t="str">
        <f>'RESUMEN TOTAL'!D488</f>
        <v>HUDSON Y RIO JACHAL</v>
      </c>
      <c r="D465" s="33" t="str">
        <f>'RESUMEN TOTAL'!E488</f>
        <v>GFIJA</v>
      </c>
      <c r="E465" s="33" t="str">
        <f>'RESUMEN TOTAL'!F488</f>
        <v>GPON</v>
      </c>
      <c r="F465" s="100">
        <f>'RESUMEN TOTAL'!L488</f>
        <v>0</v>
      </c>
      <c r="G465" s="100">
        <f>'RESUMEN TOTAL'!M488</f>
        <v>0</v>
      </c>
      <c r="H465" s="100">
        <f>'RESUMEN TOTAL'!N488</f>
        <v>0</v>
      </c>
      <c r="I465" s="100">
        <f>'RESUMEN TOTAL'!O488</f>
        <v>0</v>
      </c>
      <c r="J465" s="100">
        <f>'RESUMEN TOTAL'!P488</f>
        <v>0</v>
      </c>
      <c r="K465" s="100">
        <f>'RESUMEN TOTAL'!Q488</f>
        <v>0</v>
      </c>
      <c r="L465" s="100">
        <f>'RESUMEN TOTAL'!R488</f>
        <v>0</v>
      </c>
      <c r="M465" s="100">
        <f>'RESUMEN TOTAL'!S488</f>
        <v>0</v>
      </c>
      <c r="N465" s="100">
        <f>'RESUMEN TOTAL'!T488</f>
        <v>0</v>
      </c>
      <c r="O465" s="100">
        <f>'RESUMEN TOTAL'!U488</f>
        <v>0</v>
      </c>
      <c r="P465" s="100">
        <f>'RESUMEN TOTAL'!V488</f>
        <v>0</v>
      </c>
      <c r="Q465" s="100">
        <f>'RESUMEN TOTAL'!W488</f>
        <v>0</v>
      </c>
      <c r="R465" s="100">
        <f>'RESUMEN TOTAL'!X488</f>
        <v>0</v>
      </c>
      <c r="S465" s="100">
        <f>'RESUMEN TOTAL'!Y488</f>
        <v>0</v>
      </c>
      <c r="T465" s="100">
        <f>'RESUMEN TOTAL'!Z488</f>
        <v>0</v>
      </c>
      <c r="U465" s="100">
        <f>'RESUMEN TOTAL'!AA488</f>
        <v>0</v>
      </c>
      <c r="V465" s="100">
        <f>'RESUMEN TOTAL'!AB488</f>
        <v>0</v>
      </c>
      <c r="W465" s="100">
        <f>'RESUMEN TOTAL'!AC488</f>
        <v>0</v>
      </c>
      <c r="X465" s="100">
        <f>'RESUMEN TOTAL'!AD488</f>
        <v>0</v>
      </c>
      <c r="Y465" s="100">
        <f>'RESUMEN TOTAL'!AE488</f>
        <v>0</v>
      </c>
      <c r="Z465" s="100">
        <f>'RESUMEN TOTAL'!AF488</f>
        <v>0</v>
      </c>
      <c r="AA465" s="100">
        <f>'RESUMEN TOTAL'!AG488</f>
        <v>0</v>
      </c>
      <c r="AB465" s="100">
        <f>'RESUMEN TOTAL'!AH488</f>
        <v>0</v>
      </c>
      <c r="AC465" s="100">
        <f>'RESUMEN TOTAL'!AI488</f>
        <v>0</v>
      </c>
      <c r="AD465" s="100">
        <f>'RESUMEN TOTAL'!AJ488</f>
        <v>0</v>
      </c>
      <c r="AE465" s="100">
        <f>'RESUMEN TOTAL'!AK488</f>
        <v>0</v>
      </c>
      <c r="AF465" s="100">
        <f>'RESUMEN TOTAL'!AL488</f>
        <v>0</v>
      </c>
      <c r="AG465" s="100">
        <f>'RESUMEN TOTAL'!AM488</f>
        <v>0</v>
      </c>
      <c r="AH465" s="100">
        <f>'RESUMEN TOTAL'!AN488</f>
        <v>0</v>
      </c>
      <c r="AI465" s="100">
        <f>'RESUMEN TOTAL'!AO488</f>
        <v>0</v>
      </c>
      <c r="AJ465" s="100" t="e">
        <f>'RESUMEN TOTAL'!#REF!</f>
        <v>#REF!</v>
      </c>
    </row>
    <row r="466" spans="1:36" x14ac:dyDescent="0.25">
      <c r="A466" t="str">
        <f>'RESUMEN TOTAL'!A489</f>
        <v>PARADAS SEGURAS</v>
      </c>
      <c r="B466" s="33" t="str">
        <f>'RESUMEN TOTAL'!B489</f>
        <v>25 I</v>
      </c>
      <c r="C466" t="str">
        <f>'RESUMEN TOTAL'!D489</f>
        <v>HUDSON Y RIO JACHAL</v>
      </c>
      <c r="D466" s="33" t="str">
        <f>'RESUMEN TOTAL'!E489</f>
        <v>INTERCOMUNICADOR</v>
      </c>
      <c r="E466" s="33" t="str">
        <f>'RESUMEN TOTAL'!F489</f>
        <v>GPON</v>
      </c>
      <c r="F466" s="100">
        <f>'RESUMEN TOTAL'!L489</f>
        <v>0</v>
      </c>
      <c r="G466" s="100">
        <f>'RESUMEN TOTAL'!M489</f>
        <v>0</v>
      </c>
      <c r="H466" s="100">
        <f>'RESUMEN TOTAL'!N489</f>
        <v>0</v>
      </c>
      <c r="I466" s="100">
        <f>'RESUMEN TOTAL'!O489</f>
        <v>0</v>
      </c>
      <c r="J466" s="100">
        <f>'RESUMEN TOTAL'!P489</f>
        <v>0</v>
      </c>
      <c r="K466" s="100">
        <f>'RESUMEN TOTAL'!Q489</f>
        <v>0</v>
      </c>
      <c r="L466" s="100">
        <f>'RESUMEN TOTAL'!R489</f>
        <v>0</v>
      </c>
      <c r="M466" s="100">
        <f>'RESUMEN TOTAL'!S489</f>
        <v>0</v>
      </c>
      <c r="N466" s="100">
        <f>'RESUMEN TOTAL'!T489</f>
        <v>0</v>
      </c>
      <c r="O466" s="100">
        <f>'RESUMEN TOTAL'!U489</f>
        <v>0</v>
      </c>
      <c r="P466" s="100">
        <f>'RESUMEN TOTAL'!V489</f>
        <v>0</v>
      </c>
      <c r="Q466" s="100">
        <f>'RESUMEN TOTAL'!W489</f>
        <v>0</v>
      </c>
      <c r="R466" s="100">
        <f>'RESUMEN TOTAL'!X489</f>
        <v>0</v>
      </c>
      <c r="S466" s="100">
        <f>'RESUMEN TOTAL'!Y489</f>
        <v>0</v>
      </c>
      <c r="T466" s="100">
        <f>'RESUMEN TOTAL'!Z489</f>
        <v>0</v>
      </c>
      <c r="U466" s="100">
        <f>'RESUMEN TOTAL'!AA489</f>
        <v>0</v>
      </c>
      <c r="V466" s="100">
        <f>'RESUMEN TOTAL'!AB489</f>
        <v>0</v>
      </c>
      <c r="W466" s="100">
        <f>'RESUMEN TOTAL'!AC489</f>
        <v>0</v>
      </c>
      <c r="X466" s="100">
        <f>'RESUMEN TOTAL'!AD489</f>
        <v>0</v>
      </c>
      <c r="Y466" s="100">
        <f>'RESUMEN TOTAL'!AE489</f>
        <v>0</v>
      </c>
      <c r="Z466" s="100">
        <f>'RESUMEN TOTAL'!AF489</f>
        <v>0</v>
      </c>
      <c r="AA466" s="100">
        <f>'RESUMEN TOTAL'!AG489</f>
        <v>0</v>
      </c>
      <c r="AB466" s="100">
        <f>'RESUMEN TOTAL'!AH489</f>
        <v>0</v>
      </c>
      <c r="AC466" s="100">
        <f>'RESUMEN TOTAL'!AI489</f>
        <v>0</v>
      </c>
      <c r="AD466" s="100">
        <f>'RESUMEN TOTAL'!AJ489</f>
        <v>0</v>
      </c>
      <c r="AE466" s="100">
        <f>'RESUMEN TOTAL'!AK489</f>
        <v>0</v>
      </c>
      <c r="AF466" s="100">
        <f>'RESUMEN TOTAL'!AL489</f>
        <v>0</v>
      </c>
      <c r="AG466" s="100">
        <f>'RESUMEN TOTAL'!AM489</f>
        <v>0</v>
      </c>
      <c r="AH466" s="100">
        <f>'RESUMEN TOTAL'!AN489</f>
        <v>0</v>
      </c>
      <c r="AI466" s="100">
        <f>'RESUMEN TOTAL'!AO489</f>
        <v>0</v>
      </c>
      <c r="AJ466" s="100" t="e">
        <f>'RESUMEN TOTAL'!#REF!</f>
        <v>#REF!</v>
      </c>
    </row>
    <row r="467" spans="1:36" x14ac:dyDescent="0.25">
      <c r="A467" t="str">
        <f>'RESUMEN TOTAL'!A490</f>
        <v>PARADAS SEGURAS</v>
      </c>
      <c r="B467" s="33">
        <f>'RESUMEN TOTAL'!B490</f>
        <v>26</v>
      </c>
      <c r="C467" t="str">
        <f>'RESUMEN TOTAL'!D490</f>
        <v>HUDSON Y RIO COLORADO OESTE</v>
      </c>
      <c r="D467" s="33" t="str">
        <f>'RESUMEN TOTAL'!E490</f>
        <v>GFIJA</v>
      </c>
      <c r="E467" s="33" t="str">
        <f>'RESUMEN TOTAL'!F490</f>
        <v>GPON</v>
      </c>
      <c r="F467" s="19">
        <f>'RESUMEN TOTAL'!L490</f>
        <v>0</v>
      </c>
      <c r="G467" s="19">
        <f>'RESUMEN TOTAL'!M490</f>
        <v>0</v>
      </c>
      <c r="H467" s="88">
        <f>'RESUMEN TOTAL'!N490</f>
        <v>0</v>
      </c>
      <c r="I467" s="19">
        <f>'RESUMEN TOTAL'!O490</f>
        <v>0</v>
      </c>
      <c r="J467" s="19">
        <f>'RESUMEN TOTAL'!P490</f>
        <v>0</v>
      </c>
      <c r="K467" s="19">
        <f>'RESUMEN TOTAL'!Q490</f>
        <v>0</v>
      </c>
      <c r="L467" s="19">
        <f>'RESUMEN TOTAL'!R490</f>
        <v>0</v>
      </c>
      <c r="M467" s="19">
        <f>'RESUMEN TOTAL'!S490</f>
        <v>0</v>
      </c>
      <c r="N467" s="19">
        <f>'RESUMEN TOTAL'!T490</f>
        <v>0</v>
      </c>
      <c r="O467" s="19">
        <f>'RESUMEN TOTAL'!U490</f>
        <v>0</v>
      </c>
      <c r="P467" s="19">
        <f>'RESUMEN TOTAL'!V490</f>
        <v>0</v>
      </c>
      <c r="Q467" s="19">
        <f>'RESUMEN TOTAL'!W490</f>
        <v>0</v>
      </c>
      <c r="R467" s="19">
        <f>'RESUMEN TOTAL'!X490</f>
        <v>0</v>
      </c>
      <c r="S467" s="19">
        <f>'RESUMEN TOTAL'!Y490</f>
        <v>0</v>
      </c>
      <c r="T467" s="19">
        <f>'RESUMEN TOTAL'!Z490</f>
        <v>0</v>
      </c>
      <c r="U467" s="19">
        <f>'RESUMEN TOTAL'!AA490</f>
        <v>0</v>
      </c>
      <c r="V467" s="19">
        <f>'RESUMEN TOTAL'!AB490</f>
        <v>0</v>
      </c>
      <c r="W467" s="19">
        <f>'RESUMEN TOTAL'!AC490</f>
        <v>0</v>
      </c>
      <c r="X467" s="19">
        <f>'RESUMEN TOTAL'!AD490</f>
        <v>0</v>
      </c>
      <c r="Y467" s="19">
        <f>'RESUMEN TOTAL'!AE490</f>
        <v>0</v>
      </c>
      <c r="Z467" s="19">
        <f>'RESUMEN TOTAL'!AF490</f>
        <v>0</v>
      </c>
      <c r="AA467" s="19">
        <f>'RESUMEN TOTAL'!AG490</f>
        <v>0</v>
      </c>
      <c r="AB467" s="19">
        <f>'RESUMEN TOTAL'!AH490</f>
        <v>0</v>
      </c>
      <c r="AC467" s="100">
        <f>'RESUMEN TOTAL'!AI490</f>
        <v>0</v>
      </c>
      <c r="AD467" s="100">
        <f>'RESUMEN TOTAL'!AJ490</f>
        <v>0</v>
      </c>
      <c r="AE467" s="100">
        <f>'RESUMEN TOTAL'!AK490</f>
        <v>0</v>
      </c>
      <c r="AF467" s="100">
        <f>'RESUMEN TOTAL'!AL490</f>
        <v>0</v>
      </c>
      <c r="AG467" s="100">
        <f>'RESUMEN TOTAL'!AM490</f>
        <v>0</v>
      </c>
      <c r="AH467" s="100">
        <f>'RESUMEN TOTAL'!AN490</f>
        <v>0</v>
      </c>
      <c r="AI467" s="100">
        <f>'RESUMEN TOTAL'!AO490</f>
        <v>0</v>
      </c>
      <c r="AJ467" s="100" t="e">
        <f>'RESUMEN TOTAL'!#REF!</f>
        <v>#REF!</v>
      </c>
    </row>
    <row r="468" spans="1:36" x14ac:dyDescent="0.25">
      <c r="A468" t="str">
        <f>'RESUMEN TOTAL'!A491</f>
        <v>PARADAS SEGURAS</v>
      </c>
      <c r="B468" s="33" t="str">
        <f>'RESUMEN TOTAL'!B491</f>
        <v>26 I</v>
      </c>
      <c r="C468" t="str">
        <f>'RESUMEN TOTAL'!D491</f>
        <v>HUDSON Y RIO COLORADO OESTE</v>
      </c>
      <c r="D468" s="33" t="str">
        <f>'RESUMEN TOTAL'!E491</f>
        <v>INTERCOMUNICADOR</v>
      </c>
      <c r="E468" s="33" t="str">
        <f>'RESUMEN TOTAL'!F491</f>
        <v>GPON</v>
      </c>
      <c r="F468" s="19">
        <f>'RESUMEN TOTAL'!L491</f>
        <v>0</v>
      </c>
      <c r="G468" s="19">
        <f>'RESUMEN TOTAL'!M491</f>
        <v>0</v>
      </c>
      <c r="H468" s="88">
        <f>'RESUMEN TOTAL'!N491</f>
        <v>0</v>
      </c>
      <c r="I468" s="19">
        <f>'RESUMEN TOTAL'!O491</f>
        <v>0</v>
      </c>
      <c r="J468" s="19">
        <f>'RESUMEN TOTAL'!P491</f>
        <v>0</v>
      </c>
      <c r="K468" s="19">
        <f>'RESUMEN TOTAL'!Q491</f>
        <v>0</v>
      </c>
      <c r="L468" s="19">
        <f>'RESUMEN TOTAL'!R491</f>
        <v>0</v>
      </c>
      <c r="M468" s="19">
        <f>'RESUMEN TOTAL'!S491</f>
        <v>0</v>
      </c>
      <c r="N468" s="19">
        <f>'RESUMEN TOTAL'!T491</f>
        <v>0</v>
      </c>
      <c r="O468" s="19">
        <f>'RESUMEN TOTAL'!U491</f>
        <v>0</v>
      </c>
      <c r="P468" s="19">
        <f>'RESUMEN TOTAL'!V491</f>
        <v>0</v>
      </c>
      <c r="Q468" s="19">
        <f>'RESUMEN TOTAL'!W491</f>
        <v>0</v>
      </c>
      <c r="R468" s="19">
        <f>'RESUMEN TOTAL'!X491</f>
        <v>0</v>
      </c>
      <c r="S468" s="19">
        <f>'RESUMEN TOTAL'!Y491</f>
        <v>0</v>
      </c>
      <c r="T468" s="19">
        <f>'RESUMEN TOTAL'!Z491</f>
        <v>0</v>
      </c>
      <c r="U468" s="19">
        <f>'RESUMEN TOTAL'!AA491</f>
        <v>0</v>
      </c>
      <c r="V468" s="19">
        <f>'RESUMEN TOTAL'!AB491</f>
        <v>0</v>
      </c>
      <c r="W468" s="19">
        <f>'RESUMEN TOTAL'!AC491</f>
        <v>0</v>
      </c>
      <c r="X468" s="19">
        <f>'RESUMEN TOTAL'!AD491</f>
        <v>0</v>
      </c>
      <c r="Y468" s="19">
        <f>'RESUMEN TOTAL'!AE491</f>
        <v>0</v>
      </c>
      <c r="Z468" s="19">
        <f>'RESUMEN TOTAL'!AF491</f>
        <v>0</v>
      </c>
      <c r="AA468" s="19">
        <f>'RESUMEN TOTAL'!AG491</f>
        <v>0</v>
      </c>
      <c r="AB468" s="19">
        <f>'RESUMEN TOTAL'!AH491</f>
        <v>0</v>
      </c>
      <c r="AC468" s="100">
        <f>'RESUMEN TOTAL'!AI491</f>
        <v>0</v>
      </c>
      <c r="AD468" s="100">
        <f>'RESUMEN TOTAL'!AJ491</f>
        <v>0</v>
      </c>
      <c r="AE468" s="100">
        <f>'RESUMEN TOTAL'!AK491</f>
        <v>0</v>
      </c>
      <c r="AF468" s="100">
        <f>'RESUMEN TOTAL'!AL491</f>
        <v>0</v>
      </c>
      <c r="AG468" s="100">
        <f>'RESUMEN TOTAL'!AM491</f>
        <v>0</v>
      </c>
      <c r="AH468" s="100">
        <f>'RESUMEN TOTAL'!AN491</f>
        <v>0</v>
      </c>
      <c r="AI468" s="100">
        <f>'RESUMEN TOTAL'!AO491</f>
        <v>0</v>
      </c>
      <c r="AJ468" s="100" t="e">
        <f>'RESUMEN TOTAL'!#REF!</f>
        <v>#REF!</v>
      </c>
    </row>
    <row r="469" spans="1:36" x14ac:dyDescent="0.25">
      <c r="A469" t="str">
        <f>'RESUMEN TOTAL'!A492</f>
        <v>PARADAS SEGURAS</v>
      </c>
      <c r="B469" s="33">
        <f>'RESUMEN TOTAL'!B492</f>
        <v>27</v>
      </c>
      <c r="C469" t="str">
        <f>'RESUMEN TOTAL'!D492</f>
        <v>HUDON Y 818 ESTE</v>
      </c>
      <c r="D469" s="33" t="str">
        <f>'RESUMEN TOTAL'!E492</f>
        <v>GFIJA</v>
      </c>
      <c r="E469" s="33" t="str">
        <f>'RESUMEN TOTAL'!F492</f>
        <v>GPON</v>
      </c>
      <c r="F469" s="19">
        <f>'RESUMEN TOTAL'!L492</f>
        <v>0</v>
      </c>
      <c r="G469" s="19">
        <f>'RESUMEN TOTAL'!M492</f>
        <v>0</v>
      </c>
      <c r="H469" s="88">
        <f>'RESUMEN TOTAL'!N492</f>
        <v>0</v>
      </c>
      <c r="I469" s="19">
        <f>'RESUMEN TOTAL'!O492</f>
        <v>0</v>
      </c>
      <c r="J469" s="19">
        <f>'RESUMEN TOTAL'!P492</f>
        <v>0</v>
      </c>
      <c r="K469" s="19">
        <f>'RESUMEN TOTAL'!Q492</f>
        <v>0</v>
      </c>
      <c r="L469" s="19">
        <f>'RESUMEN TOTAL'!R492</f>
        <v>0</v>
      </c>
      <c r="M469" s="19">
        <f>'RESUMEN TOTAL'!S492</f>
        <v>0</v>
      </c>
      <c r="N469" s="19">
        <f>'RESUMEN TOTAL'!T492</f>
        <v>0</v>
      </c>
      <c r="O469" s="19">
        <f>'RESUMEN TOTAL'!U492</f>
        <v>0</v>
      </c>
      <c r="P469" s="19">
        <f>'RESUMEN TOTAL'!V492</f>
        <v>0</v>
      </c>
      <c r="Q469" s="19">
        <f>'RESUMEN TOTAL'!W492</f>
        <v>0</v>
      </c>
      <c r="R469" s="19">
        <f>'RESUMEN TOTAL'!X492</f>
        <v>0</v>
      </c>
      <c r="S469" s="19">
        <f>'RESUMEN TOTAL'!Y492</f>
        <v>0</v>
      </c>
      <c r="T469" s="19">
        <f>'RESUMEN TOTAL'!Z492</f>
        <v>0</v>
      </c>
      <c r="U469" s="19">
        <f>'RESUMEN TOTAL'!AA492</f>
        <v>0</v>
      </c>
      <c r="V469" s="19">
        <f>'RESUMEN TOTAL'!AB492</f>
        <v>0</v>
      </c>
      <c r="W469" s="19">
        <f>'RESUMEN TOTAL'!AC492</f>
        <v>0</v>
      </c>
      <c r="X469" s="19">
        <f>'RESUMEN TOTAL'!AD492</f>
        <v>0</v>
      </c>
      <c r="Y469" s="19">
        <f>'RESUMEN TOTAL'!AE492</f>
        <v>0</v>
      </c>
      <c r="Z469" s="19">
        <f>'RESUMEN TOTAL'!AF492</f>
        <v>0</v>
      </c>
      <c r="AA469" s="19">
        <f>'RESUMEN TOTAL'!AG492</f>
        <v>0</v>
      </c>
      <c r="AB469" s="19">
        <f>'RESUMEN TOTAL'!AH492</f>
        <v>0</v>
      </c>
      <c r="AC469" s="100">
        <f>'RESUMEN TOTAL'!AI492</f>
        <v>0</v>
      </c>
      <c r="AD469" s="100">
        <f>'RESUMEN TOTAL'!AJ492</f>
        <v>0</v>
      </c>
      <c r="AE469" s="100">
        <f>'RESUMEN TOTAL'!AK492</f>
        <v>0</v>
      </c>
      <c r="AF469" s="100">
        <f>'RESUMEN TOTAL'!AL492</f>
        <v>0</v>
      </c>
      <c r="AG469" s="100">
        <f>'RESUMEN TOTAL'!AM492</f>
        <v>0</v>
      </c>
      <c r="AH469" s="100">
        <f>'RESUMEN TOTAL'!AN492</f>
        <v>0</v>
      </c>
      <c r="AI469" s="100">
        <f>'RESUMEN TOTAL'!AO492</f>
        <v>0</v>
      </c>
      <c r="AJ469" s="100" t="e">
        <f>'RESUMEN TOTAL'!#REF!</f>
        <v>#REF!</v>
      </c>
    </row>
    <row r="470" spans="1:36" x14ac:dyDescent="0.25">
      <c r="A470" t="str">
        <f>'RESUMEN TOTAL'!A493</f>
        <v>PARADAS SEGURAS</v>
      </c>
      <c r="B470" s="33" t="str">
        <f>'RESUMEN TOTAL'!B493</f>
        <v>27 I</v>
      </c>
      <c r="C470" t="str">
        <f>'RESUMEN TOTAL'!D493</f>
        <v>HUDON Y 818 ESTE</v>
      </c>
      <c r="D470" s="33" t="str">
        <f>'RESUMEN TOTAL'!E493</f>
        <v>INTERCOMUNICADOR</v>
      </c>
      <c r="E470" s="33" t="str">
        <f>'RESUMEN TOTAL'!F493</f>
        <v>GPON</v>
      </c>
      <c r="F470" s="19">
        <f>'RESUMEN TOTAL'!L493</f>
        <v>0</v>
      </c>
      <c r="G470" s="19">
        <f>'RESUMEN TOTAL'!M493</f>
        <v>0</v>
      </c>
      <c r="H470" s="88">
        <f>'RESUMEN TOTAL'!N493</f>
        <v>0</v>
      </c>
      <c r="I470" s="19">
        <f>'RESUMEN TOTAL'!O493</f>
        <v>0</v>
      </c>
      <c r="J470" s="19">
        <f>'RESUMEN TOTAL'!P493</f>
        <v>0</v>
      </c>
      <c r="K470" s="19">
        <f>'RESUMEN TOTAL'!Q493</f>
        <v>0</v>
      </c>
      <c r="L470" s="19">
        <f>'RESUMEN TOTAL'!R493</f>
        <v>0</v>
      </c>
      <c r="M470" s="19">
        <f>'RESUMEN TOTAL'!S493</f>
        <v>0</v>
      </c>
      <c r="N470" s="19">
        <f>'RESUMEN TOTAL'!T493</f>
        <v>0</v>
      </c>
      <c r="O470" s="19">
        <f>'RESUMEN TOTAL'!U493</f>
        <v>0</v>
      </c>
      <c r="P470" s="19">
        <f>'RESUMEN TOTAL'!V493</f>
        <v>0</v>
      </c>
      <c r="Q470" s="19">
        <f>'RESUMEN TOTAL'!W493</f>
        <v>0</v>
      </c>
      <c r="R470" s="19">
        <f>'RESUMEN TOTAL'!X493</f>
        <v>0</v>
      </c>
      <c r="S470" s="19">
        <f>'RESUMEN TOTAL'!Y493</f>
        <v>0</v>
      </c>
      <c r="T470" s="19">
        <f>'RESUMEN TOTAL'!Z493</f>
        <v>0</v>
      </c>
      <c r="U470" s="19">
        <f>'RESUMEN TOTAL'!AA493</f>
        <v>0</v>
      </c>
      <c r="V470" s="19">
        <f>'RESUMEN TOTAL'!AB493</f>
        <v>0</v>
      </c>
      <c r="W470" s="19">
        <f>'RESUMEN TOTAL'!AC493</f>
        <v>0</v>
      </c>
      <c r="X470" s="19">
        <f>'RESUMEN TOTAL'!AD493</f>
        <v>0</v>
      </c>
      <c r="Y470" s="19">
        <f>'RESUMEN TOTAL'!AE493</f>
        <v>0</v>
      </c>
      <c r="Z470" s="19">
        <f>'RESUMEN TOTAL'!AF493</f>
        <v>0</v>
      </c>
      <c r="AA470" s="19">
        <f>'RESUMEN TOTAL'!AG493</f>
        <v>0</v>
      </c>
      <c r="AB470" s="19">
        <f>'RESUMEN TOTAL'!AH493</f>
        <v>0</v>
      </c>
      <c r="AC470" s="100">
        <f>'RESUMEN TOTAL'!AI493</f>
        <v>0</v>
      </c>
      <c r="AD470" s="100">
        <f>'RESUMEN TOTAL'!AJ493</f>
        <v>0</v>
      </c>
      <c r="AE470" s="100">
        <f>'RESUMEN TOTAL'!AK493</f>
        <v>0</v>
      </c>
      <c r="AF470" s="100">
        <f>'RESUMEN TOTAL'!AL493</f>
        <v>0</v>
      </c>
      <c r="AG470" s="100">
        <f>'RESUMEN TOTAL'!AM493</f>
        <v>0</v>
      </c>
      <c r="AH470" s="100">
        <f>'RESUMEN TOTAL'!AN493</f>
        <v>0</v>
      </c>
      <c r="AI470" s="100">
        <f>'RESUMEN TOTAL'!AO493</f>
        <v>0</v>
      </c>
      <c r="AJ470" s="100" t="e">
        <f>'RESUMEN TOTAL'!#REF!</f>
        <v>#REF!</v>
      </c>
    </row>
    <row r="471" spans="1:36" x14ac:dyDescent="0.25">
      <c r="A471" t="str">
        <f>'RESUMEN TOTAL'!A494</f>
        <v>PARADAS SEGURAS</v>
      </c>
      <c r="B471" s="33">
        <f>'RESUMEN TOTAL'!B494</f>
        <v>28</v>
      </c>
      <c r="C471" t="str">
        <f>'RESUMEN TOTAL'!D494</f>
        <v>HUDSON Y RIO TRAFUL OESTE</v>
      </c>
      <c r="D471" s="33" t="str">
        <f>'RESUMEN TOTAL'!E494</f>
        <v>GFIJA</v>
      </c>
      <c r="E471" s="33" t="str">
        <f>'RESUMEN TOTAL'!F494</f>
        <v>GPON</v>
      </c>
      <c r="F471" s="19">
        <f>'RESUMEN TOTAL'!L494</f>
        <v>0</v>
      </c>
      <c r="G471" s="19">
        <f>'RESUMEN TOTAL'!M494</f>
        <v>0</v>
      </c>
      <c r="H471" s="88">
        <f>'RESUMEN TOTAL'!N494</f>
        <v>0</v>
      </c>
      <c r="I471" s="19">
        <f>'RESUMEN TOTAL'!O494</f>
        <v>0</v>
      </c>
      <c r="J471" s="19">
        <f>'RESUMEN TOTAL'!P494</f>
        <v>0</v>
      </c>
      <c r="K471" s="19">
        <f>'RESUMEN TOTAL'!Q494</f>
        <v>0</v>
      </c>
      <c r="L471" s="19">
        <f>'RESUMEN TOTAL'!R494</f>
        <v>0</v>
      </c>
      <c r="M471" s="19">
        <f>'RESUMEN TOTAL'!S494</f>
        <v>0</v>
      </c>
      <c r="N471" s="19">
        <f>'RESUMEN TOTAL'!T494</f>
        <v>0</v>
      </c>
      <c r="O471" s="19">
        <f>'RESUMEN TOTAL'!U494</f>
        <v>0</v>
      </c>
      <c r="P471" s="19">
        <f>'RESUMEN TOTAL'!V494</f>
        <v>0</v>
      </c>
      <c r="Q471" s="19">
        <f>'RESUMEN TOTAL'!W494</f>
        <v>0</v>
      </c>
      <c r="R471" s="19">
        <f>'RESUMEN TOTAL'!X494</f>
        <v>0</v>
      </c>
      <c r="S471" s="19">
        <f>'RESUMEN TOTAL'!Y494</f>
        <v>0</v>
      </c>
      <c r="T471" s="19">
        <f>'RESUMEN TOTAL'!Z494</f>
        <v>0</v>
      </c>
      <c r="U471" s="19">
        <f>'RESUMEN TOTAL'!AA494</f>
        <v>0</v>
      </c>
      <c r="V471" s="19">
        <f>'RESUMEN TOTAL'!AB494</f>
        <v>0</v>
      </c>
      <c r="W471" s="19">
        <f>'RESUMEN TOTAL'!AC494</f>
        <v>0</v>
      </c>
      <c r="X471" s="19">
        <f>'RESUMEN TOTAL'!AD494</f>
        <v>0</v>
      </c>
      <c r="Y471" s="19">
        <f>'RESUMEN TOTAL'!AE494</f>
        <v>0</v>
      </c>
      <c r="Z471" s="19">
        <f>'RESUMEN TOTAL'!AF494</f>
        <v>0</v>
      </c>
      <c r="AA471" s="19">
        <f>'RESUMEN TOTAL'!AG494</f>
        <v>0</v>
      </c>
      <c r="AB471" s="19">
        <f>'RESUMEN TOTAL'!AH494</f>
        <v>0</v>
      </c>
      <c r="AC471" s="100">
        <f>'RESUMEN TOTAL'!AI494</f>
        <v>0</v>
      </c>
      <c r="AD471" s="100">
        <f>'RESUMEN TOTAL'!AJ494</f>
        <v>0</v>
      </c>
      <c r="AE471" s="100">
        <f>'RESUMEN TOTAL'!AK494</f>
        <v>0</v>
      </c>
      <c r="AF471" s="100">
        <f>'RESUMEN TOTAL'!AL494</f>
        <v>0</v>
      </c>
      <c r="AG471" s="100">
        <f>'RESUMEN TOTAL'!AM494</f>
        <v>0</v>
      </c>
      <c r="AH471" s="100">
        <f>'RESUMEN TOTAL'!AN494</f>
        <v>0</v>
      </c>
      <c r="AI471" s="100">
        <f>'RESUMEN TOTAL'!AO494</f>
        <v>0</v>
      </c>
      <c r="AJ471" s="100" t="e">
        <f>'RESUMEN TOTAL'!#REF!</f>
        <v>#REF!</v>
      </c>
    </row>
    <row r="472" spans="1:36" x14ac:dyDescent="0.25">
      <c r="A472" t="str">
        <f>'RESUMEN TOTAL'!A495</f>
        <v>PARADAS SEGURAS</v>
      </c>
      <c r="B472" s="33" t="str">
        <f>'RESUMEN TOTAL'!B495</f>
        <v>28 I</v>
      </c>
      <c r="C472" t="str">
        <f>'RESUMEN TOTAL'!D495</f>
        <v>HUDSON Y RIO TRAFUL OESTE</v>
      </c>
      <c r="D472" s="33" t="str">
        <f>'RESUMEN TOTAL'!E495</f>
        <v>INTERCOMUNICADOR</v>
      </c>
      <c r="E472" s="33" t="str">
        <f>'RESUMEN TOTAL'!F495</f>
        <v>GPON</v>
      </c>
      <c r="F472" s="19">
        <f>'RESUMEN TOTAL'!L495</f>
        <v>0</v>
      </c>
      <c r="G472" s="19">
        <f>'RESUMEN TOTAL'!M495</f>
        <v>0</v>
      </c>
      <c r="H472" s="88">
        <f>'RESUMEN TOTAL'!N495</f>
        <v>0</v>
      </c>
      <c r="I472" s="19">
        <f>'RESUMEN TOTAL'!O495</f>
        <v>0</v>
      </c>
      <c r="J472" s="19">
        <f>'RESUMEN TOTAL'!P495</f>
        <v>0</v>
      </c>
      <c r="K472" s="19">
        <f>'RESUMEN TOTAL'!Q495</f>
        <v>0</v>
      </c>
      <c r="L472" s="19">
        <f>'RESUMEN TOTAL'!R495</f>
        <v>0</v>
      </c>
      <c r="M472" s="19">
        <f>'RESUMEN TOTAL'!S495</f>
        <v>0</v>
      </c>
      <c r="N472" s="19">
        <f>'RESUMEN TOTAL'!T495</f>
        <v>0</v>
      </c>
      <c r="O472" s="19">
        <f>'RESUMEN TOTAL'!U495</f>
        <v>0</v>
      </c>
      <c r="P472" s="19">
        <f>'RESUMEN TOTAL'!V495</f>
        <v>0</v>
      </c>
      <c r="Q472" s="19">
        <f>'RESUMEN TOTAL'!W495</f>
        <v>0</v>
      </c>
      <c r="R472" s="19">
        <f>'RESUMEN TOTAL'!X495</f>
        <v>0</v>
      </c>
      <c r="S472" s="19">
        <f>'RESUMEN TOTAL'!Y495</f>
        <v>0</v>
      </c>
      <c r="T472" s="19">
        <f>'RESUMEN TOTAL'!Z495</f>
        <v>0</v>
      </c>
      <c r="U472" s="19">
        <f>'RESUMEN TOTAL'!AA495</f>
        <v>0</v>
      </c>
      <c r="V472" s="19">
        <f>'RESUMEN TOTAL'!AB495</f>
        <v>0</v>
      </c>
      <c r="W472" s="19">
        <f>'RESUMEN TOTAL'!AC495</f>
        <v>0</v>
      </c>
      <c r="X472" s="19">
        <f>'RESUMEN TOTAL'!AD495</f>
        <v>0</v>
      </c>
      <c r="Y472" s="19">
        <f>'RESUMEN TOTAL'!AE495</f>
        <v>0</v>
      </c>
      <c r="Z472" s="19">
        <f>'RESUMEN TOTAL'!AF495</f>
        <v>0</v>
      </c>
      <c r="AA472" s="19">
        <f>'RESUMEN TOTAL'!AG495</f>
        <v>0</v>
      </c>
      <c r="AB472" s="19">
        <f>'RESUMEN TOTAL'!AH495</f>
        <v>0</v>
      </c>
      <c r="AC472" s="100">
        <f>'RESUMEN TOTAL'!AI495</f>
        <v>0</v>
      </c>
      <c r="AD472" s="100">
        <f>'RESUMEN TOTAL'!AJ495</f>
        <v>0</v>
      </c>
      <c r="AE472" s="100">
        <f>'RESUMEN TOTAL'!AK495</f>
        <v>0</v>
      </c>
      <c r="AF472" s="100">
        <f>'RESUMEN TOTAL'!AL495</f>
        <v>0</v>
      </c>
      <c r="AG472" s="100">
        <f>'RESUMEN TOTAL'!AM495</f>
        <v>0</v>
      </c>
      <c r="AH472" s="100">
        <f>'RESUMEN TOTAL'!AN495</f>
        <v>0</v>
      </c>
      <c r="AI472" s="100">
        <f>'RESUMEN TOTAL'!AO495</f>
        <v>0</v>
      </c>
      <c r="AJ472" s="100" t="e">
        <f>'RESUMEN TOTAL'!#REF!</f>
        <v>#REF!</v>
      </c>
    </row>
    <row r="473" spans="1:36" x14ac:dyDescent="0.25">
      <c r="A473" t="str">
        <f>'RESUMEN TOTAL'!A496</f>
        <v>PARADAS SEGURAS</v>
      </c>
      <c r="B473" s="33">
        <f>'RESUMEN TOTAL'!B496</f>
        <v>29</v>
      </c>
      <c r="C473" t="str">
        <f>'RESUMEN TOTAL'!D496</f>
        <v>HUDSON Y ESTOMBA ESTE</v>
      </c>
      <c r="D473" s="33" t="str">
        <f>'RESUMEN TOTAL'!E496</f>
        <v>GFIJA</v>
      </c>
      <c r="E473" s="33" t="str">
        <f>'RESUMEN TOTAL'!F496</f>
        <v>GPON</v>
      </c>
      <c r="F473" s="19">
        <f>'RESUMEN TOTAL'!L496</f>
        <v>0</v>
      </c>
      <c r="G473" s="19">
        <f>'RESUMEN TOTAL'!M496</f>
        <v>0</v>
      </c>
      <c r="H473" s="88">
        <f>'RESUMEN TOTAL'!N496</f>
        <v>0</v>
      </c>
      <c r="I473" s="19">
        <f>'RESUMEN TOTAL'!O496</f>
        <v>0</v>
      </c>
      <c r="J473" s="19">
        <f>'RESUMEN TOTAL'!P496</f>
        <v>0</v>
      </c>
      <c r="K473" s="19">
        <f>'RESUMEN TOTAL'!Q496</f>
        <v>0</v>
      </c>
      <c r="L473" s="19">
        <f>'RESUMEN TOTAL'!R496</f>
        <v>0</v>
      </c>
      <c r="M473" s="19">
        <f>'RESUMEN TOTAL'!S496</f>
        <v>0</v>
      </c>
      <c r="N473" s="19">
        <f>'RESUMEN TOTAL'!T496</f>
        <v>0</v>
      </c>
      <c r="O473" s="19">
        <f>'RESUMEN TOTAL'!U496</f>
        <v>0</v>
      </c>
      <c r="P473" s="19">
        <f>'RESUMEN TOTAL'!V496</f>
        <v>0</v>
      </c>
      <c r="Q473" s="19">
        <f>'RESUMEN TOTAL'!W496</f>
        <v>0</v>
      </c>
      <c r="R473" s="19">
        <f>'RESUMEN TOTAL'!X496</f>
        <v>0</v>
      </c>
      <c r="S473" s="19">
        <f>'RESUMEN TOTAL'!Y496</f>
        <v>0</v>
      </c>
      <c r="T473" s="19">
        <f>'RESUMEN TOTAL'!Z496</f>
        <v>0</v>
      </c>
      <c r="U473" s="19">
        <f>'RESUMEN TOTAL'!AA496</f>
        <v>0</v>
      </c>
      <c r="V473" s="19">
        <f>'RESUMEN TOTAL'!AB496</f>
        <v>0</v>
      </c>
      <c r="W473" s="19">
        <f>'RESUMEN TOTAL'!AC496</f>
        <v>0</v>
      </c>
      <c r="X473" s="19">
        <f>'RESUMEN TOTAL'!AD496</f>
        <v>0</v>
      </c>
      <c r="Y473" s="19">
        <f>'RESUMEN TOTAL'!AE496</f>
        <v>0</v>
      </c>
      <c r="Z473" s="19">
        <f>'RESUMEN TOTAL'!AF496</f>
        <v>0</v>
      </c>
      <c r="AA473" s="19">
        <f>'RESUMEN TOTAL'!AG496</f>
        <v>0</v>
      </c>
      <c r="AB473" s="19">
        <f>'RESUMEN TOTAL'!AH496</f>
        <v>0</v>
      </c>
      <c r="AC473" s="100">
        <f>'RESUMEN TOTAL'!AI496</f>
        <v>0</v>
      </c>
      <c r="AD473" s="100">
        <f>'RESUMEN TOTAL'!AJ496</f>
        <v>0</v>
      </c>
      <c r="AE473" s="100">
        <f>'RESUMEN TOTAL'!AK496</f>
        <v>0</v>
      </c>
      <c r="AF473" s="100">
        <f>'RESUMEN TOTAL'!AL496</f>
        <v>0</v>
      </c>
      <c r="AG473" s="100">
        <f>'RESUMEN TOTAL'!AM496</f>
        <v>0</v>
      </c>
      <c r="AH473" s="100">
        <f>'RESUMEN TOTAL'!AN496</f>
        <v>0</v>
      </c>
      <c r="AI473" s="100">
        <f>'RESUMEN TOTAL'!AO496</f>
        <v>0</v>
      </c>
      <c r="AJ473" s="100" t="e">
        <f>'RESUMEN TOTAL'!#REF!</f>
        <v>#REF!</v>
      </c>
    </row>
    <row r="474" spans="1:36" x14ac:dyDescent="0.25">
      <c r="A474" t="str">
        <f>'RESUMEN TOTAL'!A497</f>
        <v>PARADAS SEGURAS</v>
      </c>
      <c r="B474" s="33" t="str">
        <f>'RESUMEN TOTAL'!B497</f>
        <v>29 I</v>
      </c>
      <c r="C474" t="str">
        <f>'RESUMEN TOTAL'!D497</f>
        <v>HUDSON Y ESTOMBA ESTE</v>
      </c>
      <c r="D474" s="33" t="str">
        <f>'RESUMEN TOTAL'!E497</f>
        <v>INTERCOMUNICADOR</v>
      </c>
      <c r="E474" s="33" t="str">
        <f>'RESUMEN TOTAL'!F497</f>
        <v>GPON</v>
      </c>
      <c r="F474" s="19">
        <f>'RESUMEN TOTAL'!L497</f>
        <v>0</v>
      </c>
      <c r="G474" s="19">
        <f>'RESUMEN TOTAL'!M497</f>
        <v>0</v>
      </c>
      <c r="H474" s="88">
        <f>'RESUMEN TOTAL'!N497</f>
        <v>0</v>
      </c>
      <c r="I474" s="19">
        <f>'RESUMEN TOTAL'!O497</f>
        <v>0</v>
      </c>
      <c r="J474" s="19">
        <f>'RESUMEN TOTAL'!P497</f>
        <v>0</v>
      </c>
      <c r="K474" s="19">
        <f>'RESUMEN TOTAL'!Q497</f>
        <v>0</v>
      </c>
      <c r="L474" s="19">
        <f>'RESUMEN TOTAL'!R497</f>
        <v>0</v>
      </c>
      <c r="M474" s="19">
        <f>'RESUMEN TOTAL'!S497</f>
        <v>0</v>
      </c>
      <c r="N474" s="19">
        <f>'RESUMEN TOTAL'!T497</f>
        <v>0</v>
      </c>
      <c r="O474" s="19">
        <f>'RESUMEN TOTAL'!U497</f>
        <v>0</v>
      </c>
      <c r="P474" s="19">
        <f>'RESUMEN TOTAL'!V497</f>
        <v>0</v>
      </c>
      <c r="Q474" s="19">
        <f>'RESUMEN TOTAL'!W497</f>
        <v>0</v>
      </c>
      <c r="R474" s="19">
        <f>'RESUMEN TOTAL'!X497</f>
        <v>0</v>
      </c>
      <c r="S474" s="19">
        <f>'RESUMEN TOTAL'!Y497</f>
        <v>0</v>
      </c>
      <c r="T474" s="19">
        <f>'RESUMEN TOTAL'!Z497</f>
        <v>0</v>
      </c>
      <c r="U474" s="19">
        <f>'RESUMEN TOTAL'!AA497</f>
        <v>0</v>
      </c>
      <c r="V474" s="19">
        <f>'RESUMEN TOTAL'!AB497</f>
        <v>0</v>
      </c>
      <c r="W474" s="19">
        <f>'RESUMEN TOTAL'!AC497</f>
        <v>0</v>
      </c>
      <c r="X474" s="19">
        <f>'RESUMEN TOTAL'!AD497</f>
        <v>0</v>
      </c>
      <c r="Y474" s="19">
        <f>'RESUMEN TOTAL'!AE497</f>
        <v>0</v>
      </c>
      <c r="Z474" s="19">
        <f>'RESUMEN TOTAL'!AF497</f>
        <v>0</v>
      </c>
      <c r="AA474" s="19">
        <f>'RESUMEN TOTAL'!AG497</f>
        <v>0</v>
      </c>
      <c r="AB474" s="19">
        <f>'RESUMEN TOTAL'!AH497</f>
        <v>0</v>
      </c>
      <c r="AC474" s="100">
        <f>'RESUMEN TOTAL'!AI497</f>
        <v>0</v>
      </c>
      <c r="AD474" s="100">
        <f>'RESUMEN TOTAL'!AJ497</f>
        <v>0</v>
      </c>
      <c r="AE474" s="100">
        <f>'RESUMEN TOTAL'!AK497</f>
        <v>0</v>
      </c>
      <c r="AF474" s="100">
        <f>'RESUMEN TOTAL'!AL497</f>
        <v>0</v>
      </c>
      <c r="AG474" s="100">
        <f>'RESUMEN TOTAL'!AM497</f>
        <v>0</v>
      </c>
      <c r="AH474" s="100">
        <f>'RESUMEN TOTAL'!AN497</f>
        <v>0</v>
      </c>
      <c r="AI474" s="100">
        <f>'RESUMEN TOTAL'!AO497</f>
        <v>0</v>
      </c>
      <c r="AJ474" s="100" t="e">
        <f>'RESUMEN TOTAL'!#REF!</f>
        <v>#REF!</v>
      </c>
    </row>
    <row r="475" spans="1:36" x14ac:dyDescent="0.25">
      <c r="A475" t="str">
        <f>'RESUMEN TOTAL'!A498</f>
        <v>PARADAS SEGURAS</v>
      </c>
      <c r="B475" s="33">
        <f>'RESUMEN TOTAL'!B498</f>
        <v>30</v>
      </c>
      <c r="C475" t="str">
        <f>'RESUMEN TOTAL'!D498</f>
        <v>HUDSON Y PICHEUTA OESTE</v>
      </c>
      <c r="D475" s="33" t="str">
        <f>'RESUMEN TOTAL'!E498</f>
        <v>GFIJA</v>
      </c>
      <c r="E475" s="33" t="str">
        <f>'RESUMEN TOTAL'!F498</f>
        <v>GPON</v>
      </c>
      <c r="F475" s="19" t="str">
        <f>'RESUMEN TOTAL'!L498</f>
        <v>APAGADO</v>
      </c>
      <c r="G475" s="19" t="str">
        <f>'RESUMEN TOTAL'!M498</f>
        <v>APAGADO</v>
      </c>
      <c r="H475" s="88" t="str">
        <f>'RESUMEN TOTAL'!N498</f>
        <v>APAGADO</v>
      </c>
      <c r="I475" s="19" t="str">
        <f>'RESUMEN TOTAL'!O498</f>
        <v>APAGADO</v>
      </c>
      <c r="J475" s="19" t="str">
        <f>'RESUMEN TOTAL'!P498</f>
        <v>APAGADO</v>
      </c>
      <c r="K475" s="19" t="str">
        <f>'RESUMEN TOTAL'!Q498</f>
        <v>APAGADO</v>
      </c>
      <c r="L475" s="19" t="str">
        <f>'RESUMEN TOTAL'!R498</f>
        <v>APAGADO</v>
      </c>
      <c r="M475" s="19" t="str">
        <f>'RESUMEN TOTAL'!S498</f>
        <v>APAGADO</v>
      </c>
      <c r="N475" s="19" t="str">
        <f>'RESUMEN TOTAL'!T498</f>
        <v>APAGADO</v>
      </c>
      <c r="O475" s="19" t="str">
        <f>'RESUMEN TOTAL'!U498</f>
        <v>APAGADO</v>
      </c>
      <c r="P475" s="19" t="str">
        <f>'RESUMEN TOTAL'!V498</f>
        <v>APAGADO</v>
      </c>
      <c r="Q475" s="19" t="str">
        <f>'RESUMEN TOTAL'!W498</f>
        <v>APAGADO</v>
      </c>
      <c r="R475" s="19" t="str">
        <f>'RESUMEN TOTAL'!X498</f>
        <v>APAGADO</v>
      </c>
      <c r="S475" s="19" t="str">
        <f>'RESUMEN TOTAL'!Y498</f>
        <v>APAGADO</v>
      </c>
      <c r="T475" s="19" t="str">
        <f>'RESUMEN TOTAL'!Z498</f>
        <v>APAGADO</v>
      </c>
      <c r="U475" s="19" t="str">
        <f>'RESUMEN TOTAL'!AA498</f>
        <v>APAGADO</v>
      </c>
      <c r="V475" s="19" t="str">
        <f>'RESUMEN TOTAL'!AB498</f>
        <v>APAGADO</v>
      </c>
      <c r="W475" s="19" t="str">
        <f>'RESUMEN TOTAL'!AC498</f>
        <v>APAGADO</v>
      </c>
      <c r="X475" s="19" t="str">
        <f>'RESUMEN TOTAL'!AD498</f>
        <v>APAGADO</v>
      </c>
      <c r="Y475" s="19" t="str">
        <f>'RESUMEN TOTAL'!AE498</f>
        <v>APAGADO</v>
      </c>
      <c r="Z475" s="19" t="str">
        <f>'RESUMEN TOTAL'!AF498</f>
        <v>APAGADO</v>
      </c>
      <c r="AA475" s="19" t="str">
        <f>'RESUMEN TOTAL'!AG498</f>
        <v>APAGADO</v>
      </c>
      <c r="AB475" s="19" t="str">
        <f>'RESUMEN TOTAL'!AH498</f>
        <v>APAGADO</v>
      </c>
      <c r="AC475" s="100" t="str">
        <f>'RESUMEN TOTAL'!AI498</f>
        <v>APAGADO</v>
      </c>
      <c r="AD475" s="100" t="str">
        <f>'RESUMEN TOTAL'!AJ498</f>
        <v>APAGADO</v>
      </c>
      <c r="AE475" s="100" t="str">
        <f>'RESUMEN TOTAL'!AK498</f>
        <v>APAGADO</v>
      </c>
      <c r="AF475" s="100" t="str">
        <f>'RESUMEN TOTAL'!AL498</f>
        <v>APAGADO</v>
      </c>
      <c r="AG475" s="100" t="str">
        <f>'RESUMEN TOTAL'!AM498</f>
        <v>APAGADO</v>
      </c>
      <c r="AH475" s="100" t="str">
        <f>'RESUMEN TOTAL'!AN498</f>
        <v>APAGADO</v>
      </c>
      <c r="AI475" s="100" t="str">
        <f>'RESUMEN TOTAL'!AO498</f>
        <v>APAGADO</v>
      </c>
      <c r="AJ475" s="100" t="e">
        <f>'RESUMEN TOTAL'!#REF!</f>
        <v>#REF!</v>
      </c>
    </row>
    <row r="476" spans="1:36" x14ac:dyDescent="0.25">
      <c r="A476" t="str">
        <f>'RESUMEN TOTAL'!A499</f>
        <v>PARADAS SEGURAS</v>
      </c>
      <c r="B476" s="33" t="str">
        <f>'RESUMEN TOTAL'!B499</f>
        <v>30 I</v>
      </c>
      <c r="C476" t="str">
        <f>'RESUMEN TOTAL'!D499</f>
        <v>HUDSON Y PICHEUTA OESTE</v>
      </c>
      <c r="D476" s="33" t="str">
        <f>'RESUMEN TOTAL'!E499</f>
        <v>INTERCOMUNICADOR</v>
      </c>
      <c r="E476" s="33" t="str">
        <f>'RESUMEN TOTAL'!F499</f>
        <v>GPON</v>
      </c>
      <c r="F476" s="19" t="str">
        <f>'RESUMEN TOTAL'!L499</f>
        <v>APAGADO</v>
      </c>
      <c r="G476" s="19" t="str">
        <f>'RESUMEN TOTAL'!M499</f>
        <v>APAGADO</v>
      </c>
      <c r="H476" s="88" t="str">
        <f>'RESUMEN TOTAL'!N499</f>
        <v>APAGADO</v>
      </c>
      <c r="I476" s="19" t="str">
        <f>'RESUMEN TOTAL'!O499</f>
        <v>APAGADO</v>
      </c>
      <c r="J476" s="19" t="str">
        <f>'RESUMEN TOTAL'!P499</f>
        <v>APAGADO</v>
      </c>
      <c r="K476" s="19" t="str">
        <f>'RESUMEN TOTAL'!Q499</f>
        <v>APAGADO</v>
      </c>
      <c r="L476" s="19" t="str">
        <f>'RESUMEN TOTAL'!R499</f>
        <v>APAGADO</v>
      </c>
      <c r="M476" s="19" t="str">
        <f>'RESUMEN TOTAL'!S499</f>
        <v>APAGADO</v>
      </c>
      <c r="N476" s="19" t="str">
        <f>'RESUMEN TOTAL'!T499</f>
        <v>APAGADO</v>
      </c>
      <c r="O476" s="19" t="str">
        <f>'RESUMEN TOTAL'!U499</f>
        <v>APAGADO</v>
      </c>
      <c r="P476" s="19" t="str">
        <f>'RESUMEN TOTAL'!V499</f>
        <v>APAGADO</v>
      </c>
      <c r="Q476" s="19" t="str">
        <f>'RESUMEN TOTAL'!W499</f>
        <v>APAGADO</v>
      </c>
      <c r="R476" s="19" t="str">
        <f>'RESUMEN TOTAL'!X499</f>
        <v>APAGADO</v>
      </c>
      <c r="S476" s="19" t="str">
        <f>'RESUMEN TOTAL'!Y499</f>
        <v>APAGADO</v>
      </c>
      <c r="T476" s="19" t="str">
        <f>'RESUMEN TOTAL'!Z499</f>
        <v>APAGADO</v>
      </c>
      <c r="U476" s="19" t="str">
        <f>'RESUMEN TOTAL'!AA499</f>
        <v>APAGADO</v>
      </c>
      <c r="V476" s="19" t="str">
        <f>'RESUMEN TOTAL'!AB499</f>
        <v>APAGADO</v>
      </c>
      <c r="W476" s="19" t="str">
        <f>'RESUMEN TOTAL'!AC499</f>
        <v>APAGADO</v>
      </c>
      <c r="X476" s="19" t="str">
        <f>'RESUMEN TOTAL'!AD499</f>
        <v>APAGADO</v>
      </c>
      <c r="Y476" s="19" t="str">
        <f>'RESUMEN TOTAL'!AE499</f>
        <v>APAGADO</v>
      </c>
      <c r="Z476" s="19" t="str">
        <f>'RESUMEN TOTAL'!AF499</f>
        <v>APAGADO</v>
      </c>
      <c r="AA476" s="19" t="str">
        <f>'RESUMEN TOTAL'!AG499</f>
        <v>APAGADO</v>
      </c>
      <c r="AB476" s="19" t="str">
        <f>'RESUMEN TOTAL'!AH499</f>
        <v>APAGADO</v>
      </c>
      <c r="AC476" s="100" t="str">
        <f>'RESUMEN TOTAL'!AI499</f>
        <v>APAGADO</v>
      </c>
      <c r="AD476" s="100" t="str">
        <f>'RESUMEN TOTAL'!AJ499</f>
        <v>APAGADO</v>
      </c>
      <c r="AE476" s="100" t="str">
        <f>'RESUMEN TOTAL'!AK499</f>
        <v>APAGADO</v>
      </c>
      <c r="AF476" s="100" t="str">
        <f>'RESUMEN TOTAL'!AL499</f>
        <v>APAGADO</v>
      </c>
      <c r="AG476" s="100" t="str">
        <f>'RESUMEN TOTAL'!AM499</f>
        <v>APAGADO</v>
      </c>
      <c r="AH476" s="100" t="str">
        <f>'RESUMEN TOTAL'!AN499</f>
        <v>APAGADO</v>
      </c>
      <c r="AI476" s="100" t="str">
        <f>'RESUMEN TOTAL'!AO499</f>
        <v>APAGADO</v>
      </c>
      <c r="AJ476" s="100" t="e">
        <f>'RESUMEN TOTAL'!#REF!</f>
        <v>#REF!</v>
      </c>
    </row>
    <row r="477" spans="1:36" x14ac:dyDescent="0.25">
      <c r="A477" t="str">
        <f>'RESUMEN TOTAL'!A500</f>
        <v>PARADAS SEGURAS</v>
      </c>
      <c r="B477" s="33">
        <f>'RESUMEN TOTAL'!B500</f>
        <v>31</v>
      </c>
      <c r="C477" t="str">
        <f>'RESUMEN TOTAL'!D500</f>
        <v>HUDSON Y 830 ESTE</v>
      </c>
      <c r="D477" s="33" t="str">
        <f>'RESUMEN TOTAL'!E500</f>
        <v>GFIJA</v>
      </c>
      <c r="E477" s="33" t="str">
        <f>'RESUMEN TOTAL'!F500</f>
        <v>GPON</v>
      </c>
      <c r="F477" s="19">
        <f>'RESUMEN TOTAL'!L500</f>
        <v>0</v>
      </c>
      <c r="G477" s="19">
        <f>'RESUMEN TOTAL'!M500</f>
        <v>0</v>
      </c>
      <c r="H477" s="88">
        <f>'RESUMEN TOTAL'!N500</f>
        <v>0</v>
      </c>
      <c r="I477" s="19">
        <f>'RESUMEN TOTAL'!O500</f>
        <v>0</v>
      </c>
      <c r="J477" s="19">
        <f>'RESUMEN TOTAL'!P500</f>
        <v>0</v>
      </c>
      <c r="K477" s="19">
        <f>'RESUMEN TOTAL'!Q500</f>
        <v>0</v>
      </c>
      <c r="L477" s="19">
        <f>'RESUMEN TOTAL'!R500</f>
        <v>0</v>
      </c>
      <c r="M477" s="19">
        <f>'RESUMEN TOTAL'!S500</f>
        <v>0</v>
      </c>
      <c r="N477" s="19">
        <f>'RESUMEN TOTAL'!T500</f>
        <v>0</v>
      </c>
      <c r="O477" s="19">
        <f>'RESUMEN TOTAL'!U500</f>
        <v>0</v>
      </c>
      <c r="P477" s="19">
        <f>'RESUMEN TOTAL'!V500</f>
        <v>0</v>
      </c>
      <c r="Q477" s="19">
        <f>'RESUMEN TOTAL'!W500</f>
        <v>0</v>
      </c>
      <c r="R477" s="19">
        <f>'RESUMEN TOTAL'!X500</f>
        <v>0</v>
      </c>
      <c r="S477" s="19">
        <f>'RESUMEN TOTAL'!Y500</f>
        <v>0</v>
      </c>
      <c r="T477" s="19">
        <f>'RESUMEN TOTAL'!Z500</f>
        <v>0</v>
      </c>
      <c r="U477" s="19">
        <f>'RESUMEN TOTAL'!AA500</f>
        <v>0</v>
      </c>
      <c r="V477" s="19">
        <f>'RESUMEN TOTAL'!AB500</f>
        <v>0</v>
      </c>
      <c r="W477" s="19">
        <f>'RESUMEN TOTAL'!AC500</f>
        <v>0</v>
      </c>
      <c r="X477" s="19">
        <f>'RESUMEN TOTAL'!AD500</f>
        <v>0</v>
      </c>
      <c r="Y477" s="19">
        <f>'RESUMEN TOTAL'!AE500</f>
        <v>0</v>
      </c>
      <c r="Z477" s="19">
        <f>'RESUMEN TOTAL'!AF500</f>
        <v>0</v>
      </c>
      <c r="AA477" s="19">
        <f>'RESUMEN TOTAL'!AG500</f>
        <v>0</v>
      </c>
      <c r="AB477" s="19">
        <f>'RESUMEN TOTAL'!AH500</f>
        <v>0</v>
      </c>
      <c r="AC477" s="100">
        <f>'RESUMEN TOTAL'!AI500</f>
        <v>0</v>
      </c>
      <c r="AD477" s="100">
        <f>'RESUMEN TOTAL'!AJ500</f>
        <v>0</v>
      </c>
      <c r="AE477" s="100">
        <f>'RESUMEN TOTAL'!AK500</f>
        <v>0</v>
      </c>
      <c r="AF477" s="100">
        <f>'RESUMEN TOTAL'!AL500</f>
        <v>0</v>
      </c>
      <c r="AG477" s="100">
        <f>'RESUMEN TOTAL'!AM500</f>
        <v>0</v>
      </c>
      <c r="AH477" s="100">
        <f>'RESUMEN TOTAL'!AN500</f>
        <v>0</v>
      </c>
      <c r="AI477" s="100">
        <f>'RESUMEN TOTAL'!AO500</f>
        <v>0</v>
      </c>
      <c r="AJ477" s="100" t="e">
        <f>'RESUMEN TOTAL'!#REF!</f>
        <v>#REF!</v>
      </c>
    </row>
    <row r="478" spans="1:36" x14ac:dyDescent="0.25">
      <c r="A478" t="str">
        <f>'RESUMEN TOTAL'!A501</f>
        <v>PARADAS SEGURAS</v>
      </c>
      <c r="B478" s="33" t="str">
        <f>'RESUMEN TOTAL'!B501</f>
        <v>31 I</v>
      </c>
      <c r="C478" t="str">
        <f>'RESUMEN TOTAL'!D501</f>
        <v>HUDSON Y 830 ESTE</v>
      </c>
      <c r="D478" s="33" t="str">
        <f>'RESUMEN TOTAL'!E501</f>
        <v>INTERCOMUNICADOR</v>
      </c>
      <c r="E478" s="33" t="str">
        <f>'RESUMEN TOTAL'!F501</f>
        <v>GPON</v>
      </c>
      <c r="F478" s="19">
        <f>'RESUMEN TOTAL'!L501</f>
        <v>0</v>
      </c>
      <c r="G478" s="19">
        <f>'RESUMEN TOTAL'!M501</f>
        <v>0</v>
      </c>
      <c r="H478" s="88">
        <f>'RESUMEN TOTAL'!N501</f>
        <v>0</v>
      </c>
      <c r="I478" s="19">
        <f>'RESUMEN TOTAL'!O501</f>
        <v>0</v>
      </c>
      <c r="J478" s="19">
        <f>'RESUMEN TOTAL'!P501</f>
        <v>0</v>
      </c>
      <c r="K478" s="19">
        <f>'RESUMEN TOTAL'!Q501</f>
        <v>0</v>
      </c>
      <c r="L478" s="19">
        <f>'RESUMEN TOTAL'!R501</f>
        <v>0</v>
      </c>
      <c r="M478" s="19">
        <f>'RESUMEN TOTAL'!S501</f>
        <v>0</v>
      </c>
      <c r="N478" s="19">
        <f>'RESUMEN TOTAL'!T501</f>
        <v>0</v>
      </c>
      <c r="O478" s="19">
        <f>'RESUMEN TOTAL'!U501</f>
        <v>0</v>
      </c>
      <c r="P478" s="19">
        <f>'RESUMEN TOTAL'!V501</f>
        <v>0</v>
      </c>
      <c r="Q478" s="19">
        <f>'RESUMEN TOTAL'!W501</f>
        <v>0</v>
      </c>
      <c r="R478" s="19">
        <f>'RESUMEN TOTAL'!X501</f>
        <v>0</v>
      </c>
      <c r="S478" s="19">
        <f>'RESUMEN TOTAL'!Y501</f>
        <v>0</v>
      </c>
      <c r="T478" s="19">
        <f>'RESUMEN TOTAL'!Z501</f>
        <v>0</v>
      </c>
      <c r="U478" s="19">
        <f>'RESUMEN TOTAL'!AA501</f>
        <v>0</v>
      </c>
      <c r="V478" s="19">
        <f>'RESUMEN TOTAL'!AB501</f>
        <v>0</v>
      </c>
      <c r="W478" s="19">
        <f>'RESUMEN TOTAL'!AC501</f>
        <v>0</v>
      </c>
      <c r="X478" s="19">
        <f>'RESUMEN TOTAL'!AD501</f>
        <v>0</v>
      </c>
      <c r="Y478" s="19">
        <f>'RESUMEN TOTAL'!AE501</f>
        <v>0</v>
      </c>
      <c r="Z478" s="19">
        <f>'RESUMEN TOTAL'!AF501</f>
        <v>0</v>
      </c>
      <c r="AA478" s="19">
        <f>'RESUMEN TOTAL'!AG501</f>
        <v>0</v>
      </c>
      <c r="AB478" s="19">
        <f>'RESUMEN TOTAL'!AH501</f>
        <v>0</v>
      </c>
      <c r="AC478" s="100">
        <f>'RESUMEN TOTAL'!AI501</f>
        <v>0</v>
      </c>
      <c r="AD478" s="100">
        <f>'RESUMEN TOTAL'!AJ501</f>
        <v>0</v>
      </c>
      <c r="AE478" s="100">
        <f>'RESUMEN TOTAL'!AK501</f>
        <v>0</v>
      </c>
      <c r="AF478" s="100">
        <f>'RESUMEN TOTAL'!AL501</f>
        <v>0</v>
      </c>
      <c r="AG478" s="100">
        <f>'RESUMEN TOTAL'!AM501</f>
        <v>0</v>
      </c>
      <c r="AH478" s="100">
        <f>'RESUMEN TOTAL'!AN501</f>
        <v>0</v>
      </c>
      <c r="AI478" s="100">
        <f>'RESUMEN TOTAL'!AO501</f>
        <v>0</v>
      </c>
      <c r="AJ478" s="100" t="e">
        <f>'RESUMEN TOTAL'!#REF!</f>
        <v>#REF!</v>
      </c>
    </row>
    <row r="479" spans="1:36" x14ac:dyDescent="0.25">
      <c r="A479" t="str">
        <f>'RESUMEN TOTAL'!A502</f>
        <v>PARADAS SEGURAS</v>
      </c>
      <c r="B479" s="33" t="str">
        <f>'RESUMEN TOTAL'!B502</f>
        <v>32 C</v>
      </c>
      <c r="C479" t="str">
        <f>'RESUMEN TOTAL'!D502</f>
        <v>Hudson y 834 oeste</v>
      </c>
      <c r="D479" s="33" t="str">
        <f>'RESUMEN TOTAL'!E502</f>
        <v>GFIJA</v>
      </c>
      <c r="E479" s="33" t="str">
        <f>'RESUMEN TOTAL'!F502</f>
        <v>GPON</v>
      </c>
      <c r="F479" s="19">
        <f>'RESUMEN TOTAL'!L502</f>
        <v>0</v>
      </c>
      <c r="G479" s="19">
        <f>'RESUMEN TOTAL'!M502</f>
        <v>0</v>
      </c>
      <c r="H479" s="88">
        <f>'RESUMEN TOTAL'!N502</f>
        <v>0</v>
      </c>
      <c r="I479" s="19">
        <f>'RESUMEN TOTAL'!O502</f>
        <v>0</v>
      </c>
      <c r="J479" s="19">
        <f>'RESUMEN TOTAL'!P502</f>
        <v>0</v>
      </c>
      <c r="K479" s="19">
        <f>'RESUMEN TOTAL'!Q502</f>
        <v>0</v>
      </c>
      <c r="L479" s="19">
        <f>'RESUMEN TOTAL'!R502</f>
        <v>0</v>
      </c>
      <c r="M479" s="19">
        <f>'RESUMEN TOTAL'!S502</f>
        <v>0</v>
      </c>
      <c r="N479" s="19">
        <f>'RESUMEN TOTAL'!T502</f>
        <v>0</v>
      </c>
      <c r="O479" s="19">
        <f>'RESUMEN TOTAL'!U502</f>
        <v>0</v>
      </c>
      <c r="P479" s="19">
        <f>'RESUMEN TOTAL'!V502</f>
        <v>0</v>
      </c>
      <c r="Q479" s="19">
        <f>'RESUMEN TOTAL'!W502</f>
        <v>0</v>
      </c>
      <c r="R479" s="19">
        <f>'RESUMEN TOTAL'!X502</f>
        <v>0</v>
      </c>
      <c r="S479" s="19">
        <f>'RESUMEN TOTAL'!Y502</f>
        <v>0</v>
      </c>
      <c r="T479" s="19">
        <f>'RESUMEN TOTAL'!Z502</f>
        <v>0</v>
      </c>
      <c r="U479" s="19">
        <f>'RESUMEN TOTAL'!AA502</f>
        <v>0</v>
      </c>
      <c r="V479" s="19">
        <f>'RESUMEN TOTAL'!AB502</f>
        <v>0</v>
      </c>
      <c r="W479" s="19">
        <f>'RESUMEN TOTAL'!AC502</f>
        <v>0</v>
      </c>
      <c r="X479" s="19">
        <f>'RESUMEN TOTAL'!AD502</f>
        <v>0</v>
      </c>
      <c r="Y479" s="19">
        <f>'RESUMEN TOTAL'!AE502</f>
        <v>0</v>
      </c>
      <c r="Z479" s="19">
        <f>'RESUMEN TOTAL'!AF502</f>
        <v>0</v>
      </c>
      <c r="AA479" s="19">
        <f>'RESUMEN TOTAL'!AG502</f>
        <v>0</v>
      </c>
      <c r="AB479" s="19">
        <f>'RESUMEN TOTAL'!AH502</f>
        <v>0</v>
      </c>
      <c r="AC479" s="19">
        <f>'RESUMEN TOTAL'!AI502</f>
        <v>0</v>
      </c>
      <c r="AD479" s="19">
        <f>'RESUMEN TOTAL'!AJ502</f>
        <v>0</v>
      </c>
      <c r="AE479" s="19">
        <f>'RESUMEN TOTAL'!AK502</f>
        <v>0</v>
      </c>
      <c r="AF479" s="19">
        <f>'RESUMEN TOTAL'!AL502</f>
        <v>0</v>
      </c>
      <c r="AG479" s="19">
        <f>'RESUMEN TOTAL'!AM502</f>
        <v>0</v>
      </c>
      <c r="AH479" s="19">
        <f>'RESUMEN TOTAL'!AN502</f>
        <v>0</v>
      </c>
      <c r="AI479" s="19">
        <f>'RESUMEN TOTAL'!AO502</f>
        <v>0</v>
      </c>
      <c r="AJ479" s="19" t="e">
        <f>'RESUMEN TOTAL'!#REF!</f>
        <v>#REF!</v>
      </c>
    </row>
    <row r="480" spans="1:36" x14ac:dyDescent="0.25">
      <c r="A480" t="str">
        <f>'RESUMEN TOTAL'!A503</f>
        <v>PARADAS SEGURAS</v>
      </c>
      <c r="B480" s="33" t="str">
        <f>'RESUMEN TOTAL'!B503</f>
        <v>32 I</v>
      </c>
      <c r="C480" t="str">
        <f>'RESUMEN TOTAL'!D503</f>
        <v>Hudson y 834 oeste</v>
      </c>
      <c r="D480" s="33" t="str">
        <f>'RESUMEN TOTAL'!E503</f>
        <v>INTERCOMUNICADOR</v>
      </c>
      <c r="E480" s="33" t="str">
        <f>'RESUMEN TOTAL'!F503</f>
        <v>GPON</v>
      </c>
      <c r="F480" s="19">
        <f>'RESUMEN TOTAL'!L503</f>
        <v>0</v>
      </c>
      <c r="G480" s="19">
        <f>'RESUMEN TOTAL'!M503</f>
        <v>0</v>
      </c>
      <c r="H480" s="88">
        <f>'RESUMEN TOTAL'!N503</f>
        <v>0</v>
      </c>
      <c r="I480" s="19">
        <f>'RESUMEN TOTAL'!O503</f>
        <v>0</v>
      </c>
      <c r="J480" s="19">
        <f>'RESUMEN TOTAL'!P503</f>
        <v>0</v>
      </c>
      <c r="K480" s="19">
        <f>'RESUMEN TOTAL'!Q503</f>
        <v>0</v>
      </c>
      <c r="L480" s="19">
        <f>'RESUMEN TOTAL'!R503</f>
        <v>0</v>
      </c>
      <c r="M480" s="19">
        <f>'RESUMEN TOTAL'!S503</f>
        <v>0</v>
      </c>
      <c r="N480" s="19">
        <f>'RESUMEN TOTAL'!T503</f>
        <v>0</v>
      </c>
      <c r="O480" s="19">
        <f>'RESUMEN TOTAL'!U503</f>
        <v>0</v>
      </c>
      <c r="P480" s="19">
        <f>'RESUMEN TOTAL'!V503</f>
        <v>0</v>
      </c>
      <c r="Q480" s="19">
        <f>'RESUMEN TOTAL'!W503</f>
        <v>0</v>
      </c>
      <c r="R480" s="19">
        <f>'RESUMEN TOTAL'!X503</f>
        <v>0</v>
      </c>
      <c r="S480" s="19">
        <f>'RESUMEN TOTAL'!Y503</f>
        <v>0</v>
      </c>
      <c r="T480" s="19">
        <f>'RESUMEN TOTAL'!Z503</f>
        <v>0</v>
      </c>
      <c r="U480" s="19">
        <f>'RESUMEN TOTAL'!AA503</f>
        <v>0</v>
      </c>
      <c r="V480" s="19">
        <f>'RESUMEN TOTAL'!AB503</f>
        <v>0</v>
      </c>
      <c r="W480" s="19">
        <f>'RESUMEN TOTAL'!AC503</f>
        <v>0</v>
      </c>
      <c r="X480" s="19">
        <f>'RESUMEN TOTAL'!AD503</f>
        <v>0</v>
      </c>
      <c r="Y480" s="19">
        <f>'RESUMEN TOTAL'!AE503</f>
        <v>0</v>
      </c>
      <c r="Z480" s="19">
        <f>'RESUMEN TOTAL'!AF503</f>
        <v>0</v>
      </c>
      <c r="AA480" s="19">
        <f>'RESUMEN TOTAL'!AG503</f>
        <v>0</v>
      </c>
      <c r="AB480" s="19">
        <f>'RESUMEN TOTAL'!AH503</f>
        <v>0</v>
      </c>
      <c r="AC480" s="19">
        <f>'RESUMEN TOTAL'!AI503</f>
        <v>0</v>
      </c>
      <c r="AD480" s="19">
        <f>'RESUMEN TOTAL'!AJ503</f>
        <v>0</v>
      </c>
      <c r="AE480" s="19">
        <f>'RESUMEN TOTAL'!AK503</f>
        <v>0</v>
      </c>
      <c r="AF480" s="19">
        <f>'RESUMEN TOTAL'!AL503</f>
        <v>0</v>
      </c>
      <c r="AG480" s="19">
        <f>'RESUMEN TOTAL'!AM503</f>
        <v>0</v>
      </c>
      <c r="AH480" s="19">
        <f>'RESUMEN TOTAL'!AN503</f>
        <v>0</v>
      </c>
      <c r="AI480" s="19">
        <f>'RESUMEN TOTAL'!AO503</f>
        <v>0</v>
      </c>
      <c r="AJ480" s="19" t="e">
        <f>'RESUMEN TOTAL'!#REF!</f>
        <v>#REF!</v>
      </c>
    </row>
    <row r="481" spans="1:36" x14ac:dyDescent="0.25">
      <c r="A481" t="str">
        <f>'RESUMEN TOTAL'!A504</f>
        <v>PARADAS SEGURAS</v>
      </c>
      <c r="B481" s="33" t="str">
        <f>'RESUMEN TOTAL'!B504</f>
        <v>33 C</v>
      </c>
      <c r="C481" t="str">
        <f>'RESUMEN TOTAL'!D504</f>
        <v>Hudson y 834 este</v>
      </c>
      <c r="D481" s="33" t="str">
        <f>'RESUMEN TOTAL'!E504</f>
        <v>GFIJA</v>
      </c>
      <c r="E481" s="33" t="str">
        <f>'RESUMEN TOTAL'!F504</f>
        <v>GPON</v>
      </c>
      <c r="F481" s="19">
        <f>'RESUMEN TOTAL'!L504</f>
        <v>0</v>
      </c>
      <c r="G481" s="19">
        <f>'RESUMEN TOTAL'!M504</f>
        <v>0</v>
      </c>
      <c r="H481" s="88">
        <f>'RESUMEN TOTAL'!N504</f>
        <v>0</v>
      </c>
      <c r="I481" s="19" t="str">
        <f>'RESUMEN TOTAL'!O504</f>
        <v>APAGADO</v>
      </c>
      <c r="J481" s="19" t="str">
        <f>'RESUMEN TOTAL'!P504</f>
        <v>APAGADO</v>
      </c>
      <c r="K481" s="19" t="str">
        <f>'RESUMEN TOTAL'!Q504</f>
        <v>APAGADO</v>
      </c>
      <c r="L481" s="19" t="str">
        <f>'RESUMEN TOTAL'!R504</f>
        <v>APAGADO</v>
      </c>
      <c r="M481" s="19" t="str">
        <f>'RESUMEN TOTAL'!S504</f>
        <v>APAGADO</v>
      </c>
      <c r="N481" s="19" t="str">
        <f>'RESUMEN TOTAL'!T504</f>
        <v>APAGADO</v>
      </c>
      <c r="O481" s="19" t="str">
        <f>'RESUMEN TOTAL'!U504</f>
        <v>APAGADO</v>
      </c>
      <c r="P481" s="19" t="str">
        <f>'RESUMEN TOTAL'!V504</f>
        <v>APAGADO</v>
      </c>
      <c r="Q481" s="19" t="str">
        <f>'RESUMEN TOTAL'!W504</f>
        <v>APAGADO</v>
      </c>
      <c r="R481" s="19" t="str">
        <f>'RESUMEN TOTAL'!X504</f>
        <v>APAGADO</v>
      </c>
      <c r="S481" s="19" t="str">
        <f>'RESUMEN TOTAL'!Y504</f>
        <v>APAGADO</v>
      </c>
      <c r="T481" s="19" t="str">
        <f>'RESUMEN TOTAL'!Z504</f>
        <v>APAGADO</v>
      </c>
      <c r="U481" s="19" t="str">
        <f>'RESUMEN TOTAL'!AA504</f>
        <v>APAGADO</v>
      </c>
      <c r="V481" s="19" t="str">
        <f>'RESUMEN TOTAL'!AB504</f>
        <v>APAGADO</v>
      </c>
      <c r="W481" s="19" t="str">
        <f>'RESUMEN TOTAL'!AC504</f>
        <v>APAGADO</v>
      </c>
      <c r="X481" s="19" t="str">
        <f>'RESUMEN TOTAL'!AD504</f>
        <v>APAGADO</v>
      </c>
      <c r="Y481" s="19" t="str">
        <f>'RESUMEN TOTAL'!AE504</f>
        <v>APAGADO</v>
      </c>
      <c r="Z481" s="19" t="str">
        <f>'RESUMEN TOTAL'!AF504</f>
        <v>APAGADO</v>
      </c>
      <c r="AA481" s="19" t="str">
        <f>'RESUMEN TOTAL'!AG504</f>
        <v>APAGADO</v>
      </c>
      <c r="AB481" s="19" t="str">
        <f>'RESUMEN TOTAL'!AH504</f>
        <v>APAGADO</v>
      </c>
      <c r="AC481" s="19" t="str">
        <f>'RESUMEN TOTAL'!AI504</f>
        <v>APAGADO</v>
      </c>
      <c r="AD481" s="19">
        <f>'RESUMEN TOTAL'!AJ504</f>
        <v>0</v>
      </c>
      <c r="AE481" s="19" t="str">
        <f>'RESUMEN TOTAL'!AK504</f>
        <v>APAGADO</v>
      </c>
      <c r="AF481" s="19" t="str">
        <f>'RESUMEN TOTAL'!AL504</f>
        <v>APAGADO</v>
      </c>
      <c r="AG481" s="19" t="str">
        <f>'RESUMEN TOTAL'!AM504</f>
        <v>APAGADO</v>
      </c>
      <c r="AH481" s="19" t="str">
        <f>'RESUMEN TOTAL'!AN504</f>
        <v>APAGADO</v>
      </c>
      <c r="AI481" s="19">
        <f>'RESUMEN TOTAL'!AO504</f>
        <v>0</v>
      </c>
      <c r="AJ481" s="19" t="e">
        <f>'RESUMEN TOTAL'!#REF!</f>
        <v>#REF!</v>
      </c>
    </row>
    <row r="482" spans="1:36" x14ac:dyDescent="0.25">
      <c r="A482" t="str">
        <f>'RESUMEN TOTAL'!A505</f>
        <v>PARADAS SEGURAS</v>
      </c>
      <c r="B482" s="33" t="str">
        <f>'RESUMEN TOTAL'!B505</f>
        <v>33 I</v>
      </c>
      <c r="C482" t="str">
        <f>'RESUMEN TOTAL'!D505</f>
        <v>Hudson y 834 este</v>
      </c>
      <c r="D482" s="33" t="str">
        <f>'RESUMEN TOTAL'!E505</f>
        <v>INTERCOMUNICADOR</v>
      </c>
      <c r="E482" s="33" t="str">
        <f>'RESUMEN TOTAL'!F505</f>
        <v>GPON</v>
      </c>
      <c r="F482" s="19">
        <f>'RESUMEN TOTAL'!L505</f>
        <v>0</v>
      </c>
      <c r="G482" s="19">
        <f>'RESUMEN TOTAL'!M505</f>
        <v>0</v>
      </c>
      <c r="H482" s="88">
        <f>'RESUMEN TOTAL'!N505</f>
        <v>0</v>
      </c>
      <c r="I482" s="19">
        <f>'RESUMEN TOTAL'!O505</f>
        <v>0</v>
      </c>
      <c r="J482" s="19">
        <f>'RESUMEN TOTAL'!P505</f>
        <v>0</v>
      </c>
      <c r="K482" s="19">
        <f>'RESUMEN TOTAL'!Q505</f>
        <v>0</v>
      </c>
      <c r="L482" s="19">
        <f>'RESUMEN TOTAL'!R505</f>
        <v>0</v>
      </c>
      <c r="M482" s="19">
        <f>'RESUMEN TOTAL'!S505</f>
        <v>0</v>
      </c>
      <c r="N482" s="19">
        <f>'RESUMEN TOTAL'!T505</f>
        <v>0</v>
      </c>
      <c r="O482" s="19">
        <f>'RESUMEN TOTAL'!U505</f>
        <v>0</v>
      </c>
      <c r="P482" s="19">
        <f>'RESUMEN TOTAL'!V505</f>
        <v>0</v>
      </c>
      <c r="Q482" s="19">
        <f>'RESUMEN TOTAL'!W505</f>
        <v>0</v>
      </c>
      <c r="R482" s="19">
        <f>'RESUMEN TOTAL'!X505</f>
        <v>0</v>
      </c>
      <c r="S482" s="19">
        <f>'RESUMEN TOTAL'!Y505</f>
        <v>0</v>
      </c>
      <c r="T482" s="19">
        <f>'RESUMEN TOTAL'!Z505</f>
        <v>0</v>
      </c>
      <c r="U482" s="19">
        <f>'RESUMEN TOTAL'!AA505</f>
        <v>0</v>
      </c>
      <c r="V482" s="19">
        <f>'RESUMEN TOTAL'!AB505</f>
        <v>0</v>
      </c>
      <c r="W482" s="19">
        <f>'RESUMEN TOTAL'!AC505</f>
        <v>0</v>
      </c>
      <c r="X482" s="19">
        <f>'RESUMEN TOTAL'!AD505</f>
        <v>0</v>
      </c>
      <c r="Y482" s="19">
        <f>'RESUMEN TOTAL'!AE505</f>
        <v>0</v>
      </c>
      <c r="Z482" s="19">
        <f>'RESUMEN TOTAL'!AF505</f>
        <v>0</v>
      </c>
      <c r="AA482" s="19">
        <f>'RESUMEN TOTAL'!AG505</f>
        <v>0</v>
      </c>
      <c r="AB482" s="19">
        <f>'RESUMEN TOTAL'!AH505</f>
        <v>0</v>
      </c>
      <c r="AC482" s="19">
        <f>'RESUMEN TOTAL'!AI505</f>
        <v>0</v>
      </c>
      <c r="AD482" s="19" t="str">
        <f>'RESUMEN TOTAL'!AJ505</f>
        <v>APAGADO</v>
      </c>
      <c r="AE482" s="19">
        <f>'RESUMEN TOTAL'!AK505</f>
        <v>0</v>
      </c>
      <c r="AF482" s="19">
        <f>'RESUMEN TOTAL'!AL505</f>
        <v>0</v>
      </c>
      <c r="AG482" s="19">
        <f>'RESUMEN TOTAL'!AM505</f>
        <v>0</v>
      </c>
      <c r="AH482" s="19">
        <f>'RESUMEN TOTAL'!AN505</f>
        <v>0</v>
      </c>
      <c r="AI482" s="19" t="str">
        <f>'RESUMEN TOTAL'!AO505</f>
        <v>APAGADO</v>
      </c>
      <c r="AJ482" s="19" t="e">
        <f>'RESUMEN TOTAL'!#REF!</f>
        <v>#REF!</v>
      </c>
    </row>
    <row r="483" spans="1:36" x14ac:dyDescent="0.25">
      <c r="A483" t="str">
        <f>'RESUMEN TOTAL'!A506</f>
        <v>PARADAS SEGURAS</v>
      </c>
      <c r="B483" s="33" t="str">
        <f>'RESUMEN TOTAL'!B506</f>
        <v>34 C</v>
      </c>
      <c r="C483" t="str">
        <f>'RESUMEN TOTAL'!D506</f>
        <v>Hudson y Suipacha oeste</v>
      </c>
      <c r="D483" s="33" t="str">
        <f>'RESUMEN TOTAL'!E506</f>
        <v>GFIJA</v>
      </c>
      <c r="E483" s="33" t="str">
        <f>'RESUMEN TOTAL'!F506</f>
        <v>GPON</v>
      </c>
      <c r="F483" s="19">
        <f>'RESUMEN TOTAL'!L506</f>
        <v>0</v>
      </c>
      <c r="G483" s="19">
        <f>'RESUMEN TOTAL'!M506</f>
        <v>0</v>
      </c>
      <c r="H483" s="88">
        <f>'RESUMEN TOTAL'!N506</f>
        <v>0</v>
      </c>
      <c r="I483" s="19">
        <f>'RESUMEN TOTAL'!O506</f>
        <v>0</v>
      </c>
      <c r="J483" s="19">
        <f>'RESUMEN TOTAL'!P506</f>
        <v>0</v>
      </c>
      <c r="K483" s="19">
        <f>'RESUMEN TOTAL'!Q506</f>
        <v>0</v>
      </c>
      <c r="L483" s="19">
        <f>'RESUMEN TOTAL'!R506</f>
        <v>0</v>
      </c>
      <c r="M483" s="19">
        <f>'RESUMEN TOTAL'!S506</f>
        <v>0</v>
      </c>
      <c r="N483" s="19">
        <f>'RESUMEN TOTAL'!T506</f>
        <v>0</v>
      </c>
      <c r="O483" s="19">
        <f>'RESUMEN TOTAL'!U506</f>
        <v>0</v>
      </c>
      <c r="P483" s="19">
        <f>'RESUMEN TOTAL'!V506</f>
        <v>0</v>
      </c>
      <c r="Q483" s="19">
        <f>'RESUMEN TOTAL'!W506</f>
        <v>0</v>
      </c>
      <c r="R483" s="19">
        <f>'RESUMEN TOTAL'!X506</f>
        <v>0</v>
      </c>
      <c r="S483" s="19">
        <f>'RESUMEN TOTAL'!Y506</f>
        <v>0</v>
      </c>
      <c r="T483" s="19">
        <f>'RESUMEN TOTAL'!Z506</f>
        <v>0</v>
      </c>
      <c r="U483" s="19">
        <f>'RESUMEN TOTAL'!AA506</f>
        <v>0</v>
      </c>
      <c r="V483" s="19">
        <f>'RESUMEN TOTAL'!AB506</f>
        <v>0</v>
      </c>
      <c r="W483" s="19">
        <f>'RESUMEN TOTAL'!AC506</f>
        <v>0</v>
      </c>
      <c r="X483" s="19">
        <f>'RESUMEN TOTAL'!AD506</f>
        <v>0</v>
      </c>
      <c r="Y483" s="19">
        <f>'RESUMEN TOTAL'!AE506</f>
        <v>0</v>
      </c>
      <c r="Z483" s="19">
        <f>'RESUMEN TOTAL'!AF506</f>
        <v>0</v>
      </c>
      <c r="AA483" s="19">
        <f>'RESUMEN TOTAL'!AG506</f>
        <v>0</v>
      </c>
      <c r="AB483" s="19">
        <f>'RESUMEN TOTAL'!AH506</f>
        <v>0</v>
      </c>
      <c r="AC483" s="19">
        <f>'RESUMEN TOTAL'!AI506</f>
        <v>0</v>
      </c>
      <c r="AD483" s="19" t="str">
        <f>'RESUMEN TOTAL'!AJ506</f>
        <v>APAGADO</v>
      </c>
      <c r="AE483" s="19">
        <f>'RESUMEN TOTAL'!AK506</f>
        <v>0</v>
      </c>
      <c r="AF483" s="19">
        <f>'RESUMEN TOTAL'!AL506</f>
        <v>0</v>
      </c>
      <c r="AG483" s="19">
        <f>'RESUMEN TOTAL'!AM506</f>
        <v>0</v>
      </c>
      <c r="AH483" s="19">
        <f>'RESUMEN TOTAL'!AN506</f>
        <v>0</v>
      </c>
      <c r="AI483" s="19" t="str">
        <f>'RESUMEN TOTAL'!AO506</f>
        <v>APAGADO</v>
      </c>
      <c r="AJ483" s="19" t="e">
        <f>'RESUMEN TOTAL'!#REF!</f>
        <v>#REF!</v>
      </c>
    </row>
    <row r="484" spans="1:36" x14ac:dyDescent="0.25">
      <c r="A484" t="str">
        <f>'RESUMEN TOTAL'!A507</f>
        <v>PARADAS SEGURAS</v>
      </c>
      <c r="B484" s="33" t="str">
        <f>'RESUMEN TOTAL'!B507</f>
        <v>34 I</v>
      </c>
      <c r="C484" t="str">
        <f>'RESUMEN TOTAL'!D507</f>
        <v>Hudson y Suipacha oeste</v>
      </c>
      <c r="D484" s="33" t="str">
        <f>'RESUMEN TOTAL'!E507</f>
        <v>INTERCOMUNICADOR</v>
      </c>
      <c r="E484" s="33" t="str">
        <f>'RESUMEN TOTAL'!F507</f>
        <v>GPON</v>
      </c>
      <c r="F484" s="19">
        <f>'RESUMEN TOTAL'!L507</f>
        <v>0</v>
      </c>
      <c r="G484" s="19">
        <f>'RESUMEN TOTAL'!M507</f>
        <v>0</v>
      </c>
      <c r="H484" s="88">
        <f>'RESUMEN TOTAL'!N507</f>
        <v>0</v>
      </c>
      <c r="I484" s="19" t="str">
        <f>'RESUMEN TOTAL'!O507</f>
        <v>APAGADO</v>
      </c>
      <c r="J484" s="19" t="str">
        <f>'RESUMEN TOTAL'!P507</f>
        <v>APAGADO</v>
      </c>
      <c r="K484" s="19" t="str">
        <f>'RESUMEN TOTAL'!Q507</f>
        <v>APAGADO</v>
      </c>
      <c r="L484" s="19">
        <f>'RESUMEN TOTAL'!R507</f>
        <v>0</v>
      </c>
      <c r="M484" s="19" t="str">
        <f>'RESUMEN TOTAL'!S507</f>
        <v>APAGADO</v>
      </c>
      <c r="N484" s="19" t="str">
        <f>'RESUMEN TOTAL'!T507</f>
        <v>APAGADO</v>
      </c>
      <c r="O484" s="19" t="str">
        <f>'RESUMEN TOTAL'!U507</f>
        <v>APAGADO</v>
      </c>
      <c r="P484" s="19" t="str">
        <f>'RESUMEN TOTAL'!V507</f>
        <v>APAGADO</v>
      </c>
      <c r="Q484" s="19" t="str">
        <f>'RESUMEN TOTAL'!W507</f>
        <v>APAGADO</v>
      </c>
      <c r="R484" s="19" t="str">
        <f>'RESUMEN TOTAL'!X507</f>
        <v>APAGADO</v>
      </c>
      <c r="S484" s="19" t="str">
        <f>'RESUMEN TOTAL'!Y507</f>
        <v>APAGADO</v>
      </c>
      <c r="T484" s="19" t="str">
        <f>'RESUMEN TOTAL'!Z507</f>
        <v>APAGADO</v>
      </c>
      <c r="U484" s="19" t="str">
        <f>'RESUMEN TOTAL'!AA507</f>
        <v>APAGADO</v>
      </c>
      <c r="V484" s="19" t="str">
        <f>'RESUMEN TOTAL'!AB507</f>
        <v>APAGADO</v>
      </c>
      <c r="W484" s="19" t="str">
        <f>'RESUMEN TOTAL'!AC507</f>
        <v>APAGADO</v>
      </c>
      <c r="X484" s="19" t="str">
        <f>'RESUMEN TOTAL'!AD507</f>
        <v>APAGADO</v>
      </c>
      <c r="Y484" s="19" t="str">
        <f>'RESUMEN TOTAL'!AE507</f>
        <v>APAGADO</v>
      </c>
      <c r="Z484" s="19" t="str">
        <f>'RESUMEN TOTAL'!AF507</f>
        <v>APAGADO</v>
      </c>
      <c r="AA484" s="19">
        <f>'RESUMEN TOTAL'!AG507</f>
        <v>0</v>
      </c>
      <c r="AB484" s="19" t="str">
        <f>'RESUMEN TOTAL'!AH507</f>
        <v>APAGADO</v>
      </c>
      <c r="AC484" s="19" t="str">
        <f>'RESUMEN TOTAL'!AI507</f>
        <v>APAGADO</v>
      </c>
      <c r="AD484" s="19">
        <f>'RESUMEN TOTAL'!AJ507</f>
        <v>0</v>
      </c>
      <c r="AE484" s="19" t="str">
        <f>'RESUMEN TOTAL'!AK507</f>
        <v>APAGADO</v>
      </c>
      <c r="AF484" s="19" t="str">
        <f>'RESUMEN TOTAL'!AL507</f>
        <v>APAGADO</v>
      </c>
      <c r="AG484" s="19" t="str">
        <f>'RESUMEN TOTAL'!AM507</f>
        <v>APAGADO</v>
      </c>
      <c r="AH484" s="19" t="str">
        <f>'RESUMEN TOTAL'!AN507</f>
        <v>APAGADO</v>
      </c>
      <c r="AI484" s="19">
        <f>'RESUMEN TOTAL'!AO507</f>
        <v>0</v>
      </c>
      <c r="AJ484" s="19" t="e">
        <f>'RESUMEN TOTAL'!#REF!</f>
        <v>#REF!</v>
      </c>
    </row>
    <row r="485" spans="1:36" x14ac:dyDescent="0.25">
      <c r="A485" t="str">
        <f>'RESUMEN TOTAL'!A508</f>
        <v>PARADAS SEGURAS</v>
      </c>
      <c r="B485" s="33" t="str">
        <f>'RESUMEN TOTAL'!B508</f>
        <v>35 C</v>
      </c>
      <c r="C485" t="str">
        <f>'RESUMEN TOTAL'!D508</f>
        <v>Hudson y Suipacha este</v>
      </c>
      <c r="D485" s="33" t="str">
        <f>'RESUMEN TOTAL'!E508</f>
        <v>GFIJA</v>
      </c>
      <c r="E485" s="33" t="str">
        <f>'RESUMEN TOTAL'!F508</f>
        <v>GPON</v>
      </c>
      <c r="F485" s="19" t="str">
        <f>'RESUMEN TOTAL'!L508</f>
        <v>APAGADO</v>
      </c>
      <c r="G485" s="19" t="str">
        <f>'RESUMEN TOTAL'!M508</f>
        <v>APAGADO</v>
      </c>
      <c r="H485" s="88">
        <f>'RESUMEN TOTAL'!N508</f>
        <v>0</v>
      </c>
      <c r="I485" s="19" t="str">
        <f>'RESUMEN TOTAL'!O508</f>
        <v>APAGADO</v>
      </c>
      <c r="J485" s="19" t="str">
        <f>'RESUMEN TOTAL'!P508</f>
        <v>APAGADO</v>
      </c>
      <c r="K485" s="19" t="str">
        <f>'RESUMEN TOTAL'!Q508</f>
        <v>APAGADO</v>
      </c>
      <c r="L485" s="19" t="str">
        <f>'RESUMEN TOTAL'!R508</f>
        <v>APAGADO</v>
      </c>
      <c r="M485" s="19" t="str">
        <f>'RESUMEN TOTAL'!S508</f>
        <v>APAGADO</v>
      </c>
      <c r="N485" s="19" t="str">
        <f>'RESUMEN TOTAL'!T508</f>
        <v>APAGADO</v>
      </c>
      <c r="O485" s="19" t="str">
        <f>'RESUMEN TOTAL'!U508</f>
        <v>APAGADO</v>
      </c>
      <c r="P485" s="19" t="str">
        <f>'RESUMEN TOTAL'!V508</f>
        <v>APAGADO</v>
      </c>
      <c r="Q485" s="19" t="str">
        <f>'RESUMEN TOTAL'!W508</f>
        <v>APAGADO</v>
      </c>
      <c r="R485" s="19" t="str">
        <f>'RESUMEN TOTAL'!X508</f>
        <v>APAGADO</v>
      </c>
      <c r="S485" s="19" t="str">
        <f>'RESUMEN TOTAL'!Y508</f>
        <v>APAGADO</v>
      </c>
      <c r="T485" s="19" t="str">
        <f>'RESUMEN TOTAL'!Z508</f>
        <v>APAGADO</v>
      </c>
      <c r="U485" s="19" t="str">
        <f>'RESUMEN TOTAL'!AA508</f>
        <v>APAGADO</v>
      </c>
      <c r="V485" s="19" t="str">
        <f>'RESUMEN TOTAL'!AB508</f>
        <v>APAGADO</v>
      </c>
      <c r="W485" s="19" t="str">
        <f>'RESUMEN TOTAL'!AC508</f>
        <v>APAGADO</v>
      </c>
      <c r="X485" s="19" t="str">
        <f>'RESUMEN TOTAL'!AD508</f>
        <v>APAGADO</v>
      </c>
      <c r="Y485" s="19" t="str">
        <f>'RESUMEN TOTAL'!AE508</f>
        <v>APAGADO</v>
      </c>
      <c r="Z485" s="19" t="str">
        <f>'RESUMEN TOTAL'!AF508</f>
        <v>APAGADO</v>
      </c>
      <c r="AA485" s="19" t="str">
        <f>'RESUMEN TOTAL'!AG508</f>
        <v>APAGADO</v>
      </c>
      <c r="AB485" s="19" t="str">
        <f>'RESUMEN TOTAL'!AH508</f>
        <v>APAGADO</v>
      </c>
      <c r="AC485" s="19" t="str">
        <f>'RESUMEN TOTAL'!AI508</f>
        <v>APAGADO</v>
      </c>
      <c r="AD485" s="19">
        <f>'RESUMEN TOTAL'!AJ508</f>
        <v>0</v>
      </c>
      <c r="AE485" s="19" t="str">
        <f>'RESUMEN TOTAL'!AK508</f>
        <v>APAGADO</v>
      </c>
      <c r="AF485" s="19" t="str">
        <f>'RESUMEN TOTAL'!AL508</f>
        <v>APAGADO</v>
      </c>
      <c r="AG485" s="19" t="str">
        <f>'RESUMEN TOTAL'!AM508</f>
        <v>APAGADO</v>
      </c>
      <c r="AH485" s="19" t="str">
        <f>'RESUMEN TOTAL'!AN508</f>
        <v>APAGADO</v>
      </c>
      <c r="AI485" s="19">
        <f>'RESUMEN TOTAL'!AO508</f>
        <v>0</v>
      </c>
      <c r="AJ485" s="19" t="e">
        <f>'RESUMEN TOTAL'!#REF!</f>
        <v>#REF!</v>
      </c>
    </row>
    <row r="486" spans="1:36" x14ac:dyDescent="0.25">
      <c r="A486" t="str">
        <f>'RESUMEN TOTAL'!A509</f>
        <v>PARADAS SEGURAS</v>
      </c>
      <c r="B486" s="33" t="str">
        <f>'RESUMEN TOTAL'!B509</f>
        <v>35 I</v>
      </c>
      <c r="C486" t="str">
        <f>'RESUMEN TOTAL'!D509</f>
        <v>Hudson y Suipacha este</v>
      </c>
      <c r="D486" s="33" t="str">
        <f>'RESUMEN TOTAL'!E509</f>
        <v>INTERCOMUNICADOR</v>
      </c>
      <c r="E486" s="33" t="str">
        <f>'RESUMEN TOTAL'!F509</f>
        <v>GPON</v>
      </c>
      <c r="F486" s="19">
        <f>'RESUMEN TOTAL'!L509</f>
        <v>0</v>
      </c>
      <c r="G486" s="19">
        <f>'RESUMEN TOTAL'!M509</f>
        <v>0</v>
      </c>
      <c r="H486" s="88" t="str">
        <f>'RESUMEN TOTAL'!N509</f>
        <v>APAGADO</v>
      </c>
      <c r="I486" s="19">
        <f>'RESUMEN TOTAL'!O509</f>
        <v>0</v>
      </c>
      <c r="J486" s="19">
        <f>'RESUMEN TOTAL'!P509</f>
        <v>0</v>
      </c>
      <c r="K486" s="19">
        <f>'RESUMEN TOTAL'!Q509</f>
        <v>0</v>
      </c>
      <c r="L486" s="19">
        <f>'RESUMEN TOTAL'!R509</f>
        <v>0</v>
      </c>
      <c r="M486" s="19">
        <f>'RESUMEN TOTAL'!S509</f>
        <v>0</v>
      </c>
      <c r="N486" s="19">
        <f>'RESUMEN TOTAL'!T509</f>
        <v>0</v>
      </c>
      <c r="O486" s="19">
        <f>'RESUMEN TOTAL'!U509</f>
        <v>0</v>
      </c>
      <c r="P486" s="19">
        <f>'RESUMEN TOTAL'!V509</f>
        <v>0</v>
      </c>
      <c r="Q486" s="19">
        <f>'RESUMEN TOTAL'!W509</f>
        <v>0</v>
      </c>
      <c r="R486" s="19">
        <f>'RESUMEN TOTAL'!X509</f>
        <v>0</v>
      </c>
      <c r="S486" s="19">
        <f>'RESUMEN TOTAL'!Y509</f>
        <v>0</v>
      </c>
      <c r="T486" s="19">
        <f>'RESUMEN TOTAL'!Z509</f>
        <v>0</v>
      </c>
      <c r="U486" s="19">
        <f>'RESUMEN TOTAL'!AA509</f>
        <v>0</v>
      </c>
      <c r="V486" s="19">
        <f>'RESUMEN TOTAL'!AB509</f>
        <v>0</v>
      </c>
      <c r="W486" s="19">
        <f>'RESUMEN TOTAL'!AC509</f>
        <v>0</v>
      </c>
      <c r="X486" s="19">
        <f>'RESUMEN TOTAL'!AD509</f>
        <v>0</v>
      </c>
      <c r="Y486" s="19">
        <f>'RESUMEN TOTAL'!AE509</f>
        <v>0</v>
      </c>
      <c r="Z486" s="19">
        <f>'RESUMEN TOTAL'!AF509</f>
        <v>0</v>
      </c>
      <c r="AA486" s="19">
        <f>'RESUMEN TOTAL'!AG509</f>
        <v>0</v>
      </c>
      <c r="AB486" s="19">
        <f>'RESUMEN TOTAL'!AH509</f>
        <v>0</v>
      </c>
      <c r="AC486" s="19">
        <f>'RESUMEN TOTAL'!AI509</f>
        <v>0</v>
      </c>
      <c r="AD486" s="19" t="str">
        <f>'RESUMEN TOTAL'!AJ509</f>
        <v>APAGADO</v>
      </c>
      <c r="AE486" s="19">
        <f>'RESUMEN TOTAL'!AK509</f>
        <v>0</v>
      </c>
      <c r="AF486" s="19">
        <f>'RESUMEN TOTAL'!AL509</f>
        <v>0</v>
      </c>
      <c r="AG486" s="19">
        <f>'RESUMEN TOTAL'!AM509</f>
        <v>0</v>
      </c>
      <c r="AH486" s="19">
        <f>'RESUMEN TOTAL'!AN509</f>
        <v>0</v>
      </c>
      <c r="AI486" s="19" t="str">
        <f>'RESUMEN TOTAL'!AO509</f>
        <v>APAGADO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TOTAL'!A510</f>
        <v>PARADAS SEGURAS</v>
      </c>
      <c r="B489" s="33" t="str">
        <f>'RESUMEN TOTAL'!B510</f>
        <v>37 C</v>
      </c>
      <c r="C489" t="str">
        <f>'RESUMEN TOTAL'!D510</f>
        <v>Hudson y Jose Ingeniero Este</v>
      </c>
      <c r="D489" s="33" t="str">
        <f>'RESUMEN TOTAL'!E510</f>
        <v>GFIJA</v>
      </c>
      <c r="E489" s="33" t="str">
        <f>'RESUMEN TOTAL'!F510</f>
        <v>GPON</v>
      </c>
      <c r="F489" s="19">
        <f>'RESUMEN TOTAL'!L510</f>
        <v>0</v>
      </c>
      <c r="G489" s="19">
        <f>'RESUMEN TOTAL'!M510</f>
        <v>0</v>
      </c>
      <c r="H489" s="88" t="str">
        <f>'RESUMEN TOTAL'!N510</f>
        <v>}</v>
      </c>
      <c r="I489" s="19">
        <f>'RESUMEN TOTAL'!O510</f>
        <v>0</v>
      </c>
      <c r="J489" s="19">
        <f>'RESUMEN TOTAL'!P510</f>
        <v>0</v>
      </c>
      <c r="K489" s="19">
        <f>'RESUMEN TOTAL'!Q510</f>
        <v>0</v>
      </c>
      <c r="L489" s="19">
        <f>'RESUMEN TOTAL'!R510</f>
        <v>0</v>
      </c>
      <c r="M489" s="19">
        <f>'RESUMEN TOTAL'!S510</f>
        <v>0</v>
      </c>
      <c r="N489" s="19">
        <f>'RESUMEN TOTAL'!T510</f>
        <v>0</v>
      </c>
      <c r="O489" s="19">
        <f>'RESUMEN TOTAL'!U510</f>
        <v>0</v>
      </c>
      <c r="P489" s="19">
        <f>'RESUMEN TOTAL'!V510</f>
        <v>0</v>
      </c>
      <c r="Q489" s="19">
        <f>'RESUMEN TOTAL'!W510</f>
        <v>0</v>
      </c>
      <c r="R489" s="19">
        <f>'RESUMEN TOTAL'!X510</f>
        <v>0</v>
      </c>
      <c r="S489" s="19">
        <f>'RESUMEN TOTAL'!Y510</f>
        <v>0</v>
      </c>
      <c r="T489" s="19">
        <f>'RESUMEN TOTAL'!Z510</f>
        <v>0</v>
      </c>
      <c r="U489" s="19">
        <f>'RESUMEN TOTAL'!AA510</f>
        <v>0</v>
      </c>
      <c r="V489" s="19">
        <f>'RESUMEN TOTAL'!AB510</f>
        <v>0</v>
      </c>
      <c r="W489" s="19">
        <f>'RESUMEN TOTAL'!AC510</f>
        <v>0</v>
      </c>
      <c r="X489" s="19">
        <f>'RESUMEN TOTAL'!AD510</f>
        <v>0</v>
      </c>
      <c r="Y489" s="19">
        <f>'RESUMEN TOTAL'!AE510</f>
        <v>0</v>
      </c>
      <c r="Z489" s="19">
        <f>'RESUMEN TOTAL'!AF510</f>
        <v>0</v>
      </c>
      <c r="AA489" s="19">
        <f>'RESUMEN TOTAL'!AG510</f>
        <v>0</v>
      </c>
      <c r="AB489" s="19">
        <f>'RESUMEN TOTAL'!AH510</f>
        <v>0</v>
      </c>
      <c r="AC489" s="19">
        <f>'RESUMEN TOTAL'!AI510</f>
        <v>0</v>
      </c>
      <c r="AD489" s="19">
        <f>'RESUMEN TOTAL'!AJ510</f>
        <v>0</v>
      </c>
      <c r="AE489" s="19">
        <f>'RESUMEN TOTAL'!AK510</f>
        <v>0</v>
      </c>
      <c r="AF489" s="19">
        <f>'RESUMEN TOTAL'!AL510</f>
        <v>0</v>
      </c>
      <c r="AG489" s="19">
        <f>'RESUMEN TOTAL'!AM510</f>
        <v>0</v>
      </c>
      <c r="AH489" s="19">
        <f>'RESUMEN TOTAL'!AN510</f>
        <v>0</v>
      </c>
      <c r="AI489" s="19">
        <f>'RESUMEN TOTAL'!AO510</f>
        <v>0</v>
      </c>
      <c r="AJ489" s="19" t="e">
        <f>'RESUMEN TOTAL'!#REF!</f>
        <v>#REF!</v>
      </c>
    </row>
    <row r="490" spans="1:36" hidden="1" x14ac:dyDescent="0.25">
      <c r="A490" t="str">
        <f>'RESUMEN TOTAL'!A511</f>
        <v>PARADAS SEGURAS</v>
      </c>
      <c r="B490" s="33" t="str">
        <f>'RESUMEN TOTAL'!B511</f>
        <v xml:space="preserve">37 I </v>
      </c>
      <c r="C490" t="str">
        <f>'RESUMEN TOTAL'!D511</f>
        <v>Hudson y Jose Ingeniero Este</v>
      </c>
      <c r="D490" s="33" t="str">
        <f>'RESUMEN TOTAL'!E511</f>
        <v>INTERCOMUNICADOR</v>
      </c>
      <c r="E490" s="33" t="str">
        <f>'RESUMEN TOTAL'!F511</f>
        <v>GPON</v>
      </c>
      <c r="F490" s="19">
        <f>'RESUMEN TOTAL'!L511</f>
        <v>0</v>
      </c>
      <c r="G490" s="19">
        <f>'RESUMEN TOTAL'!M511</f>
        <v>0</v>
      </c>
      <c r="H490" s="88">
        <f>'RESUMEN TOTAL'!N511</f>
        <v>0</v>
      </c>
      <c r="I490" s="19">
        <f>'RESUMEN TOTAL'!O511</f>
        <v>0</v>
      </c>
      <c r="J490" s="19">
        <f>'RESUMEN TOTAL'!P511</f>
        <v>0</v>
      </c>
      <c r="K490" s="19">
        <f>'RESUMEN TOTAL'!Q511</f>
        <v>0</v>
      </c>
      <c r="L490" s="19">
        <f>'RESUMEN TOTAL'!R511</f>
        <v>0</v>
      </c>
      <c r="M490" s="19">
        <f>'RESUMEN TOTAL'!S511</f>
        <v>0</v>
      </c>
      <c r="N490" s="19">
        <f>'RESUMEN TOTAL'!T511</f>
        <v>0</v>
      </c>
      <c r="O490" s="19">
        <f>'RESUMEN TOTAL'!U511</f>
        <v>0</v>
      </c>
      <c r="P490" s="19">
        <f>'RESUMEN TOTAL'!V511</f>
        <v>0</v>
      </c>
      <c r="Q490" s="19">
        <f>'RESUMEN TOTAL'!W511</f>
        <v>0</v>
      </c>
      <c r="R490" s="19">
        <f>'RESUMEN TOTAL'!X511</f>
        <v>0</v>
      </c>
      <c r="S490" s="19">
        <f>'RESUMEN TOTAL'!Y511</f>
        <v>0</v>
      </c>
      <c r="T490" s="19">
        <f>'RESUMEN TOTAL'!Z511</f>
        <v>0</v>
      </c>
      <c r="U490" s="19">
        <f>'RESUMEN TOTAL'!AA511</f>
        <v>0</v>
      </c>
      <c r="V490" s="19">
        <f>'RESUMEN TOTAL'!AB511</f>
        <v>0</v>
      </c>
      <c r="W490" s="19">
        <f>'RESUMEN TOTAL'!AC511</f>
        <v>0</v>
      </c>
      <c r="X490" s="19">
        <f>'RESUMEN TOTAL'!AD511</f>
        <v>0</v>
      </c>
      <c r="Y490" s="19">
        <f>'RESUMEN TOTAL'!AE511</f>
        <v>0</v>
      </c>
      <c r="Z490" s="19">
        <f>'RESUMEN TOTAL'!AF511</f>
        <v>0</v>
      </c>
      <c r="AA490" s="19">
        <f>'RESUMEN TOTAL'!AG511</f>
        <v>0</v>
      </c>
      <c r="AB490" s="19">
        <f>'RESUMEN TOTAL'!AH511</f>
        <v>0</v>
      </c>
      <c r="AC490" s="19">
        <f>'RESUMEN TOTAL'!AI511</f>
        <v>0</v>
      </c>
      <c r="AD490" s="19">
        <f>'RESUMEN TOTAL'!AJ511</f>
        <v>0</v>
      </c>
      <c r="AE490" s="19">
        <f>'RESUMEN TOTAL'!AK511</f>
        <v>0</v>
      </c>
      <c r="AF490" s="19">
        <f>'RESUMEN TOTAL'!AL511</f>
        <v>0</v>
      </c>
      <c r="AG490" s="19">
        <f>'RESUMEN TOTAL'!AM511</f>
        <v>0</v>
      </c>
      <c r="AH490" s="19">
        <f>'RESUMEN TOTAL'!AN511</f>
        <v>0</v>
      </c>
      <c r="AI490" s="19">
        <f>'RESUMEN TOTAL'!AO511</f>
        <v>0</v>
      </c>
      <c r="AJ490" s="19" t="e">
        <f>'RESUMEN TOTAL'!#REF!</f>
        <v>#REF!</v>
      </c>
    </row>
    <row r="491" spans="1:36" hidden="1" x14ac:dyDescent="0.25">
      <c r="A491" t="str">
        <f>'RESUMEN TOTAL'!A512</f>
        <v>PARADAS SEGURAS</v>
      </c>
      <c r="B491" s="33" t="str">
        <f>'RESUMEN TOTAL'!B512</f>
        <v>38 C</v>
      </c>
      <c r="C491" t="str">
        <f>'RESUMEN TOTAL'!D512</f>
        <v>Hudson y Cacheuta Oeste</v>
      </c>
      <c r="D491" s="33" t="str">
        <f>'RESUMEN TOTAL'!E512</f>
        <v>GFIJA</v>
      </c>
      <c r="E491" s="33" t="str">
        <f>'RESUMEN TOTAL'!F512</f>
        <v>GPON</v>
      </c>
      <c r="F491" s="19">
        <f>'RESUMEN TOTAL'!L512</f>
        <v>0</v>
      </c>
      <c r="G491" s="19">
        <f>'RESUMEN TOTAL'!M512</f>
        <v>0</v>
      </c>
      <c r="H491" s="88">
        <f>'RESUMEN TOTAL'!N512</f>
        <v>0</v>
      </c>
      <c r="I491" s="19">
        <f>'RESUMEN TOTAL'!O512</f>
        <v>0</v>
      </c>
      <c r="J491" s="19">
        <f>'RESUMEN TOTAL'!P512</f>
        <v>0</v>
      </c>
      <c r="K491" s="19">
        <f>'RESUMEN TOTAL'!Q512</f>
        <v>0</v>
      </c>
      <c r="L491" s="19">
        <f>'RESUMEN TOTAL'!R512</f>
        <v>0</v>
      </c>
      <c r="M491" s="19">
        <f>'RESUMEN TOTAL'!S512</f>
        <v>0</v>
      </c>
      <c r="N491" s="19">
        <f>'RESUMEN TOTAL'!T512</f>
        <v>0</v>
      </c>
      <c r="O491" s="19">
        <f>'RESUMEN TOTAL'!U512</f>
        <v>0</v>
      </c>
      <c r="P491" s="19">
        <f>'RESUMEN TOTAL'!V512</f>
        <v>0</v>
      </c>
      <c r="Q491" s="19">
        <f>'RESUMEN TOTAL'!W512</f>
        <v>0</v>
      </c>
      <c r="R491" s="19">
        <f>'RESUMEN TOTAL'!X512</f>
        <v>0</v>
      </c>
      <c r="S491" s="19">
        <f>'RESUMEN TOTAL'!Y512</f>
        <v>0</v>
      </c>
      <c r="T491" s="19">
        <f>'RESUMEN TOTAL'!Z512</f>
        <v>0</v>
      </c>
      <c r="U491" s="19">
        <f>'RESUMEN TOTAL'!AA512</f>
        <v>0</v>
      </c>
      <c r="V491" s="19">
        <f>'RESUMEN TOTAL'!AB512</f>
        <v>0</v>
      </c>
      <c r="W491" s="19">
        <f>'RESUMEN TOTAL'!AC512</f>
        <v>0</v>
      </c>
      <c r="X491" s="19">
        <f>'RESUMEN TOTAL'!AD512</f>
        <v>0</v>
      </c>
      <c r="Y491" s="19">
        <f>'RESUMEN TOTAL'!AE512</f>
        <v>0</v>
      </c>
      <c r="Z491" s="19">
        <f>'RESUMEN TOTAL'!AF512</f>
        <v>0</v>
      </c>
      <c r="AA491" s="19">
        <f>'RESUMEN TOTAL'!AG512</f>
        <v>0</v>
      </c>
      <c r="AB491" s="19">
        <f>'RESUMEN TOTAL'!AH512</f>
        <v>0</v>
      </c>
      <c r="AC491" s="19">
        <f>'RESUMEN TOTAL'!AI512</f>
        <v>0</v>
      </c>
      <c r="AD491" s="19">
        <f>'RESUMEN TOTAL'!AJ512</f>
        <v>0</v>
      </c>
      <c r="AE491" s="19">
        <f>'RESUMEN TOTAL'!AK512</f>
        <v>0</v>
      </c>
      <c r="AF491" s="19">
        <f>'RESUMEN TOTAL'!AL512</f>
        <v>0</v>
      </c>
      <c r="AG491" s="19">
        <f>'RESUMEN TOTAL'!AM512</f>
        <v>0</v>
      </c>
      <c r="AH491" s="19">
        <f>'RESUMEN TOTAL'!AN512</f>
        <v>0</v>
      </c>
      <c r="AI491" s="19">
        <f>'RESUMEN TOTAL'!AO512</f>
        <v>0</v>
      </c>
      <c r="AJ491" s="19" t="e">
        <f>'RESUMEN TOTAL'!#REF!</f>
        <v>#REF!</v>
      </c>
    </row>
    <row r="492" spans="1:36" hidden="1" x14ac:dyDescent="0.25">
      <c r="A492" t="str">
        <f>'RESUMEN TOTAL'!A513</f>
        <v>PARADAS SEGURAS</v>
      </c>
      <c r="B492" s="33" t="str">
        <f>'RESUMEN TOTAL'!B513</f>
        <v>38 I</v>
      </c>
      <c r="C492" t="str">
        <f>'RESUMEN TOTAL'!D513</f>
        <v>Hudson y Cacheuta Oeste</v>
      </c>
      <c r="D492" s="33" t="str">
        <f>'RESUMEN TOTAL'!E513</f>
        <v>INTERCOMUNICADOR</v>
      </c>
      <c r="E492" s="33" t="str">
        <f>'RESUMEN TOTAL'!F513</f>
        <v>GPON</v>
      </c>
      <c r="F492" s="19">
        <f>'RESUMEN TOTAL'!L513</f>
        <v>0</v>
      </c>
      <c r="G492" s="19">
        <f>'RESUMEN TOTAL'!M513</f>
        <v>0</v>
      </c>
      <c r="H492" s="88">
        <f>'RESUMEN TOTAL'!N513</f>
        <v>0</v>
      </c>
      <c r="I492" s="19">
        <f>'RESUMEN TOTAL'!O513</f>
        <v>0</v>
      </c>
      <c r="J492" s="19">
        <f>'RESUMEN TOTAL'!P513</f>
        <v>0</v>
      </c>
      <c r="K492" s="19">
        <f>'RESUMEN TOTAL'!Q513</f>
        <v>0</v>
      </c>
      <c r="L492" s="19">
        <f>'RESUMEN TOTAL'!R513</f>
        <v>0</v>
      </c>
      <c r="M492" s="19">
        <f>'RESUMEN TOTAL'!S513</f>
        <v>0</v>
      </c>
      <c r="N492" s="19">
        <f>'RESUMEN TOTAL'!T513</f>
        <v>0</v>
      </c>
      <c r="O492" s="19">
        <f>'RESUMEN TOTAL'!U513</f>
        <v>0</v>
      </c>
      <c r="P492" s="19">
        <f>'RESUMEN TOTAL'!V513</f>
        <v>0</v>
      </c>
      <c r="Q492" s="19">
        <f>'RESUMEN TOTAL'!W513</f>
        <v>0</v>
      </c>
      <c r="R492" s="19">
        <f>'RESUMEN TOTAL'!X513</f>
        <v>0</v>
      </c>
      <c r="S492" s="19">
        <f>'RESUMEN TOTAL'!Y513</f>
        <v>0</v>
      </c>
      <c r="T492" s="19">
        <f>'RESUMEN TOTAL'!Z513</f>
        <v>0</v>
      </c>
      <c r="U492" s="19">
        <f>'RESUMEN TOTAL'!AA513</f>
        <v>0</v>
      </c>
      <c r="V492" s="19">
        <f>'RESUMEN TOTAL'!AB513</f>
        <v>0</v>
      </c>
      <c r="W492" s="19">
        <f>'RESUMEN TOTAL'!AC513</f>
        <v>0</v>
      </c>
      <c r="X492" s="19">
        <f>'RESUMEN TOTAL'!AD513</f>
        <v>0</v>
      </c>
      <c r="Y492" s="19">
        <f>'RESUMEN TOTAL'!AE513</f>
        <v>0</v>
      </c>
      <c r="Z492" s="19">
        <f>'RESUMEN TOTAL'!AF513</f>
        <v>0</v>
      </c>
      <c r="AA492" s="19">
        <f>'RESUMEN TOTAL'!AG513</f>
        <v>0</v>
      </c>
      <c r="AB492" s="19">
        <f>'RESUMEN TOTAL'!AH513</f>
        <v>0</v>
      </c>
      <c r="AC492" s="19">
        <f>'RESUMEN TOTAL'!AI513</f>
        <v>0</v>
      </c>
      <c r="AD492" s="19">
        <f>'RESUMEN TOTAL'!AJ513</f>
        <v>0</v>
      </c>
      <c r="AE492" s="19">
        <f>'RESUMEN TOTAL'!AK513</f>
        <v>0</v>
      </c>
      <c r="AF492" s="19">
        <f>'RESUMEN TOTAL'!AL513</f>
        <v>0</v>
      </c>
      <c r="AG492" s="19">
        <f>'RESUMEN TOTAL'!AM513</f>
        <v>0</v>
      </c>
      <c r="AH492" s="19">
        <f>'RESUMEN TOTAL'!AN513</f>
        <v>0</v>
      </c>
      <c r="AI492" s="19">
        <f>'RESUMEN TOTAL'!AO513</f>
        <v>0</v>
      </c>
      <c r="AJ492" s="19" t="e">
        <f>'RESUMEN TOTAL'!#REF!</f>
        <v>#REF!</v>
      </c>
    </row>
    <row r="493" spans="1:36" hidden="1" x14ac:dyDescent="0.25">
      <c r="A493" t="str">
        <f>'RESUMEN TOTAL'!A514</f>
        <v>PARADAS SEGURAS</v>
      </c>
      <c r="B493" s="33" t="str">
        <f>'RESUMEN TOTAL'!B514</f>
        <v>39 C</v>
      </c>
      <c r="C493" t="str">
        <f>'RESUMEN TOTAL'!D514</f>
        <v>Hudson y Groussac Este</v>
      </c>
      <c r="D493" s="33" t="str">
        <f>'RESUMEN TOTAL'!E514</f>
        <v>GFIJA</v>
      </c>
      <c r="E493" s="33" t="str">
        <f>'RESUMEN TOTAL'!F514</f>
        <v>GPON</v>
      </c>
      <c r="F493" s="19">
        <f>'RESUMEN TOTAL'!L514</f>
        <v>0</v>
      </c>
      <c r="G493" s="19">
        <f>'RESUMEN TOTAL'!M514</f>
        <v>0</v>
      </c>
      <c r="H493" s="88">
        <f>'RESUMEN TOTAL'!N514</f>
        <v>0</v>
      </c>
      <c r="I493" s="19" t="str">
        <f>'RESUMEN TOTAL'!O514</f>
        <v>APAGADO</v>
      </c>
      <c r="J493" s="19" t="str">
        <f>'RESUMEN TOTAL'!P514</f>
        <v>APAGADO</v>
      </c>
      <c r="K493" s="19" t="str">
        <f>'RESUMEN TOTAL'!Q514</f>
        <v>APAGADO</v>
      </c>
      <c r="L493" s="19" t="str">
        <f>'RESUMEN TOTAL'!R514</f>
        <v>APAGADO</v>
      </c>
      <c r="M493" s="19" t="str">
        <f>'RESUMEN TOTAL'!S514</f>
        <v>APAGADO</v>
      </c>
      <c r="N493" s="19">
        <f>'RESUMEN TOTAL'!T514</f>
        <v>0</v>
      </c>
      <c r="O493" s="19" t="str">
        <f>'RESUMEN TOTAL'!U514</f>
        <v>APAGADO</v>
      </c>
      <c r="P493" s="19" t="str">
        <f>'RESUMEN TOTAL'!V514</f>
        <v>APAGADO</v>
      </c>
      <c r="Q493" s="19" t="str">
        <f>'RESUMEN TOTAL'!W514</f>
        <v>APAGADO</v>
      </c>
      <c r="R493" s="19" t="str">
        <f>'RESUMEN TOTAL'!X514</f>
        <v>APAGADO</v>
      </c>
      <c r="S493" s="19" t="str">
        <f>'RESUMEN TOTAL'!Y514</f>
        <v>APAGADO</v>
      </c>
      <c r="T493" s="19">
        <f>'RESUMEN TOTAL'!Z514</f>
        <v>0</v>
      </c>
      <c r="U493" s="19">
        <f>'RESUMEN TOTAL'!AA514</f>
        <v>0</v>
      </c>
      <c r="V493" s="19">
        <f>'RESUMEN TOTAL'!AB514</f>
        <v>0</v>
      </c>
      <c r="W493" s="19">
        <f>'RESUMEN TOTAL'!AC514</f>
        <v>0</v>
      </c>
      <c r="X493" s="19">
        <f>'RESUMEN TOTAL'!AD514</f>
        <v>0</v>
      </c>
      <c r="Y493" s="19">
        <f>'RESUMEN TOTAL'!AE514</f>
        <v>0</v>
      </c>
      <c r="Z493" s="19">
        <f>'RESUMEN TOTAL'!AF514</f>
        <v>0</v>
      </c>
      <c r="AA493" s="19">
        <f>'RESUMEN TOTAL'!AG514</f>
        <v>0</v>
      </c>
      <c r="AB493" s="19">
        <f>'RESUMEN TOTAL'!AH514</f>
        <v>0</v>
      </c>
      <c r="AC493" s="19">
        <f>'RESUMEN TOTAL'!AI514</f>
        <v>0</v>
      </c>
      <c r="AD493" s="19">
        <f>'RESUMEN TOTAL'!AJ514</f>
        <v>0</v>
      </c>
      <c r="AE493" s="19">
        <f>'RESUMEN TOTAL'!AK514</f>
        <v>0</v>
      </c>
      <c r="AF493" s="19">
        <f>'RESUMEN TOTAL'!AL514</f>
        <v>0</v>
      </c>
      <c r="AG493" s="19">
        <f>'RESUMEN TOTAL'!AM514</f>
        <v>0</v>
      </c>
      <c r="AH493" s="19">
        <f>'RESUMEN TOTAL'!AN514</f>
        <v>0</v>
      </c>
      <c r="AI493" s="19">
        <f>'RESUMEN TOTAL'!AO514</f>
        <v>0</v>
      </c>
      <c r="AJ493" s="19" t="e">
        <f>'RESUMEN TOTAL'!#REF!</f>
        <v>#REF!</v>
      </c>
    </row>
    <row r="494" spans="1:36" hidden="1" x14ac:dyDescent="0.25">
      <c r="A494" t="str">
        <f>'RESUMEN TOTAL'!A515</f>
        <v>PARADAS SEGURAS</v>
      </c>
      <c r="B494" s="33" t="str">
        <f>'RESUMEN TOTAL'!B515</f>
        <v>39 I</v>
      </c>
      <c r="C494" t="str">
        <f>'RESUMEN TOTAL'!D515</f>
        <v>Hudson y Groussac Este</v>
      </c>
      <c r="D494" s="33" t="str">
        <f>'RESUMEN TOTAL'!E515</f>
        <v>INTERCOMUNICADOR</v>
      </c>
      <c r="E494" s="33" t="str">
        <f>'RESUMEN TOTAL'!F515</f>
        <v>GPON</v>
      </c>
      <c r="F494" s="19">
        <f>'RESUMEN TOTAL'!L515</f>
        <v>0</v>
      </c>
      <c r="G494" s="19">
        <f>'RESUMEN TOTAL'!M515</f>
        <v>0</v>
      </c>
      <c r="H494" s="88">
        <f>'RESUMEN TOTAL'!N515</f>
        <v>0</v>
      </c>
      <c r="I494" s="19" t="str">
        <f>'RESUMEN TOTAL'!O515</f>
        <v>APAGADO</v>
      </c>
      <c r="J494" s="19" t="str">
        <f>'RESUMEN TOTAL'!P515</f>
        <v>APAGADO</v>
      </c>
      <c r="K494" s="19" t="str">
        <f>'RESUMEN TOTAL'!Q515</f>
        <v>APAGADO</v>
      </c>
      <c r="L494" s="19" t="str">
        <f>'RESUMEN TOTAL'!R515</f>
        <v>APAGADO</v>
      </c>
      <c r="M494" s="19" t="str">
        <f>'RESUMEN TOTAL'!S515</f>
        <v>APAGADO</v>
      </c>
      <c r="N494" s="19" t="str">
        <f>'RESUMEN TOTAL'!T515</f>
        <v>APAGADO</v>
      </c>
      <c r="O494" s="19" t="str">
        <f>'RESUMEN TOTAL'!U515</f>
        <v>APAGADO</v>
      </c>
      <c r="P494" s="19" t="str">
        <f>'RESUMEN TOTAL'!V515</f>
        <v>APAGADO</v>
      </c>
      <c r="Q494" s="19" t="str">
        <f>'RESUMEN TOTAL'!W515</f>
        <v>APAGADO</v>
      </c>
      <c r="R494" s="19" t="str">
        <f>'RESUMEN TOTAL'!X515</f>
        <v>APAGADO</v>
      </c>
      <c r="S494" s="19" t="str">
        <f>'RESUMEN TOTAL'!Y515</f>
        <v>APAGADO</v>
      </c>
      <c r="T494" s="19">
        <f>'RESUMEN TOTAL'!Z515</f>
        <v>0</v>
      </c>
      <c r="U494" s="19">
        <f>'RESUMEN TOTAL'!AA515</f>
        <v>0</v>
      </c>
      <c r="V494" s="19">
        <f>'RESUMEN TOTAL'!AB515</f>
        <v>0</v>
      </c>
      <c r="W494" s="19">
        <f>'RESUMEN TOTAL'!AC515</f>
        <v>0</v>
      </c>
      <c r="X494" s="19">
        <f>'RESUMEN TOTAL'!AD515</f>
        <v>0</v>
      </c>
      <c r="Y494" s="19">
        <f>'RESUMEN TOTAL'!AE515</f>
        <v>0</v>
      </c>
      <c r="Z494" s="19">
        <f>'RESUMEN TOTAL'!AF515</f>
        <v>0</v>
      </c>
      <c r="AA494" s="19">
        <f>'RESUMEN TOTAL'!AG515</f>
        <v>0</v>
      </c>
      <c r="AB494" s="19">
        <f>'RESUMEN TOTAL'!AH515</f>
        <v>0</v>
      </c>
      <c r="AC494" s="19">
        <f>'RESUMEN TOTAL'!AI515</f>
        <v>0</v>
      </c>
      <c r="AD494" s="19">
        <f>'RESUMEN TOTAL'!AJ515</f>
        <v>0</v>
      </c>
      <c r="AE494" s="19">
        <f>'RESUMEN TOTAL'!AK515</f>
        <v>0</v>
      </c>
      <c r="AF494" s="19">
        <f>'RESUMEN TOTAL'!AL515</f>
        <v>0</v>
      </c>
      <c r="AG494" s="19">
        <f>'RESUMEN TOTAL'!AM515</f>
        <v>0</v>
      </c>
      <c r="AH494" s="19">
        <f>'RESUMEN TOTAL'!AN515</f>
        <v>0</v>
      </c>
      <c r="AI494" s="19">
        <f>'RESUMEN TOTAL'!AO515</f>
        <v>0</v>
      </c>
      <c r="AJ494" s="19" t="e">
        <f>'RESUMEN TOTAL'!#REF!</f>
        <v>#REF!</v>
      </c>
    </row>
    <row r="495" spans="1:36" hidden="1" x14ac:dyDescent="0.25">
      <c r="A495" t="str">
        <f>'RESUMEN TOTAL'!A516</f>
        <v>PARADAS SEGURAS</v>
      </c>
      <c r="B495" s="33" t="str">
        <f>'RESUMEN TOTAL'!B516</f>
        <v>40 C</v>
      </c>
      <c r="C495" t="str">
        <f>'RESUMEN TOTAL'!D516</f>
        <v>Hudson y Groussac Oeste</v>
      </c>
      <c r="D495" s="33" t="str">
        <f>'RESUMEN TOTAL'!E516</f>
        <v>GFIJA</v>
      </c>
      <c r="E495" s="33" t="str">
        <f>'RESUMEN TOTAL'!F516</f>
        <v>GPON</v>
      </c>
      <c r="F495" s="19" t="str">
        <f>'RESUMEN TOTAL'!L516</f>
        <v>APAGADO</v>
      </c>
      <c r="G495" s="19" t="str">
        <f>'RESUMEN TOTAL'!M516</f>
        <v>APAGADO</v>
      </c>
      <c r="H495" s="88" t="str">
        <f>'RESUMEN TOTAL'!N516</f>
        <v>APAGADO</v>
      </c>
      <c r="I495" s="19">
        <f>'RESUMEN TOTAL'!O516</f>
        <v>0</v>
      </c>
      <c r="J495" s="19">
        <f>'RESUMEN TOTAL'!P516</f>
        <v>0</v>
      </c>
      <c r="K495" s="19">
        <f>'RESUMEN TOTAL'!Q516</f>
        <v>0</v>
      </c>
      <c r="L495" s="19">
        <f>'RESUMEN TOTAL'!R516</f>
        <v>0</v>
      </c>
      <c r="M495" s="19">
        <f>'RESUMEN TOTAL'!S516</f>
        <v>0</v>
      </c>
      <c r="N495" s="19">
        <f>'RESUMEN TOTAL'!T516</f>
        <v>0</v>
      </c>
      <c r="O495" s="19">
        <f>'RESUMEN TOTAL'!U516</f>
        <v>0</v>
      </c>
      <c r="P495" s="19" t="str">
        <f>'RESUMEN TOTAL'!V516</f>
        <v>APAGADO</v>
      </c>
      <c r="Q495" s="19" t="str">
        <f>'RESUMEN TOTAL'!W516</f>
        <v>APAGADO</v>
      </c>
      <c r="R495" s="19" t="str">
        <f>'RESUMEN TOTAL'!X516</f>
        <v>APAGADO</v>
      </c>
      <c r="S495" s="19" t="str">
        <f>'RESUMEN TOTAL'!Y516</f>
        <v>APAGADO</v>
      </c>
      <c r="T495" s="19" t="str">
        <f>'RESUMEN TOTAL'!Z516</f>
        <v>APAGADO</v>
      </c>
      <c r="U495" s="19" t="str">
        <f>'RESUMEN TOTAL'!AA516</f>
        <v>APAGADO</v>
      </c>
      <c r="V495" s="19" t="str">
        <f>'RESUMEN TOTAL'!AB516</f>
        <v>APAGADO</v>
      </c>
      <c r="W495" s="19" t="str">
        <f>'RESUMEN TOTAL'!AC516</f>
        <v>APAGADO</v>
      </c>
      <c r="X495" s="19" t="str">
        <f>'RESUMEN TOTAL'!AD516</f>
        <v>APAGADO</v>
      </c>
      <c r="Y495" s="19" t="str">
        <f>'RESUMEN TOTAL'!AE516</f>
        <v>APAGADO</v>
      </c>
      <c r="Z495" s="19" t="str">
        <f>'RESUMEN TOTAL'!AF516</f>
        <v>APAGADO</v>
      </c>
      <c r="AA495" s="19" t="str">
        <f>'RESUMEN TOTAL'!AG516</f>
        <v>APAGADO</v>
      </c>
      <c r="AB495" s="19" t="str">
        <f>'RESUMEN TOTAL'!AH516</f>
        <v>APAGADO</v>
      </c>
      <c r="AC495" s="19" t="str">
        <f>'RESUMEN TOTAL'!AI516</f>
        <v>APAGADO</v>
      </c>
      <c r="AD495" s="19" t="str">
        <f>'RESUMEN TOTAL'!AJ516</f>
        <v>APAGADO</v>
      </c>
      <c r="AE495" s="19" t="str">
        <f>'RESUMEN TOTAL'!AK516</f>
        <v>APAGADO</v>
      </c>
      <c r="AF495" s="19" t="str">
        <f>'RESUMEN TOTAL'!AL516</f>
        <v>APAGADO</v>
      </c>
      <c r="AG495" s="19" t="str">
        <f>'RESUMEN TOTAL'!AM516</f>
        <v>APAGADO</v>
      </c>
      <c r="AH495" s="19" t="str">
        <f>'RESUMEN TOTAL'!AN516</f>
        <v>APAGADO</v>
      </c>
      <c r="AI495" s="19" t="str">
        <f>'RESUMEN TOTAL'!AO516</f>
        <v>APAGADO</v>
      </c>
      <c r="AJ495" s="19" t="e">
        <f>'RESUMEN TOTAL'!#REF!</f>
        <v>#REF!</v>
      </c>
    </row>
    <row r="496" spans="1:36" hidden="1" x14ac:dyDescent="0.25">
      <c r="A496" t="str">
        <f>'RESUMEN TOTAL'!A517</f>
        <v>PARADAS SEGURAS</v>
      </c>
      <c r="B496" s="33" t="str">
        <f>'RESUMEN TOTAL'!B517</f>
        <v>40 I</v>
      </c>
      <c r="C496" t="str">
        <f>'RESUMEN TOTAL'!D517</f>
        <v>Hudson y Groussac Oeste</v>
      </c>
      <c r="D496" s="33" t="str">
        <f>'RESUMEN TOTAL'!E517</f>
        <v>INTERCOMUNICADOR</v>
      </c>
      <c r="E496" s="33" t="str">
        <f>'RESUMEN TOTAL'!F517</f>
        <v>GPON</v>
      </c>
      <c r="F496" s="19" t="str">
        <f>'RESUMEN TOTAL'!L517</f>
        <v>APAGADO</v>
      </c>
      <c r="G496" s="19" t="str">
        <f>'RESUMEN TOTAL'!M517</f>
        <v>APAGADO</v>
      </c>
      <c r="H496" s="88" t="str">
        <f>'RESUMEN TOTAL'!N517</f>
        <v>APAGADO</v>
      </c>
      <c r="I496" s="19">
        <f>'RESUMEN TOTAL'!O517</f>
        <v>0</v>
      </c>
      <c r="J496" s="19">
        <f>'RESUMEN TOTAL'!P517</f>
        <v>0</v>
      </c>
      <c r="K496" s="19">
        <f>'RESUMEN TOTAL'!Q517</f>
        <v>0</v>
      </c>
      <c r="L496" s="19">
        <f>'RESUMEN TOTAL'!R517</f>
        <v>0</v>
      </c>
      <c r="M496" s="19">
        <f>'RESUMEN TOTAL'!S517</f>
        <v>0</v>
      </c>
      <c r="N496" s="19">
        <f>'RESUMEN TOTAL'!T517</f>
        <v>0</v>
      </c>
      <c r="O496" s="19">
        <f>'RESUMEN TOTAL'!U517</f>
        <v>0</v>
      </c>
      <c r="P496" s="19" t="str">
        <f>'RESUMEN TOTAL'!V517</f>
        <v>APAGADO</v>
      </c>
      <c r="Q496" s="19" t="str">
        <f>'RESUMEN TOTAL'!W517</f>
        <v>APAGADO</v>
      </c>
      <c r="R496" s="19" t="str">
        <f>'RESUMEN TOTAL'!X517</f>
        <v>APAGADO</v>
      </c>
      <c r="S496" s="19" t="str">
        <f>'RESUMEN TOTAL'!Y517</f>
        <v>APAGADO</v>
      </c>
      <c r="T496" s="19" t="str">
        <f>'RESUMEN TOTAL'!Z517</f>
        <v>APAGADO</v>
      </c>
      <c r="U496" s="19" t="str">
        <f>'RESUMEN TOTAL'!AA517</f>
        <v>APAGADO</v>
      </c>
      <c r="V496" s="19" t="str">
        <f>'RESUMEN TOTAL'!AB517</f>
        <v>APAGADO</v>
      </c>
      <c r="W496" s="19" t="str">
        <f>'RESUMEN TOTAL'!AC517</f>
        <v>APAGADO</v>
      </c>
      <c r="X496" s="19" t="str">
        <f>'RESUMEN TOTAL'!AD517</f>
        <v>APAGADO</v>
      </c>
      <c r="Y496" s="19" t="str">
        <f>'RESUMEN TOTAL'!AE517</f>
        <v>APAGADO</v>
      </c>
      <c r="Z496" s="19" t="str">
        <f>'RESUMEN TOTAL'!AF517</f>
        <v>APAGADO</v>
      </c>
      <c r="AA496" s="19" t="str">
        <f>'RESUMEN TOTAL'!AG517</f>
        <v>APAGADO</v>
      </c>
      <c r="AB496" s="19" t="str">
        <f>'RESUMEN TOTAL'!AH517</f>
        <v>APAGADO</v>
      </c>
      <c r="AC496" s="19" t="str">
        <f>'RESUMEN TOTAL'!AI517</f>
        <v>APAGADO</v>
      </c>
      <c r="AD496" s="19" t="str">
        <f>'RESUMEN TOTAL'!AJ517</f>
        <v>APAGADO</v>
      </c>
      <c r="AE496" s="19" t="str">
        <f>'RESUMEN TOTAL'!AK517</f>
        <v>APAGADO</v>
      </c>
      <c r="AF496" s="19" t="str">
        <f>'RESUMEN TOTAL'!AL517</f>
        <v>APAGADO</v>
      </c>
      <c r="AG496" s="19" t="str">
        <f>'RESUMEN TOTAL'!AM517</f>
        <v>APAGADO</v>
      </c>
      <c r="AH496" s="19" t="str">
        <f>'RESUMEN TOTAL'!AN517</f>
        <v>APAGADO</v>
      </c>
      <c r="AI496" s="19" t="str">
        <f>'RESUMEN TOTAL'!AO517</f>
        <v>APAGADO</v>
      </c>
      <c r="AJ496" s="19" t="e">
        <f>'RESUMEN TOTAL'!#REF!</f>
        <v>#REF!</v>
      </c>
    </row>
    <row r="497" spans="1:36" hidden="1" x14ac:dyDescent="0.25">
      <c r="A497" t="str">
        <f>'RESUMEN TOTAL'!A518</f>
        <v>PARADAS SEGURAS</v>
      </c>
      <c r="B497" s="33" t="str">
        <f>'RESUMEN TOTAL'!B518</f>
        <v>41 C</v>
      </c>
      <c r="C497" t="str">
        <f>'RESUMEN TOTAL'!D518</f>
        <v>Hudson y Dumas Este</v>
      </c>
      <c r="D497" s="33" t="str">
        <f>'RESUMEN TOTAL'!E518</f>
        <v>GFIJA</v>
      </c>
      <c r="E497" s="33" t="str">
        <f>'RESUMEN TOTAL'!F518</f>
        <v>GPON</v>
      </c>
      <c r="F497" s="19" t="str">
        <f>'RESUMEN TOTAL'!L518</f>
        <v>APAGADO</v>
      </c>
      <c r="G497" s="19" t="str">
        <f>'RESUMEN TOTAL'!M518</f>
        <v>APAGADO</v>
      </c>
      <c r="H497" s="88" t="str">
        <f>'RESUMEN TOTAL'!N518</f>
        <v>APAGADO</v>
      </c>
      <c r="I497" s="19" t="str">
        <f>'RESUMEN TOTAL'!O518</f>
        <v>APAGADO</v>
      </c>
      <c r="J497" s="19" t="str">
        <f>'RESUMEN TOTAL'!P518</f>
        <v>APAGADO</v>
      </c>
      <c r="K497" s="19" t="str">
        <f>'RESUMEN TOTAL'!Q518</f>
        <v>APAGADO</v>
      </c>
      <c r="L497" s="19" t="str">
        <f>'RESUMEN TOTAL'!R518</f>
        <v>APAGADO</v>
      </c>
      <c r="M497" s="19" t="str">
        <f>'RESUMEN TOTAL'!S518</f>
        <v>APAGADO</v>
      </c>
      <c r="N497" s="19" t="str">
        <f>'RESUMEN TOTAL'!T518</f>
        <v>APAGADO</v>
      </c>
      <c r="O497" s="19" t="str">
        <f>'RESUMEN TOTAL'!U518</f>
        <v>APAGADO</v>
      </c>
      <c r="P497" s="19" t="str">
        <f>'RESUMEN TOTAL'!V518</f>
        <v>APAGADO</v>
      </c>
      <c r="Q497" s="19">
        <f>'RESUMEN TOTAL'!W518</f>
        <v>0</v>
      </c>
      <c r="R497" s="19">
        <f>'RESUMEN TOTAL'!X518</f>
        <v>0</v>
      </c>
      <c r="S497" s="19">
        <f>'RESUMEN TOTAL'!Y518</f>
        <v>0</v>
      </c>
      <c r="T497" s="19">
        <f>'RESUMEN TOTAL'!Z518</f>
        <v>0</v>
      </c>
      <c r="U497" s="19">
        <f>'RESUMEN TOTAL'!AA518</f>
        <v>0</v>
      </c>
      <c r="V497" s="19">
        <f>'RESUMEN TOTAL'!AB518</f>
        <v>0</v>
      </c>
      <c r="W497" s="19">
        <f>'RESUMEN TOTAL'!AC518</f>
        <v>0</v>
      </c>
      <c r="X497" s="19">
        <f>'RESUMEN TOTAL'!AD518</f>
        <v>0</v>
      </c>
      <c r="Y497" s="19">
        <f>'RESUMEN TOTAL'!AE518</f>
        <v>0</v>
      </c>
      <c r="Z497" s="19">
        <f>'RESUMEN TOTAL'!AF518</f>
        <v>0</v>
      </c>
      <c r="AA497" s="19">
        <f>'RESUMEN TOTAL'!AG518</f>
        <v>0</v>
      </c>
      <c r="AB497" s="19">
        <f>'RESUMEN TOTAL'!AH518</f>
        <v>0</v>
      </c>
      <c r="AC497" s="19">
        <f>'RESUMEN TOTAL'!AI518</f>
        <v>0</v>
      </c>
      <c r="AD497" s="19">
        <f>'RESUMEN TOTAL'!AJ518</f>
        <v>0</v>
      </c>
      <c r="AE497" s="19">
        <f>'RESUMEN TOTAL'!AK518</f>
        <v>0</v>
      </c>
      <c r="AF497" s="19">
        <f>'RESUMEN TOTAL'!AL518</f>
        <v>0</v>
      </c>
      <c r="AG497" s="19">
        <f>'RESUMEN TOTAL'!AM518</f>
        <v>0</v>
      </c>
      <c r="AH497" s="19">
        <f>'RESUMEN TOTAL'!AN518</f>
        <v>0</v>
      </c>
      <c r="AI497" s="19">
        <f>'RESUMEN TOTAL'!AO518</f>
        <v>0</v>
      </c>
      <c r="AJ497" s="19" t="e">
        <f>'RESUMEN TOTAL'!#REF!</f>
        <v>#REF!</v>
      </c>
    </row>
    <row r="498" spans="1:36" hidden="1" x14ac:dyDescent="0.25">
      <c r="A498" t="str">
        <f>'RESUMEN TOTAL'!A519</f>
        <v>PARADAS SEGURAS</v>
      </c>
      <c r="B498" s="33" t="str">
        <f>'RESUMEN TOTAL'!B519</f>
        <v>41 I</v>
      </c>
      <c r="C498" t="str">
        <f>'RESUMEN TOTAL'!D519</f>
        <v>Hudson y Dumas Este</v>
      </c>
      <c r="D498" s="33" t="str">
        <f>'RESUMEN TOTAL'!E519</f>
        <v>INTERCOMUNICADOR</v>
      </c>
      <c r="E498" s="33" t="str">
        <f>'RESUMEN TOTAL'!F519</f>
        <v>GPON</v>
      </c>
      <c r="F498" s="19" t="str">
        <f>'RESUMEN TOTAL'!L519</f>
        <v>APAGADO</v>
      </c>
      <c r="G498" s="19" t="str">
        <f>'RESUMEN TOTAL'!M519</f>
        <v>APAGADO</v>
      </c>
      <c r="H498" s="88" t="str">
        <f>'RESUMEN TOTAL'!N519</f>
        <v>APAGADO</v>
      </c>
      <c r="I498" s="19" t="str">
        <f>'RESUMEN TOTAL'!O519</f>
        <v>APAGADO</v>
      </c>
      <c r="J498" s="19" t="str">
        <f>'RESUMEN TOTAL'!P519</f>
        <v>APAGADO</v>
      </c>
      <c r="K498" s="19" t="str">
        <f>'RESUMEN TOTAL'!Q519</f>
        <v>APAGADO</v>
      </c>
      <c r="L498" s="19" t="str">
        <f>'RESUMEN TOTAL'!R519</f>
        <v>APAGADO</v>
      </c>
      <c r="M498" s="19" t="str">
        <f>'RESUMEN TOTAL'!S519</f>
        <v>APAGADO</v>
      </c>
      <c r="N498" s="19" t="str">
        <f>'RESUMEN TOTAL'!T519</f>
        <v>APAGADO</v>
      </c>
      <c r="O498" s="19" t="str">
        <f>'RESUMEN TOTAL'!U519</f>
        <v>APAGADO</v>
      </c>
      <c r="P498" s="19" t="str">
        <f>'RESUMEN TOTAL'!V519</f>
        <v>APAGADO</v>
      </c>
      <c r="Q498" s="19">
        <f>'RESUMEN TOTAL'!W519</f>
        <v>0</v>
      </c>
      <c r="R498" s="19">
        <f>'RESUMEN TOTAL'!X519</f>
        <v>0</v>
      </c>
      <c r="S498" s="19">
        <f>'RESUMEN TOTAL'!Y519</f>
        <v>0</v>
      </c>
      <c r="T498" s="19">
        <f>'RESUMEN TOTAL'!Z519</f>
        <v>0</v>
      </c>
      <c r="U498" s="19">
        <f>'RESUMEN TOTAL'!AA519</f>
        <v>0</v>
      </c>
      <c r="V498" s="19">
        <f>'RESUMEN TOTAL'!AB519</f>
        <v>0</v>
      </c>
      <c r="W498" s="19">
        <f>'RESUMEN TOTAL'!AC519</f>
        <v>0</v>
      </c>
      <c r="X498" s="19">
        <f>'RESUMEN TOTAL'!AD519</f>
        <v>0</v>
      </c>
      <c r="Y498" s="19">
        <f>'RESUMEN TOTAL'!AE519</f>
        <v>0</v>
      </c>
      <c r="Z498" s="19">
        <f>'RESUMEN TOTAL'!AF519</f>
        <v>0</v>
      </c>
      <c r="AA498" s="19">
        <f>'RESUMEN TOTAL'!AG519</f>
        <v>0</v>
      </c>
      <c r="AB498" s="19">
        <f>'RESUMEN TOTAL'!AH519</f>
        <v>0</v>
      </c>
      <c r="AC498" s="19">
        <f>'RESUMEN TOTAL'!AI519</f>
        <v>0</v>
      </c>
      <c r="AD498" s="19">
        <f>'RESUMEN TOTAL'!AJ519</f>
        <v>0</v>
      </c>
      <c r="AE498" s="19">
        <f>'RESUMEN TOTAL'!AK519</f>
        <v>0</v>
      </c>
      <c r="AF498" s="19">
        <f>'RESUMEN TOTAL'!AL519</f>
        <v>0</v>
      </c>
      <c r="AG498" s="19">
        <f>'RESUMEN TOTAL'!AM519</f>
        <v>0</v>
      </c>
      <c r="AH498" s="19">
        <f>'RESUMEN TOTAL'!AN519</f>
        <v>0</v>
      </c>
      <c r="AI498" s="19">
        <f>'RESUMEN TOTAL'!AO519</f>
        <v>0</v>
      </c>
      <c r="AJ498" s="19" t="e">
        <f>'RESUMEN TOTAL'!#REF!</f>
        <v>#REF!</v>
      </c>
    </row>
    <row r="499" spans="1:36" hidden="1" x14ac:dyDescent="0.25">
      <c r="A499" t="str">
        <f>'RESUMEN TOTAL'!A520</f>
        <v>PARADAS SEGURAS</v>
      </c>
      <c r="B499" s="33" t="str">
        <f>'RESUMEN TOTAL'!B520</f>
        <v>42 C</v>
      </c>
      <c r="C499" t="str">
        <f>'RESUMEN TOTAL'!D520</f>
        <v>Hudson y Dumas Oeste</v>
      </c>
      <c r="D499" s="33" t="str">
        <f>'RESUMEN TOTAL'!E520</f>
        <v>GFIJA</v>
      </c>
      <c r="E499" s="33" t="str">
        <f>'RESUMEN TOTAL'!F520</f>
        <v>GPON</v>
      </c>
      <c r="F499" s="19">
        <f>'RESUMEN TOTAL'!L520</f>
        <v>0</v>
      </c>
      <c r="G499" s="19">
        <f>'RESUMEN TOTAL'!M520</f>
        <v>0</v>
      </c>
      <c r="H499" s="88">
        <f>'RESUMEN TOTAL'!N520</f>
        <v>0</v>
      </c>
      <c r="I499" s="19">
        <f>'RESUMEN TOTAL'!O520</f>
        <v>0</v>
      </c>
      <c r="J499" s="19">
        <f>'RESUMEN TOTAL'!P520</f>
        <v>0</v>
      </c>
      <c r="K499" s="19">
        <f>'RESUMEN TOTAL'!Q520</f>
        <v>0</v>
      </c>
      <c r="L499" s="19">
        <f>'RESUMEN TOTAL'!R520</f>
        <v>0</v>
      </c>
      <c r="M499" s="19">
        <f>'RESUMEN TOTAL'!S520</f>
        <v>0</v>
      </c>
      <c r="N499" s="19">
        <f>'RESUMEN TOTAL'!T520</f>
        <v>0</v>
      </c>
      <c r="O499" s="19">
        <f>'RESUMEN TOTAL'!U520</f>
        <v>0</v>
      </c>
      <c r="P499" s="19">
        <f>'RESUMEN TOTAL'!V520</f>
        <v>0</v>
      </c>
      <c r="Q499" s="19">
        <f>'RESUMEN TOTAL'!W520</f>
        <v>0</v>
      </c>
      <c r="R499" s="19">
        <f>'RESUMEN TOTAL'!X520</f>
        <v>0</v>
      </c>
      <c r="S499" s="19">
        <f>'RESUMEN TOTAL'!Y520</f>
        <v>0</v>
      </c>
      <c r="T499" s="19">
        <f>'RESUMEN TOTAL'!Z520</f>
        <v>0</v>
      </c>
      <c r="U499" s="19">
        <f>'RESUMEN TOTAL'!AA520</f>
        <v>0</v>
      </c>
      <c r="V499" s="19">
        <f>'RESUMEN TOTAL'!AB520</f>
        <v>0</v>
      </c>
      <c r="W499" s="19">
        <f>'RESUMEN TOTAL'!AC520</f>
        <v>0</v>
      </c>
      <c r="X499" s="19">
        <f>'RESUMEN TOTAL'!AD520</f>
        <v>0</v>
      </c>
      <c r="Y499" s="19">
        <f>'RESUMEN TOTAL'!AE520</f>
        <v>0</v>
      </c>
      <c r="Z499" s="19">
        <f>'RESUMEN TOTAL'!AF520</f>
        <v>0</v>
      </c>
      <c r="AA499" s="19">
        <f>'RESUMEN TOTAL'!AG520</f>
        <v>0</v>
      </c>
      <c r="AB499" s="19">
        <f>'RESUMEN TOTAL'!AH520</f>
        <v>0</v>
      </c>
      <c r="AC499" s="19">
        <f>'RESUMEN TOTAL'!AI520</f>
        <v>0</v>
      </c>
      <c r="AD499" s="19">
        <f>'RESUMEN TOTAL'!AJ520</f>
        <v>0</v>
      </c>
      <c r="AE499" s="19">
        <f>'RESUMEN TOTAL'!AK520</f>
        <v>0</v>
      </c>
      <c r="AF499" s="19">
        <f>'RESUMEN TOTAL'!AL520</f>
        <v>0</v>
      </c>
      <c r="AG499" s="19">
        <f>'RESUMEN TOTAL'!AM520</f>
        <v>0</v>
      </c>
      <c r="AH499" s="19">
        <f>'RESUMEN TOTAL'!AN520</f>
        <v>0</v>
      </c>
      <c r="AI499" s="19">
        <f>'RESUMEN TOTAL'!AO520</f>
        <v>0</v>
      </c>
      <c r="AJ499" s="19" t="e">
        <f>'RESUMEN TOTAL'!#REF!</f>
        <v>#REF!</v>
      </c>
    </row>
    <row r="500" spans="1:36" hidden="1" x14ac:dyDescent="0.25">
      <c r="A500" t="str">
        <f>'RESUMEN TOTAL'!A521</f>
        <v>PARADAS SEGURAS</v>
      </c>
      <c r="B500" s="33" t="str">
        <f>'RESUMEN TOTAL'!B521</f>
        <v>42 I</v>
      </c>
      <c r="C500" t="str">
        <f>'RESUMEN TOTAL'!D521</f>
        <v>Hudson y Dumas Oeste</v>
      </c>
      <c r="D500" s="33" t="str">
        <f>'RESUMEN TOTAL'!E521</f>
        <v>INTERCOMUNICADOR</v>
      </c>
      <c r="E500" s="33" t="str">
        <f>'RESUMEN TOTAL'!F521</f>
        <v>GPON</v>
      </c>
      <c r="F500" s="19">
        <f>'RESUMEN TOTAL'!L521</f>
        <v>0</v>
      </c>
      <c r="G500" s="19">
        <f>'RESUMEN TOTAL'!M521</f>
        <v>0</v>
      </c>
      <c r="H500" s="88">
        <f>'RESUMEN TOTAL'!N521</f>
        <v>0</v>
      </c>
      <c r="I500" s="19">
        <f>'RESUMEN TOTAL'!O521</f>
        <v>0</v>
      </c>
      <c r="J500" s="19">
        <f>'RESUMEN TOTAL'!P521</f>
        <v>0</v>
      </c>
      <c r="K500" s="19">
        <f>'RESUMEN TOTAL'!Q521</f>
        <v>0</v>
      </c>
      <c r="L500" s="19">
        <f>'RESUMEN TOTAL'!R521</f>
        <v>0</v>
      </c>
      <c r="M500" s="19">
        <f>'RESUMEN TOTAL'!S521</f>
        <v>0</v>
      </c>
      <c r="N500" s="19">
        <f>'RESUMEN TOTAL'!T521</f>
        <v>0</v>
      </c>
      <c r="O500" s="19">
        <f>'RESUMEN TOTAL'!U521</f>
        <v>0</v>
      </c>
      <c r="P500" s="19">
        <f>'RESUMEN TOTAL'!V521</f>
        <v>0</v>
      </c>
      <c r="Q500" s="19">
        <f>'RESUMEN TOTAL'!W521</f>
        <v>0</v>
      </c>
      <c r="R500" s="19">
        <f>'RESUMEN TOTAL'!X521</f>
        <v>0</v>
      </c>
      <c r="S500" s="19">
        <f>'RESUMEN TOTAL'!Y521</f>
        <v>0</v>
      </c>
      <c r="T500" s="19">
        <f>'RESUMEN TOTAL'!Z521</f>
        <v>0</v>
      </c>
      <c r="U500" s="19">
        <f>'RESUMEN TOTAL'!AA521</f>
        <v>0</v>
      </c>
      <c r="V500" s="19">
        <f>'RESUMEN TOTAL'!AB521</f>
        <v>0</v>
      </c>
      <c r="W500" s="19">
        <f>'RESUMEN TOTAL'!AC521</f>
        <v>0</v>
      </c>
      <c r="X500" s="19">
        <f>'RESUMEN TOTAL'!AD521</f>
        <v>0</v>
      </c>
      <c r="Y500" s="19">
        <f>'RESUMEN TOTAL'!AE521</f>
        <v>0</v>
      </c>
      <c r="Z500" s="19">
        <f>'RESUMEN TOTAL'!AF521</f>
        <v>0</v>
      </c>
      <c r="AA500" s="19">
        <f>'RESUMEN TOTAL'!AG521</f>
        <v>0</v>
      </c>
      <c r="AB500" s="19">
        <f>'RESUMEN TOTAL'!AH521</f>
        <v>0</v>
      </c>
      <c r="AC500" s="19">
        <f>'RESUMEN TOTAL'!AI521</f>
        <v>0</v>
      </c>
      <c r="AD500" s="19">
        <f>'RESUMEN TOTAL'!AJ521</f>
        <v>0</v>
      </c>
      <c r="AE500" s="19">
        <f>'RESUMEN TOTAL'!AK521</f>
        <v>0</v>
      </c>
      <c r="AF500" s="19">
        <f>'RESUMEN TOTAL'!AL521</f>
        <v>0</v>
      </c>
      <c r="AG500" s="19">
        <f>'RESUMEN TOTAL'!AM521</f>
        <v>0</v>
      </c>
      <c r="AH500" s="19">
        <f>'RESUMEN TOTAL'!AN521</f>
        <v>0</v>
      </c>
      <c r="AI500" s="19">
        <f>'RESUMEN TOTAL'!AO521</f>
        <v>0</v>
      </c>
      <c r="AJ500" s="19" t="e">
        <f>'RESUMEN TOTAL'!#REF!</f>
        <v>#REF!</v>
      </c>
    </row>
    <row r="501" spans="1:36" hidden="1" x14ac:dyDescent="0.25">
      <c r="A501" t="str">
        <f>'RESUMEN TOTAL'!A522</f>
        <v>PARADAS SEGURAS</v>
      </c>
      <c r="B501" s="33" t="str">
        <f>'RESUMEN TOTAL'!B522</f>
        <v>43 C</v>
      </c>
      <c r="C501" t="str">
        <f>'RESUMEN TOTAL'!D522</f>
        <v>Hudson y Manuel de Falla Este</v>
      </c>
      <c r="D501" s="33" t="str">
        <f>'RESUMEN TOTAL'!E522</f>
        <v>GFIJA</v>
      </c>
      <c r="E501" s="33" t="str">
        <f>'RESUMEN TOTAL'!F522</f>
        <v>GPON</v>
      </c>
      <c r="F501" s="19" t="str">
        <f>'RESUMEN TOTAL'!L522</f>
        <v>APAGADO</v>
      </c>
      <c r="G501" s="19" t="str">
        <f>'RESUMEN TOTAL'!M522</f>
        <v>APAGADO</v>
      </c>
      <c r="H501" s="88" t="str">
        <f>'RESUMEN TOTAL'!N522</f>
        <v>APAGADO</v>
      </c>
      <c r="I501" s="19" t="str">
        <f>'RESUMEN TOTAL'!O522</f>
        <v>APAGADO</v>
      </c>
      <c r="J501" s="19" t="str">
        <f>'RESUMEN TOTAL'!P522</f>
        <v>APAGADO</v>
      </c>
      <c r="K501" s="19" t="str">
        <f>'RESUMEN TOTAL'!Q522</f>
        <v>APAGADO</v>
      </c>
      <c r="L501" s="19" t="str">
        <f>'RESUMEN TOTAL'!R522</f>
        <v>APAGADO</v>
      </c>
      <c r="M501" s="19" t="str">
        <f>'RESUMEN TOTAL'!S522</f>
        <v>APAGADO</v>
      </c>
      <c r="N501" s="19" t="str">
        <f>'RESUMEN TOTAL'!T522</f>
        <v>APAGADO</v>
      </c>
      <c r="O501" s="19" t="str">
        <f>'RESUMEN TOTAL'!U522</f>
        <v>APAGADO</v>
      </c>
      <c r="P501" s="19" t="str">
        <f>'RESUMEN TOTAL'!V522</f>
        <v>APAGADO</v>
      </c>
      <c r="Q501" s="19">
        <f>'RESUMEN TOTAL'!W522</f>
        <v>0</v>
      </c>
      <c r="R501" s="19">
        <f>'RESUMEN TOTAL'!X522</f>
        <v>0</v>
      </c>
      <c r="S501" s="19">
        <f>'RESUMEN TOTAL'!Y522</f>
        <v>0</v>
      </c>
      <c r="T501" s="19">
        <f>'RESUMEN TOTAL'!Z522</f>
        <v>0</v>
      </c>
      <c r="U501" s="19">
        <f>'RESUMEN TOTAL'!AA522</f>
        <v>0</v>
      </c>
      <c r="V501" s="19">
        <f>'RESUMEN TOTAL'!AB522</f>
        <v>0</v>
      </c>
      <c r="W501" s="19">
        <f>'RESUMEN TOTAL'!AC522</f>
        <v>0</v>
      </c>
      <c r="X501" s="19">
        <f>'RESUMEN TOTAL'!AD522</f>
        <v>0</v>
      </c>
      <c r="Y501" s="19">
        <f>'RESUMEN TOTAL'!AE522</f>
        <v>0</v>
      </c>
      <c r="Z501" s="19">
        <f>'RESUMEN TOTAL'!AF522</f>
        <v>0</v>
      </c>
      <c r="AA501" s="19">
        <f>'RESUMEN TOTAL'!AG522</f>
        <v>0</v>
      </c>
      <c r="AB501" s="19">
        <f>'RESUMEN TOTAL'!AH522</f>
        <v>0</v>
      </c>
      <c r="AC501" s="19">
        <f>'RESUMEN TOTAL'!AI522</f>
        <v>0</v>
      </c>
      <c r="AD501" s="19">
        <f>'RESUMEN TOTAL'!AJ522</f>
        <v>0</v>
      </c>
      <c r="AE501" s="19">
        <f>'RESUMEN TOTAL'!AK522</f>
        <v>0</v>
      </c>
      <c r="AF501" s="19">
        <f>'RESUMEN TOTAL'!AL522</f>
        <v>0</v>
      </c>
      <c r="AG501" s="19">
        <f>'RESUMEN TOTAL'!AM522</f>
        <v>0</v>
      </c>
      <c r="AH501" s="19">
        <f>'RESUMEN TOTAL'!AN522</f>
        <v>0</v>
      </c>
      <c r="AI501" s="19">
        <f>'RESUMEN TOTAL'!AO522</f>
        <v>0</v>
      </c>
      <c r="AJ501" s="19" t="e">
        <f>'RESUMEN TOTAL'!#REF!</f>
        <v>#REF!</v>
      </c>
    </row>
    <row r="502" spans="1:36" hidden="1" x14ac:dyDescent="0.25">
      <c r="A502" t="str">
        <f>'RESUMEN TOTAL'!A523</f>
        <v>PARADAS SEGURAS</v>
      </c>
      <c r="B502" s="33" t="str">
        <f>'RESUMEN TOTAL'!B523</f>
        <v>43 I</v>
      </c>
      <c r="C502" t="str">
        <f>'RESUMEN TOTAL'!D523</f>
        <v>Hudson y Manuel de Falla Este</v>
      </c>
      <c r="D502" s="33" t="str">
        <f>'RESUMEN TOTAL'!E523</f>
        <v>INTERCOMUNICADOR</v>
      </c>
      <c r="E502" s="33" t="str">
        <f>'RESUMEN TOTAL'!F523</f>
        <v>GPON</v>
      </c>
      <c r="F502" s="19" t="str">
        <f>'RESUMEN TOTAL'!L523</f>
        <v>APAGADO</v>
      </c>
      <c r="G502" s="19" t="str">
        <f>'RESUMEN TOTAL'!M523</f>
        <v>APAGADO</v>
      </c>
      <c r="H502" s="88" t="str">
        <f>'RESUMEN TOTAL'!N523</f>
        <v>APAGADO</v>
      </c>
      <c r="I502" s="19" t="str">
        <f>'RESUMEN TOTAL'!O523</f>
        <v>APAGADO</v>
      </c>
      <c r="J502" s="19" t="str">
        <f>'RESUMEN TOTAL'!P523</f>
        <v>APAGADO</v>
      </c>
      <c r="K502" s="19" t="str">
        <f>'RESUMEN TOTAL'!Q523</f>
        <v>APAGADO</v>
      </c>
      <c r="L502" s="19" t="str">
        <f>'RESUMEN TOTAL'!R523</f>
        <v>APAGADO</v>
      </c>
      <c r="M502" s="19" t="str">
        <f>'RESUMEN TOTAL'!S523</f>
        <v>APAGADO</v>
      </c>
      <c r="N502" s="19" t="str">
        <f>'RESUMEN TOTAL'!T523</f>
        <v>APAGADO</v>
      </c>
      <c r="O502" s="19" t="str">
        <f>'RESUMEN TOTAL'!U523</f>
        <v>APAGADO</v>
      </c>
      <c r="P502" s="19" t="str">
        <f>'RESUMEN TOTAL'!V523</f>
        <v>APAGADO</v>
      </c>
      <c r="Q502" s="19">
        <f>'RESUMEN TOTAL'!W523</f>
        <v>0</v>
      </c>
      <c r="R502" s="19">
        <f>'RESUMEN TOTAL'!X523</f>
        <v>0</v>
      </c>
      <c r="S502" s="19">
        <f>'RESUMEN TOTAL'!Y523</f>
        <v>0</v>
      </c>
      <c r="T502" s="19">
        <f>'RESUMEN TOTAL'!Z523</f>
        <v>0</v>
      </c>
      <c r="U502" s="19">
        <f>'RESUMEN TOTAL'!AA523</f>
        <v>0</v>
      </c>
      <c r="V502" s="19">
        <f>'RESUMEN TOTAL'!AB523</f>
        <v>0</v>
      </c>
      <c r="W502" s="19">
        <f>'RESUMEN TOTAL'!AC523</f>
        <v>0</v>
      </c>
      <c r="X502" s="19">
        <f>'RESUMEN TOTAL'!AD523</f>
        <v>0</v>
      </c>
      <c r="Y502" s="19">
        <f>'RESUMEN TOTAL'!AE523</f>
        <v>0</v>
      </c>
      <c r="Z502" s="19">
        <f>'RESUMEN TOTAL'!AF523</f>
        <v>0</v>
      </c>
      <c r="AA502" s="19">
        <f>'RESUMEN TOTAL'!AG523</f>
        <v>0</v>
      </c>
      <c r="AB502" s="19">
        <f>'RESUMEN TOTAL'!AH523</f>
        <v>0</v>
      </c>
      <c r="AC502" s="19">
        <f>'RESUMEN TOTAL'!AI523</f>
        <v>0</v>
      </c>
      <c r="AD502" s="19">
        <f>'RESUMEN TOTAL'!AJ523</f>
        <v>0</v>
      </c>
      <c r="AE502" s="19">
        <f>'RESUMEN TOTAL'!AK523</f>
        <v>0</v>
      </c>
      <c r="AF502" s="19">
        <f>'RESUMEN TOTAL'!AL523</f>
        <v>0</v>
      </c>
      <c r="AG502" s="19">
        <f>'RESUMEN TOTAL'!AM523</f>
        <v>0</v>
      </c>
      <c r="AH502" s="19">
        <f>'RESUMEN TOTAL'!AN523</f>
        <v>0</v>
      </c>
      <c r="AI502" s="19">
        <f>'RESUMEN TOTAL'!AO523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TOTAL'!A524</f>
        <v>PARADAS SEGURAS</v>
      </c>
      <c r="B505" s="33" t="str">
        <f>'RESUMEN TOTAL'!B524</f>
        <v>45 C</v>
      </c>
      <c r="C505" t="str">
        <f>'RESUMEN TOTAL'!D524</f>
        <v>Hudson y Benito Perez Galdos Este</v>
      </c>
      <c r="D505" s="33" t="str">
        <f>'RESUMEN TOTAL'!E524</f>
        <v>GFIJA</v>
      </c>
      <c r="E505" s="33" t="str">
        <f>'RESUMEN TOTAL'!F524</f>
        <v>GPON</v>
      </c>
      <c r="F505" s="19">
        <f>'RESUMEN TOTAL'!L524</f>
        <v>0</v>
      </c>
      <c r="G505" s="19">
        <f>'RESUMEN TOTAL'!M524</f>
        <v>0</v>
      </c>
      <c r="H505" s="88">
        <f>'RESUMEN TOTAL'!N524</f>
        <v>0</v>
      </c>
      <c r="I505" s="19">
        <f>'RESUMEN TOTAL'!O524</f>
        <v>0</v>
      </c>
      <c r="J505" s="19">
        <f>'RESUMEN TOTAL'!P524</f>
        <v>0</v>
      </c>
      <c r="K505" s="19">
        <f>'RESUMEN TOTAL'!Q524</f>
        <v>0</v>
      </c>
      <c r="L505" s="19">
        <f>'RESUMEN TOTAL'!R524</f>
        <v>0</v>
      </c>
      <c r="M505" s="19">
        <f>'RESUMEN TOTAL'!S524</f>
        <v>0</v>
      </c>
      <c r="N505" s="19">
        <f>'RESUMEN TOTAL'!T524</f>
        <v>0</v>
      </c>
      <c r="O505" s="19">
        <f>'RESUMEN TOTAL'!U524</f>
        <v>0</v>
      </c>
      <c r="P505" s="19">
        <f>'RESUMEN TOTAL'!V524</f>
        <v>0</v>
      </c>
      <c r="Q505" s="19">
        <f>'RESUMEN TOTAL'!W524</f>
        <v>0</v>
      </c>
      <c r="R505" s="19">
        <f>'RESUMEN TOTAL'!X524</f>
        <v>0</v>
      </c>
      <c r="S505" s="19">
        <f>'RESUMEN TOTAL'!Y524</f>
        <v>0</v>
      </c>
      <c r="T505" s="19">
        <f>'RESUMEN TOTAL'!Z524</f>
        <v>0</v>
      </c>
      <c r="U505" s="19">
        <f>'RESUMEN TOTAL'!AA524</f>
        <v>0</v>
      </c>
      <c r="V505" s="19">
        <f>'RESUMEN TOTAL'!AB524</f>
        <v>0</v>
      </c>
      <c r="W505" s="19">
        <f>'RESUMEN TOTAL'!AC524</f>
        <v>0</v>
      </c>
      <c r="X505" s="19">
        <f>'RESUMEN TOTAL'!AD524</f>
        <v>0</v>
      </c>
      <c r="Y505" s="19">
        <f>'RESUMEN TOTAL'!AE524</f>
        <v>0</v>
      </c>
      <c r="Z505" s="19">
        <f>'RESUMEN TOTAL'!AF524</f>
        <v>0</v>
      </c>
      <c r="AA505" s="19">
        <f>'RESUMEN TOTAL'!AG524</f>
        <v>0</v>
      </c>
      <c r="AB505" s="19">
        <f>'RESUMEN TOTAL'!AH524</f>
        <v>0</v>
      </c>
      <c r="AC505" s="19">
        <f>'RESUMEN TOTAL'!AI524</f>
        <v>0</v>
      </c>
      <c r="AD505" s="19">
        <f>'RESUMEN TOTAL'!AJ524</f>
        <v>0</v>
      </c>
      <c r="AE505" s="19">
        <f>'RESUMEN TOTAL'!AK524</f>
        <v>0</v>
      </c>
      <c r="AF505" s="19">
        <f>'RESUMEN TOTAL'!AL524</f>
        <v>0</v>
      </c>
      <c r="AG505" s="19">
        <f>'RESUMEN TOTAL'!AM524</f>
        <v>0</v>
      </c>
      <c r="AH505" s="19">
        <f>'RESUMEN TOTAL'!AN524</f>
        <v>0</v>
      </c>
      <c r="AI505" s="19">
        <f>'RESUMEN TOTAL'!AO524</f>
        <v>0</v>
      </c>
      <c r="AJ505" s="19" t="e">
        <f>'RESUMEN TOTAL'!#REF!</f>
        <v>#REF!</v>
      </c>
    </row>
    <row r="506" spans="1:36" hidden="1" x14ac:dyDescent="0.25">
      <c r="A506" t="str">
        <f>'RESUMEN TOTAL'!A525</f>
        <v>PARADAS SEGURAS</v>
      </c>
      <c r="B506" s="33" t="str">
        <f>'RESUMEN TOTAL'!B525</f>
        <v>45 I</v>
      </c>
      <c r="C506" t="str">
        <f>'RESUMEN TOTAL'!D525</f>
        <v>Hudson y Benito Perez Galdos Este</v>
      </c>
      <c r="D506" s="33" t="str">
        <f>'RESUMEN TOTAL'!E525</f>
        <v>INTERCOMUNICADOR</v>
      </c>
      <c r="E506" s="33" t="str">
        <f>'RESUMEN TOTAL'!F525</f>
        <v>GPON</v>
      </c>
      <c r="F506" s="19">
        <f>'RESUMEN TOTAL'!L525</f>
        <v>0</v>
      </c>
      <c r="G506" s="19">
        <f>'RESUMEN TOTAL'!M525</f>
        <v>0</v>
      </c>
      <c r="H506" s="88">
        <f>'RESUMEN TOTAL'!N525</f>
        <v>0</v>
      </c>
      <c r="I506" s="19">
        <f>'RESUMEN TOTAL'!O525</f>
        <v>0</v>
      </c>
      <c r="J506" s="19">
        <f>'RESUMEN TOTAL'!P525</f>
        <v>0</v>
      </c>
      <c r="K506" s="19">
        <f>'RESUMEN TOTAL'!Q525</f>
        <v>0</v>
      </c>
      <c r="L506" s="19">
        <f>'RESUMEN TOTAL'!R525</f>
        <v>0</v>
      </c>
      <c r="M506" s="19">
        <f>'RESUMEN TOTAL'!S525</f>
        <v>0</v>
      </c>
      <c r="N506" s="19">
        <f>'RESUMEN TOTAL'!T525</f>
        <v>0</v>
      </c>
      <c r="O506" s="19">
        <f>'RESUMEN TOTAL'!U525</f>
        <v>0</v>
      </c>
      <c r="P506" s="19">
        <f>'RESUMEN TOTAL'!V525</f>
        <v>0</v>
      </c>
      <c r="Q506" s="19">
        <f>'RESUMEN TOTAL'!W525</f>
        <v>0</v>
      </c>
      <c r="R506" s="19">
        <f>'RESUMEN TOTAL'!X525</f>
        <v>0</v>
      </c>
      <c r="S506" s="19">
        <f>'RESUMEN TOTAL'!Y525</f>
        <v>0</v>
      </c>
      <c r="T506" s="19">
        <f>'RESUMEN TOTAL'!Z525</f>
        <v>0</v>
      </c>
      <c r="U506" s="19">
        <f>'RESUMEN TOTAL'!AA525</f>
        <v>0</v>
      </c>
      <c r="V506" s="19">
        <f>'RESUMEN TOTAL'!AB525</f>
        <v>0</v>
      </c>
      <c r="W506" s="19">
        <f>'RESUMEN TOTAL'!AC525</f>
        <v>0</v>
      </c>
      <c r="X506" s="19">
        <f>'RESUMEN TOTAL'!AD525</f>
        <v>0</v>
      </c>
      <c r="Y506" s="19">
        <f>'RESUMEN TOTAL'!AE525</f>
        <v>0</v>
      </c>
      <c r="Z506" s="19">
        <f>'RESUMEN TOTAL'!AF525</f>
        <v>0</v>
      </c>
      <c r="AA506" s="19">
        <f>'RESUMEN TOTAL'!AG525</f>
        <v>0</v>
      </c>
      <c r="AB506" s="19">
        <f>'RESUMEN TOTAL'!AH525</f>
        <v>0</v>
      </c>
      <c r="AC506" s="19">
        <f>'RESUMEN TOTAL'!AI525</f>
        <v>0</v>
      </c>
      <c r="AD506" s="19">
        <f>'RESUMEN TOTAL'!AJ525</f>
        <v>0</v>
      </c>
      <c r="AE506" s="19">
        <f>'RESUMEN TOTAL'!AK525</f>
        <v>0</v>
      </c>
      <c r="AF506" s="19">
        <f>'RESUMEN TOTAL'!AL525</f>
        <v>0</v>
      </c>
      <c r="AG506" s="19">
        <f>'RESUMEN TOTAL'!AM525</f>
        <v>0</v>
      </c>
      <c r="AH506" s="19">
        <f>'RESUMEN TOTAL'!AN525</f>
        <v>0</v>
      </c>
      <c r="AI506" s="19">
        <f>'RESUMEN TOTAL'!AO525</f>
        <v>0</v>
      </c>
      <c r="AJ506" s="19" t="e">
        <f>'RESUMEN TOTAL'!#REF!</f>
        <v>#REF!</v>
      </c>
    </row>
    <row r="507" spans="1:36" hidden="1" x14ac:dyDescent="0.25">
      <c r="A507" t="str">
        <f>'RESUMEN TOTAL'!A526</f>
        <v>PARADAS SEGURAS</v>
      </c>
      <c r="B507" s="33" t="str">
        <f>'RESUMEN TOTAL'!B526</f>
        <v>46 C</v>
      </c>
      <c r="C507" t="str">
        <f>'RESUMEN TOTAL'!D526</f>
        <v>Hudson y Avenida Bosques Este</v>
      </c>
      <c r="D507" s="33" t="str">
        <f>'RESUMEN TOTAL'!E526</f>
        <v>GFIJA</v>
      </c>
      <c r="E507" s="33" t="str">
        <f>'RESUMEN TOTAL'!F526</f>
        <v>GPON</v>
      </c>
      <c r="F507" s="19">
        <f>'RESUMEN TOTAL'!L526</f>
        <v>0</v>
      </c>
      <c r="G507" s="19">
        <f>'RESUMEN TOTAL'!M526</f>
        <v>0</v>
      </c>
      <c r="H507" s="88">
        <f>'RESUMEN TOTAL'!N526</f>
        <v>0</v>
      </c>
      <c r="I507" s="19">
        <f>'RESUMEN TOTAL'!O526</f>
        <v>0</v>
      </c>
      <c r="J507" s="19">
        <f>'RESUMEN TOTAL'!P526</f>
        <v>0</v>
      </c>
      <c r="K507" s="19">
        <f>'RESUMEN TOTAL'!Q526</f>
        <v>0</v>
      </c>
      <c r="L507" s="19">
        <f>'RESUMEN TOTAL'!R526</f>
        <v>0</v>
      </c>
      <c r="M507" s="19">
        <f>'RESUMEN TOTAL'!S526</f>
        <v>0</v>
      </c>
      <c r="N507" s="19">
        <f>'RESUMEN TOTAL'!T526</f>
        <v>0</v>
      </c>
      <c r="O507" s="19">
        <f>'RESUMEN TOTAL'!U526</f>
        <v>0</v>
      </c>
      <c r="P507" s="19">
        <f>'RESUMEN TOTAL'!V526</f>
        <v>0</v>
      </c>
      <c r="Q507" s="19">
        <f>'RESUMEN TOTAL'!W526</f>
        <v>0</v>
      </c>
      <c r="R507" s="19">
        <f>'RESUMEN TOTAL'!X526</f>
        <v>0</v>
      </c>
      <c r="S507" s="19">
        <f>'RESUMEN TOTAL'!Y526</f>
        <v>0</v>
      </c>
      <c r="T507" s="19">
        <f>'RESUMEN TOTAL'!Z526</f>
        <v>0</v>
      </c>
      <c r="U507" s="19">
        <f>'RESUMEN TOTAL'!AA526</f>
        <v>0</v>
      </c>
      <c r="V507" s="19">
        <f>'RESUMEN TOTAL'!AB526</f>
        <v>0</v>
      </c>
      <c r="W507" s="19">
        <f>'RESUMEN TOTAL'!AC526</f>
        <v>0</v>
      </c>
      <c r="X507" s="19">
        <f>'RESUMEN TOTAL'!AD526</f>
        <v>0</v>
      </c>
      <c r="Y507" s="19">
        <f>'RESUMEN TOTAL'!AE526</f>
        <v>0</v>
      </c>
      <c r="Z507" s="19">
        <f>'RESUMEN TOTAL'!AF526</f>
        <v>0</v>
      </c>
      <c r="AA507" s="19">
        <f>'RESUMEN TOTAL'!AG526</f>
        <v>0</v>
      </c>
      <c r="AB507" s="19">
        <f>'RESUMEN TOTAL'!AH526</f>
        <v>0</v>
      </c>
      <c r="AC507" s="19">
        <f>'RESUMEN TOTAL'!AI526</f>
        <v>0</v>
      </c>
      <c r="AD507" s="19">
        <f>'RESUMEN TOTAL'!AJ526</f>
        <v>0</v>
      </c>
      <c r="AE507" s="19">
        <f>'RESUMEN TOTAL'!AK526</f>
        <v>0</v>
      </c>
      <c r="AF507" s="19">
        <f>'RESUMEN TOTAL'!AL526</f>
        <v>0</v>
      </c>
      <c r="AG507" s="19">
        <f>'RESUMEN TOTAL'!AM526</f>
        <v>0</v>
      </c>
      <c r="AH507" s="19">
        <f>'RESUMEN TOTAL'!AN526</f>
        <v>0</v>
      </c>
      <c r="AI507" s="19">
        <f>'RESUMEN TOTAL'!AO526</f>
        <v>0</v>
      </c>
      <c r="AJ507" s="19" t="e">
        <f>'RESUMEN TOTAL'!#REF!</f>
        <v>#REF!</v>
      </c>
    </row>
    <row r="508" spans="1:36" hidden="1" x14ac:dyDescent="0.25">
      <c r="A508" t="str">
        <f>'RESUMEN TOTAL'!A527</f>
        <v>PARADAS SEGURAS</v>
      </c>
      <c r="B508" s="33" t="str">
        <f>'RESUMEN TOTAL'!B527</f>
        <v>46 I</v>
      </c>
      <c r="C508" t="str">
        <f>'RESUMEN TOTAL'!D527</f>
        <v>Hudson y Avenida Bosques Este</v>
      </c>
      <c r="D508" s="33" t="str">
        <f>'RESUMEN TOTAL'!E527</f>
        <v>INTERCOMUNICADOR</v>
      </c>
      <c r="E508" s="33" t="str">
        <f>'RESUMEN TOTAL'!F527</f>
        <v>GPON</v>
      </c>
      <c r="F508" s="19">
        <f>'RESUMEN TOTAL'!L527</f>
        <v>0</v>
      </c>
      <c r="G508" s="19">
        <f>'RESUMEN TOTAL'!M527</f>
        <v>0</v>
      </c>
      <c r="H508" s="88">
        <f>'RESUMEN TOTAL'!N527</f>
        <v>0</v>
      </c>
      <c r="I508" s="19">
        <f>'RESUMEN TOTAL'!O527</f>
        <v>0</v>
      </c>
      <c r="J508" s="19">
        <f>'RESUMEN TOTAL'!P527</f>
        <v>0</v>
      </c>
      <c r="K508" s="19">
        <f>'RESUMEN TOTAL'!Q527</f>
        <v>0</v>
      </c>
      <c r="L508" s="19">
        <f>'RESUMEN TOTAL'!R527</f>
        <v>0</v>
      </c>
      <c r="M508" s="19">
        <f>'RESUMEN TOTAL'!S527</f>
        <v>0</v>
      </c>
      <c r="N508" s="19">
        <f>'RESUMEN TOTAL'!T527</f>
        <v>0</v>
      </c>
      <c r="O508" s="19">
        <f>'RESUMEN TOTAL'!U527</f>
        <v>0</v>
      </c>
      <c r="P508" s="19">
        <f>'RESUMEN TOTAL'!V527</f>
        <v>0</v>
      </c>
      <c r="Q508" s="19">
        <f>'RESUMEN TOTAL'!W527</f>
        <v>0</v>
      </c>
      <c r="R508" s="19">
        <f>'RESUMEN TOTAL'!X527</f>
        <v>0</v>
      </c>
      <c r="S508" s="19">
        <f>'RESUMEN TOTAL'!Y527</f>
        <v>0</v>
      </c>
      <c r="T508" s="19">
        <f>'RESUMEN TOTAL'!Z527</f>
        <v>0</v>
      </c>
      <c r="U508" s="19">
        <f>'RESUMEN TOTAL'!AA527</f>
        <v>0</v>
      </c>
      <c r="V508" s="19">
        <f>'RESUMEN TOTAL'!AB527</f>
        <v>0</v>
      </c>
      <c r="W508" s="19">
        <f>'RESUMEN TOTAL'!AC527</f>
        <v>0</v>
      </c>
      <c r="X508" s="19">
        <f>'RESUMEN TOTAL'!AD527</f>
        <v>0</v>
      </c>
      <c r="Y508" s="19">
        <f>'RESUMEN TOTAL'!AE527</f>
        <v>0</v>
      </c>
      <c r="Z508" s="19">
        <f>'RESUMEN TOTAL'!AF527</f>
        <v>0</v>
      </c>
      <c r="AA508" s="19">
        <f>'RESUMEN TOTAL'!AG527</f>
        <v>0</v>
      </c>
      <c r="AB508" s="19">
        <f>'RESUMEN TOTAL'!AH527</f>
        <v>0</v>
      </c>
      <c r="AC508" s="19">
        <f>'RESUMEN TOTAL'!AI527</f>
        <v>0</v>
      </c>
      <c r="AD508" s="19">
        <f>'RESUMEN TOTAL'!AJ527</f>
        <v>0</v>
      </c>
      <c r="AE508" s="19">
        <f>'RESUMEN TOTAL'!AK527</f>
        <v>0</v>
      </c>
      <c r="AF508" s="19">
        <f>'RESUMEN TOTAL'!AL527</f>
        <v>0</v>
      </c>
      <c r="AG508" s="19">
        <f>'RESUMEN TOTAL'!AM527</f>
        <v>0</v>
      </c>
      <c r="AH508" s="19">
        <f>'RESUMEN TOTAL'!AN527</f>
        <v>0</v>
      </c>
      <c r="AI508" s="19">
        <f>'RESUMEN TOTAL'!AO527</f>
        <v>0</v>
      </c>
      <c r="AJ508" s="19" t="e">
        <f>'RESUMEN TOTAL'!#REF!</f>
        <v>#REF!</v>
      </c>
    </row>
    <row r="509" spans="1:36" hidden="1" x14ac:dyDescent="0.25">
      <c r="A509" t="str">
        <f>'RESUMEN TOTAL'!A528</f>
        <v>PARADAS SEGURAS</v>
      </c>
      <c r="B509" s="33" t="str">
        <f>'RESUMEN TOTAL'!B528</f>
        <v>47 C</v>
      </c>
      <c r="C509" t="str">
        <f>'RESUMEN TOTAL'!D528</f>
        <v>Hudson y Avenida Bosques Oeste</v>
      </c>
      <c r="D509" s="33" t="str">
        <f>'RESUMEN TOTAL'!E528</f>
        <v>GFIJA</v>
      </c>
      <c r="E509" s="33" t="str">
        <f>'RESUMEN TOTAL'!F528</f>
        <v>GPON</v>
      </c>
      <c r="F509" s="19">
        <f>'RESUMEN TOTAL'!L528</f>
        <v>0</v>
      </c>
      <c r="G509" s="19">
        <f>'RESUMEN TOTAL'!M528</f>
        <v>0</v>
      </c>
      <c r="H509" s="88">
        <f>'RESUMEN TOTAL'!N528</f>
        <v>0</v>
      </c>
      <c r="I509" s="19">
        <f>'RESUMEN TOTAL'!O528</f>
        <v>0</v>
      </c>
      <c r="J509" s="19">
        <f>'RESUMEN TOTAL'!P528</f>
        <v>0</v>
      </c>
      <c r="K509" s="19">
        <f>'RESUMEN TOTAL'!Q528</f>
        <v>0</v>
      </c>
      <c r="L509" s="19">
        <f>'RESUMEN TOTAL'!R528</f>
        <v>0</v>
      </c>
      <c r="M509" s="19">
        <f>'RESUMEN TOTAL'!S528</f>
        <v>0</v>
      </c>
      <c r="N509" s="19">
        <f>'RESUMEN TOTAL'!T528</f>
        <v>0</v>
      </c>
      <c r="O509" s="19">
        <f>'RESUMEN TOTAL'!U528</f>
        <v>0</v>
      </c>
      <c r="P509" s="19">
        <f>'RESUMEN TOTAL'!V528</f>
        <v>0</v>
      </c>
      <c r="Q509" s="19">
        <f>'RESUMEN TOTAL'!W528</f>
        <v>0</v>
      </c>
      <c r="R509" s="19">
        <f>'RESUMEN TOTAL'!X528</f>
        <v>0</v>
      </c>
      <c r="S509" s="19">
        <f>'RESUMEN TOTAL'!Y528</f>
        <v>0</v>
      </c>
      <c r="T509" s="19">
        <f>'RESUMEN TOTAL'!Z528</f>
        <v>0</v>
      </c>
      <c r="U509" s="19">
        <f>'RESUMEN TOTAL'!AA528</f>
        <v>0</v>
      </c>
      <c r="V509" s="19">
        <f>'RESUMEN TOTAL'!AB528</f>
        <v>0</v>
      </c>
      <c r="W509" s="19">
        <f>'RESUMEN TOTAL'!AC528</f>
        <v>0</v>
      </c>
      <c r="X509" s="19">
        <f>'RESUMEN TOTAL'!AD528</f>
        <v>0</v>
      </c>
      <c r="Y509" s="19">
        <f>'RESUMEN TOTAL'!AE528</f>
        <v>0</v>
      </c>
      <c r="Z509" s="19">
        <f>'RESUMEN TOTAL'!AF528</f>
        <v>0</v>
      </c>
      <c r="AA509" s="19">
        <f>'RESUMEN TOTAL'!AG528</f>
        <v>0</v>
      </c>
      <c r="AB509" s="19">
        <f>'RESUMEN TOTAL'!AH528</f>
        <v>0</v>
      </c>
      <c r="AC509" s="19">
        <f>'RESUMEN TOTAL'!AI528</f>
        <v>0</v>
      </c>
      <c r="AD509" s="19">
        <f>'RESUMEN TOTAL'!AJ528</f>
        <v>0</v>
      </c>
      <c r="AE509" s="19">
        <f>'RESUMEN TOTAL'!AK528</f>
        <v>0</v>
      </c>
      <c r="AF509" s="19">
        <f>'RESUMEN TOTAL'!AL528</f>
        <v>0</v>
      </c>
      <c r="AG509" s="19">
        <f>'RESUMEN TOTAL'!AM528</f>
        <v>0</v>
      </c>
      <c r="AH509" s="19">
        <f>'RESUMEN TOTAL'!AN528</f>
        <v>0</v>
      </c>
      <c r="AI509" s="19">
        <f>'RESUMEN TOTAL'!AO528</f>
        <v>0</v>
      </c>
      <c r="AJ509" s="19" t="e">
        <f>'RESUMEN TOTAL'!#REF!</f>
        <v>#REF!</v>
      </c>
    </row>
    <row r="510" spans="1:36" hidden="1" x14ac:dyDescent="0.25">
      <c r="A510" t="str">
        <f>'RESUMEN TOTAL'!A529</f>
        <v>PARADAS SEGURAS</v>
      </c>
      <c r="B510" s="33" t="str">
        <f>'RESUMEN TOTAL'!B529</f>
        <v>47 I</v>
      </c>
      <c r="C510" t="str">
        <f>'RESUMEN TOTAL'!D529</f>
        <v>Hudson y Avenida Bosques Oeste</v>
      </c>
      <c r="D510" s="33" t="str">
        <f>'RESUMEN TOTAL'!E529</f>
        <v>INTERCOMUNICADOR</v>
      </c>
      <c r="E510" s="33" t="str">
        <f>'RESUMEN TOTAL'!F529</f>
        <v>GPON</v>
      </c>
      <c r="F510" s="19">
        <f>'RESUMEN TOTAL'!L529</f>
        <v>0</v>
      </c>
      <c r="G510" s="19">
        <f>'RESUMEN TOTAL'!M529</f>
        <v>0</v>
      </c>
      <c r="H510" s="88">
        <f>'RESUMEN TOTAL'!N529</f>
        <v>0</v>
      </c>
      <c r="I510" s="19">
        <f>'RESUMEN TOTAL'!O529</f>
        <v>0</v>
      </c>
      <c r="J510" s="19">
        <f>'RESUMEN TOTAL'!P529</f>
        <v>0</v>
      </c>
      <c r="K510" s="19">
        <f>'RESUMEN TOTAL'!Q529</f>
        <v>0</v>
      </c>
      <c r="L510" s="19">
        <f>'RESUMEN TOTAL'!R529</f>
        <v>0</v>
      </c>
      <c r="M510" s="19">
        <f>'RESUMEN TOTAL'!S529</f>
        <v>0</v>
      </c>
      <c r="N510" s="19">
        <f>'RESUMEN TOTAL'!T529</f>
        <v>0</v>
      </c>
      <c r="O510" s="19">
        <f>'RESUMEN TOTAL'!U529</f>
        <v>0</v>
      </c>
      <c r="P510" s="19">
        <f>'RESUMEN TOTAL'!V529</f>
        <v>0</v>
      </c>
      <c r="Q510" s="19">
        <f>'RESUMEN TOTAL'!W529</f>
        <v>0</v>
      </c>
      <c r="R510" s="19">
        <f>'RESUMEN TOTAL'!X529</f>
        <v>0</v>
      </c>
      <c r="S510" s="19">
        <f>'RESUMEN TOTAL'!Y529</f>
        <v>0</v>
      </c>
      <c r="T510" s="19">
        <f>'RESUMEN TOTAL'!Z529</f>
        <v>0</v>
      </c>
      <c r="U510" s="19">
        <f>'RESUMEN TOTAL'!AA529</f>
        <v>0</v>
      </c>
      <c r="V510" s="19">
        <f>'RESUMEN TOTAL'!AB529</f>
        <v>0</v>
      </c>
      <c r="W510" s="19">
        <f>'RESUMEN TOTAL'!AC529</f>
        <v>0</v>
      </c>
      <c r="X510" s="19">
        <f>'RESUMEN TOTAL'!AD529</f>
        <v>0</v>
      </c>
      <c r="Y510" s="19">
        <f>'RESUMEN TOTAL'!AE529</f>
        <v>0</v>
      </c>
      <c r="Z510" s="19">
        <f>'RESUMEN TOTAL'!AF529</f>
        <v>0</v>
      </c>
      <c r="AA510" s="19">
        <f>'RESUMEN TOTAL'!AG529</f>
        <v>0</v>
      </c>
      <c r="AB510" s="19">
        <f>'RESUMEN TOTAL'!AH529</f>
        <v>0</v>
      </c>
      <c r="AC510" s="19">
        <f>'RESUMEN TOTAL'!AI529</f>
        <v>0</v>
      </c>
      <c r="AD510" s="19">
        <f>'RESUMEN TOTAL'!AJ529</f>
        <v>0</v>
      </c>
      <c r="AE510" s="19">
        <f>'RESUMEN TOTAL'!AK529</f>
        <v>0</v>
      </c>
      <c r="AF510" s="19">
        <f>'RESUMEN TOTAL'!AL529</f>
        <v>0</v>
      </c>
      <c r="AG510" s="19">
        <f>'RESUMEN TOTAL'!AM529</f>
        <v>0</v>
      </c>
      <c r="AH510" s="19">
        <f>'RESUMEN TOTAL'!AN529</f>
        <v>0</v>
      </c>
      <c r="AI510" s="19">
        <f>'RESUMEN TOTAL'!AO529</f>
        <v>0</v>
      </c>
      <c r="AJ510" s="19" t="e">
        <f>'RESUMEN TOTAL'!#REF!</f>
        <v>#REF!</v>
      </c>
    </row>
    <row r="511" spans="1:36" hidden="1" x14ac:dyDescent="0.25">
      <c r="A511">
        <f>'RESUMEN TOTAL'!A530</f>
        <v>0</v>
      </c>
      <c r="B511" s="33">
        <f>'RESUMEN TOTAL'!B530</f>
        <v>0</v>
      </c>
      <c r="C511">
        <f>'RESUMEN TOTAL'!D530</f>
        <v>0</v>
      </c>
      <c r="D511" s="33">
        <f>'RESUMEN TOTAL'!E530</f>
        <v>0</v>
      </c>
      <c r="E511" s="33">
        <f>'RESUMEN TOTAL'!F530</f>
        <v>0</v>
      </c>
      <c r="F511" s="19">
        <f>'RESUMEN TOTAL'!L530</f>
        <v>0</v>
      </c>
      <c r="G511" s="19">
        <f>'RESUMEN TOTAL'!M530</f>
        <v>0</v>
      </c>
      <c r="H511" s="88">
        <f>'RESUMEN TOTAL'!N530</f>
        <v>0</v>
      </c>
      <c r="I511" s="19">
        <f>'RESUMEN TOTAL'!O530</f>
        <v>0</v>
      </c>
      <c r="J511" s="19">
        <f>'RESUMEN TOTAL'!P530</f>
        <v>0</v>
      </c>
      <c r="K511" s="19">
        <f>'RESUMEN TOTAL'!Q530</f>
        <v>0</v>
      </c>
      <c r="L511" s="19">
        <f>'RESUMEN TOTAL'!R530</f>
        <v>0</v>
      </c>
      <c r="M511" s="19">
        <f>'RESUMEN TOTAL'!S530</f>
        <v>0</v>
      </c>
      <c r="N511" s="19">
        <f>'RESUMEN TOTAL'!T530</f>
        <v>0</v>
      </c>
      <c r="O511" s="19">
        <f>'RESUMEN TOTAL'!U530</f>
        <v>0</v>
      </c>
      <c r="P511" s="19">
        <f>'RESUMEN TOTAL'!V530</f>
        <v>0</v>
      </c>
      <c r="Q511" s="19">
        <f>'RESUMEN TOTAL'!W530</f>
        <v>0</v>
      </c>
      <c r="R511" s="19">
        <f>'RESUMEN TOTAL'!X530</f>
        <v>0</v>
      </c>
      <c r="S511" s="19">
        <f>'RESUMEN TOTAL'!Y530</f>
        <v>0</v>
      </c>
      <c r="T511" s="19">
        <f>'RESUMEN TOTAL'!Z530</f>
        <v>0</v>
      </c>
      <c r="U511" s="19">
        <f>'RESUMEN TOTAL'!AA530</f>
        <v>0</v>
      </c>
      <c r="V511" s="19">
        <f>'RESUMEN TOTAL'!AB530</f>
        <v>0</v>
      </c>
      <c r="W511" s="19">
        <f>'RESUMEN TOTAL'!AC530</f>
        <v>0</v>
      </c>
      <c r="X511" s="19">
        <f>'RESUMEN TOTAL'!AD530</f>
        <v>0</v>
      </c>
      <c r="Y511" s="19">
        <f>'RESUMEN TOTAL'!AE530</f>
        <v>0</v>
      </c>
      <c r="Z511" s="19">
        <f>'RESUMEN TOTAL'!AF530</f>
        <v>0</v>
      </c>
      <c r="AA511" s="19">
        <f>'RESUMEN TOTAL'!AG530</f>
        <v>0</v>
      </c>
      <c r="AB511" s="19">
        <f>'RESUMEN TOTAL'!AH530</f>
        <v>0</v>
      </c>
      <c r="AC511" s="19">
        <f>'RESUMEN TOTAL'!AI530</f>
        <v>0</v>
      </c>
      <c r="AD511" s="19">
        <f>'RESUMEN TOTAL'!AJ530</f>
        <v>0</v>
      </c>
      <c r="AE511" s="19">
        <f>'RESUMEN TOTAL'!AK530</f>
        <v>0</v>
      </c>
      <c r="AF511" s="19">
        <f>'RESUMEN TOTAL'!AL530</f>
        <v>0</v>
      </c>
      <c r="AG511" s="19">
        <f>'RESUMEN TOTAL'!AM530</f>
        <v>0</v>
      </c>
      <c r="AH511" s="19">
        <f>'RESUMEN TOTAL'!AN530</f>
        <v>0</v>
      </c>
      <c r="AI511" s="19">
        <f>'RESUMEN TOTAL'!AO530</f>
        <v>0</v>
      </c>
      <c r="AJ511" s="19" t="e">
        <f>'RESUMEN TOTAL'!#REF!</f>
        <v>#REF!</v>
      </c>
    </row>
    <row r="512" spans="1:36" hidden="1" x14ac:dyDescent="0.25">
      <c r="A512">
        <f>'RESUMEN TOTAL'!A531</f>
        <v>0</v>
      </c>
      <c r="B512" s="33">
        <f>'RESUMEN TOTAL'!B531</f>
        <v>0</v>
      </c>
      <c r="C512">
        <f>'RESUMEN TOTAL'!D531</f>
        <v>0</v>
      </c>
      <c r="D512" s="33">
        <f>'RESUMEN TOTAL'!E531</f>
        <v>0</v>
      </c>
      <c r="E512" s="33">
        <f>'RESUMEN TOTAL'!F531</f>
        <v>0</v>
      </c>
      <c r="F512" s="19">
        <f>'RESUMEN TOTAL'!L531</f>
        <v>0</v>
      </c>
      <c r="G512" s="19">
        <f>'RESUMEN TOTAL'!M531</f>
        <v>0</v>
      </c>
      <c r="H512" s="88">
        <f>'RESUMEN TOTAL'!N531</f>
        <v>0</v>
      </c>
      <c r="I512" s="19">
        <f>'RESUMEN TOTAL'!O531</f>
        <v>0</v>
      </c>
      <c r="J512" s="19">
        <f>'RESUMEN TOTAL'!P531</f>
        <v>0</v>
      </c>
      <c r="K512" s="19">
        <f>'RESUMEN TOTAL'!Q531</f>
        <v>0</v>
      </c>
      <c r="L512" s="19">
        <f>'RESUMEN TOTAL'!R531</f>
        <v>0</v>
      </c>
      <c r="M512" s="19">
        <f>'RESUMEN TOTAL'!S531</f>
        <v>0</v>
      </c>
      <c r="N512" s="19">
        <f>'RESUMEN TOTAL'!T531</f>
        <v>0</v>
      </c>
      <c r="O512" s="19">
        <f>'RESUMEN TOTAL'!U531</f>
        <v>0</v>
      </c>
      <c r="P512" s="19">
        <f>'RESUMEN TOTAL'!V531</f>
        <v>0</v>
      </c>
      <c r="Q512" s="19">
        <f>'RESUMEN TOTAL'!W531</f>
        <v>0</v>
      </c>
      <c r="R512" s="19">
        <f>'RESUMEN TOTAL'!X531</f>
        <v>0</v>
      </c>
      <c r="S512" s="19">
        <f>'RESUMEN TOTAL'!Y531</f>
        <v>0</v>
      </c>
      <c r="T512" s="19">
        <f>'RESUMEN TOTAL'!Z531</f>
        <v>0</v>
      </c>
      <c r="U512" s="19">
        <f>'RESUMEN TOTAL'!AA531</f>
        <v>0</v>
      </c>
      <c r="V512" s="19">
        <f>'RESUMEN TOTAL'!AB531</f>
        <v>0</v>
      </c>
      <c r="W512" s="19">
        <f>'RESUMEN TOTAL'!AC531</f>
        <v>0</v>
      </c>
      <c r="X512" s="19">
        <f>'RESUMEN TOTAL'!AD531</f>
        <v>0</v>
      </c>
      <c r="Y512" s="19">
        <f>'RESUMEN TOTAL'!AE531</f>
        <v>0</v>
      </c>
      <c r="Z512" s="19">
        <f>'RESUMEN TOTAL'!AF531</f>
        <v>0</v>
      </c>
      <c r="AA512" s="19">
        <f>'RESUMEN TOTAL'!AG531</f>
        <v>0</v>
      </c>
      <c r="AB512" s="19">
        <f>'RESUMEN TOTAL'!AH531</f>
        <v>0</v>
      </c>
      <c r="AC512" s="19">
        <f>'RESUMEN TOTAL'!AI531</f>
        <v>0</v>
      </c>
      <c r="AD512" s="19">
        <f>'RESUMEN TOTAL'!AJ531</f>
        <v>0</v>
      </c>
      <c r="AE512" s="19">
        <f>'RESUMEN TOTAL'!AK531</f>
        <v>0</v>
      </c>
      <c r="AF512" s="19">
        <f>'RESUMEN TOTAL'!AL531</f>
        <v>0</v>
      </c>
      <c r="AG512" s="19">
        <f>'RESUMEN TOTAL'!AM531</f>
        <v>0</v>
      </c>
      <c r="AH512" s="19">
        <f>'RESUMEN TOTAL'!AN531</f>
        <v>0</v>
      </c>
      <c r="AI512" s="19">
        <f>'RESUMEN TOTAL'!AO531</f>
        <v>0</v>
      </c>
      <c r="AJ512" s="19" t="e">
        <f>'RESUMEN TOTAL'!#REF!</f>
        <v>#REF!</v>
      </c>
    </row>
    <row r="513" spans="1:36" hidden="1" x14ac:dyDescent="0.25">
      <c r="A513">
        <f>'RESUMEN TOTAL'!A532</f>
        <v>0</v>
      </c>
      <c r="B513" s="33">
        <f>'RESUMEN TOTAL'!B532</f>
        <v>0</v>
      </c>
      <c r="C513">
        <f>'RESUMEN TOTAL'!D532</f>
        <v>0</v>
      </c>
      <c r="D513" s="33">
        <f>'RESUMEN TOTAL'!E532</f>
        <v>0</v>
      </c>
      <c r="E513" s="33">
        <f>'RESUMEN TOTAL'!F532</f>
        <v>0</v>
      </c>
      <c r="F513" s="19">
        <f>'RESUMEN TOTAL'!L532</f>
        <v>0</v>
      </c>
      <c r="G513" s="19">
        <f>'RESUMEN TOTAL'!M532</f>
        <v>0</v>
      </c>
      <c r="H513" s="88">
        <f>'RESUMEN TOTAL'!N532</f>
        <v>0</v>
      </c>
      <c r="I513" s="19">
        <f>'RESUMEN TOTAL'!O532</f>
        <v>0</v>
      </c>
      <c r="J513" s="19">
        <f>'RESUMEN TOTAL'!P532</f>
        <v>0</v>
      </c>
      <c r="K513" s="19">
        <f>'RESUMEN TOTAL'!Q532</f>
        <v>0</v>
      </c>
      <c r="L513" s="19">
        <f>'RESUMEN TOTAL'!R532</f>
        <v>0</v>
      </c>
      <c r="M513" s="19">
        <f>'RESUMEN TOTAL'!S532</f>
        <v>0</v>
      </c>
      <c r="N513" s="19">
        <f>'RESUMEN TOTAL'!T532</f>
        <v>0</v>
      </c>
      <c r="O513" s="19">
        <f>'RESUMEN TOTAL'!U532</f>
        <v>0</v>
      </c>
      <c r="P513" s="19">
        <f>'RESUMEN TOTAL'!V532</f>
        <v>0</v>
      </c>
      <c r="Q513" s="19">
        <f>'RESUMEN TOTAL'!W532</f>
        <v>0</v>
      </c>
      <c r="R513" s="19">
        <f>'RESUMEN TOTAL'!X532</f>
        <v>0</v>
      </c>
      <c r="S513" s="19">
        <f>'RESUMEN TOTAL'!Y532</f>
        <v>0</v>
      </c>
      <c r="T513" s="19">
        <f>'RESUMEN TOTAL'!Z532</f>
        <v>0</v>
      </c>
      <c r="U513" s="19">
        <f>'RESUMEN TOTAL'!AA532</f>
        <v>0</v>
      </c>
      <c r="V513" s="19">
        <f>'RESUMEN TOTAL'!AB532</f>
        <v>0</v>
      </c>
      <c r="W513" s="19">
        <f>'RESUMEN TOTAL'!AC532</f>
        <v>0</v>
      </c>
      <c r="X513" s="19">
        <f>'RESUMEN TOTAL'!AD532</f>
        <v>0</v>
      </c>
      <c r="Y513" s="19">
        <f>'RESUMEN TOTAL'!AE532</f>
        <v>0</v>
      </c>
      <c r="Z513" s="19">
        <f>'RESUMEN TOTAL'!AF532</f>
        <v>0</v>
      </c>
      <c r="AA513" s="19">
        <f>'RESUMEN TOTAL'!AG532</f>
        <v>0</v>
      </c>
      <c r="AB513" s="19">
        <f>'RESUMEN TOTAL'!AH532</f>
        <v>0</v>
      </c>
      <c r="AC513" s="19">
        <f>'RESUMEN TOTAL'!AI532</f>
        <v>0</v>
      </c>
      <c r="AD513" s="19">
        <f>'RESUMEN TOTAL'!AJ532</f>
        <v>0</v>
      </c>
      <c r="AE513" s="19">
        <f>'RESUMEN TOTAL'!AK532</f>
        <v>0</v>
      </c>
      <c r="AF513" s="19">
        <f>'RESUMEN TOTAL'!AL532</f>
        <v>0</v>
      </c>
      <c r="AG513" s="19">
        <f>'RESUMEN TOTAL'!AM532</f>
        <v>0</v>
      </c>
      <c r="AH513" s="19">
        <f>'RESUMEN TOTAL'!AN532</f>
        <v>0</v>
      </c>
      <c r="AI513" s="19">
        <f>'RESUMEN TOTAL'!AO532</f>
        <v>0</v>
      </c>
      <c r="AJ513" s="19" t="e">
        <f>'RESUMEN TOTAL'!#REF!</f>
        <v>#REF!</v>
      </c>
    </row>
    <row r="514" spans="1:36" hidden="1" x14ac:dyDescent="0.25">
      <c r="A514">
        <f>'RESUMEN TOTAL'!A533</f>
        <v>0</v>
      </c>
      <c r="B514" s="33">
        <f>'RESUMEN TOTAL'!B533</f>
        <v>0</v>
      </c>
      <c r="C514">
        <f>'RESUMEN TOTAL'!D533</f>
        <v>0</v>
      </c>
      <c r="D514" s="33">
        <f>'RESUMEN TOTAL'!E533</f>
        <v>0</v>
      </c>
      <c r="E514" s="33">
        <f>'RESUMEN TOTAL'!F533</f>
        <v>0</v>
      </c>
      <c r="F514" s="19">
        <f>'RESUMEN TOTAL'!L533</f>
        <v>0</v>
      </c>
      <c r="G514" s="19">
        <f>'RESUMEN TOTAL'!M533</f>
        <v>0</v>
      </c>
      <c r="H514" s="88">
        <f>'RESUMEN TOTAL'!N533</f>
        <v>0</v>
      </c>
      <c r="I514" s="19">
        <f>'RESUMEN TOTAL'!O533</f>
        <v>0</v>
      </c>
      <c r="J514" s="19">
        <f>'RESUMEN TOTAL'!P533</f>
        <v>0</v>
      </c>
      <c r="K514" s="19">
        <f>'RESUMEN TOTAL'!Q533</f>
        <v>0</v>
      </c>
      <c r="L514" s="19">
        <f>'RESUMEN TOTAL'!R533</f>
        <v>0</v>
      </c>
      <c r="M514" s="19">
        <f>'RESUMEN TOTAL'!S533</f>
        <v>0</v>
      </c>
      <c r="N514" s="19">
        <f>'RESUMEN TOTAL'!T533</f>
        <v>0</v>
      </c>
      <c r="O514" s="19">
        <f>'RESUMEN TOTAL'!U533</f>
        <v>0</v>
      </c>
      <c r="P514" s="19">
        <f>'RESUMEN TOTAL'!V533</f>
        <v>0</v>
      </c>
      <c r="Q514" s="19">
        <f>'RESUMEN TOTAL'!W533</f>
        <v>0</v>
      </c>
      <c r="R514" s="19">
        <f>'RESUMEN TOTAL'!X533</f>
        <v>0</v>
      </c>
      <c r="S514" s="19">
        <f>'RESUMEN TOTAL'!Y533</f>
        <v>0</v>
      </c>
      <c r="T514" s="19">
        <f>'RESUMEN TOTAL'!Z533</f>
        <v>0</v>
      </c>
      <c r="U514" s="19">
        <f>'RESUMEN TOTAL'!AA533</f>
        <v>0</v>
      </c>
      <c r="V514" s="19">
        <f>'RESUMEN TOTAL'!AB533</f>
        <v>0</v>
      </c>
      <c r="W514" s="19">
        <f>'RESUMEN TOTAL'!AC533</f>
        <v>0</v>
      </c>
      <c r="X514" s="19">
        <f>'RESUMEN TOTAL'!AD533</f>
        <v>0</v>
      </c>
      <c r="Y514" s="19">
        <f>'RESUMEN TOTAL'!AE533</f>
        <v>0</v>
      </c>
      <c r="Z514" s="19">
        <f>'RESUMEN TOTAL'!AF533</f>
        <v>0</v>
      </c>
      <c r="AA514" s="19">
        <f>'RESUMEN TOTAL'!AG533</f>
        <v>0</v>
      </c>
      <c r="AB514" s="19">
        <f>'RESUMEN TOTAL'!AH533</f>
        <v>0</v>
      </c>
      <c r="AC514" s="19">
        <f>'RESUMEN TOTAL'!AI533</f>
        <v>0</v>
      </c>
      <c r="AD514" s="19">
        <f>'RESUMEN TOTAL'!AJ533</f>
        <v>0</v>
      </c>
      <c r="AE514" s="19">
        <f>'RESUMEN TOTAL'!AK533</f>
        <v>0</v>
      </c>
      <c r="AF514" s="19">
        <f>'RESUMEN TOTAL'!AL533</f>
        <v>0</v>
      </c>
      <c r="AG514" s="19">
        <f>'RESUMEN TOTAL'!AM533</f>
        <v>0</v>
      </c>
      <c r="AH514" s="19">
        <f>'RESUMEN TOTAL'!AN533</f>
        <v>0</v>
      </c>
      <c r="AI514" s="19">
        <f>'RESUMEN TOTAL'!AO533</f>
        <v>0</v>
      </c>
      <c r="AJ514" s="19" t="e">
        <f>'RESUMEN TOTAL'!#REF!</f>
        <v>#REF!</v>
      </c>
    </row>
    <row r="515" spans="1:36" hidden="1" x14ac:dyDescent="0.25">
      <c r="A515">
        <f>'RESUMEN TOTAL'!A534</f>
        <v>0</v>
      </c>
      <c r="B515" s="33">
        <f>'RESUMEN TOTAL'!B534</f>
        <v>0</v>
      </c>
      <c r="C515">
        <f>'RESUMEN TOTAL'!D534</f>
        <v>0</v>
      </c>
      <c r="D515" s="33">
        <f>'RESUMEN TOTAL'!E534</f>
        <v>0</v>
      </c>
      <c r="E515" s="33">
        <f>'RESUMEN TOTAL'!F534</f>
        <v>0</v>
      </c>
      <c r="F515" s="19">
        <f>'RESUMEN TOTAL'!L534</f>
        <v>0</v>
      </c>
      <c r="G515" s="19">
        <f>'RESUMEN TOTAL'!M534</f>
        <v>0</v>
      </c>
      <c r="H515" s="88">
        <f>'RESUMEN TOTAL'!N534</f>
        <v>0</v>
      </c>
      <c r="I515" s="19">
        <f>'RESUMEN TOTAL'!O534</f>
        <v>0</v>
      </c>
      <c r="J515" s="19">
        <f>'RESUMEN TOTAL'!P534</f>
        <v>0</v>
      </c>
      <c r="K515" s="19">
        <f>'RESUMEN TOTAL'!Q534</f>
        <v>0</v>
      </c>
      <c r="L515" s="19">
        <f>'RESUMEN TOTAL'!R534</f>
        <v>0</v>
      </c>
      <c r="M515" s="19">
        <f>'RESUMEN TOTAL'!S534</f>
        <v>0</v>
      </c>
      <c r="N515" s="19">
        <f>'RESUMEN TOTAL'!T534</f>
        <v>0</v>
      </c>
      <c r="O515" s="19">
        <f>'RESUMEN TOTAL'!U534</f>
        <v>0</v>
      </c>
      <c r="P515" s="19">
        <f>'RESUMEN TOTAL'!V534</f>
        <v>0</v>
      </c>
      <c r="Q515" s="19">
        <f>'RESUMEN TOTAL'!W534</f>
        <v>0</v>
      </c>
      <c r="R515" s="19">
        <f>'RESUMEN TOTAL'!X534</f>
        <v>0</v>
      </c>
      <c r="S515" s="19">
        <f>'RESUMEN TOTAL'!Y534</f>
        <v>0</v>
      </c>
      <c r="T515" s="19">
        <f>'RESUMEN TOTAL'!Z534</f>
        <v>0</v>
      </c>
      <c r="U515" s="19">
        <f>'RESUMEN TOTAL'!AA534</f>
        <v>0</v>
      </c>
      <c r="V515" s="19">
        <f>'RESUMEN TOTAL'!AB534</f>
        <v>0</v>
      </c>
      <c r="W515" s="19">
        <f>'RESUMEN TOTAL'!AC534</f>
        <v>0</v>
      </c>
      <c r="X515" s="19">
        <f>'RESUMEN TOTAL'!AD534</f>
        <v>0</v>
      </c>
      <c r="Y515" s="19">
        <f>'RESUMEN TOTAL'!AE534</f>
        <v>0</v>
      </c>
      <c r="Z515" s="19">
        <f>'RESUMEN TOTAL'!AF534</f>
        <v>0</v>
      </c>
      <c r="AA515" s="19">
        <f>'RESUMEN TOTAL'!AG534</f>
        <v>0</v>
      </c>
      <c r="AB515" s="19">
        <f>'RESUMEN TOTAL'!AH534</f>
        <v>0</v>
      </c>
      <c r="AC515" s="19">
        <f>'RESUMEN TOTAL'!AI534</f>
        <v>0</v>
      </c>
      <c r="AD515" s="19">
        <f>'RESUMEN TOTAL'!AJ534</f>
        <v>0</v>
      </c>
      <c r="AE515" s="19">
        <f>'RESUMEN TOTAL'!AK534</f>
        <v>0</v>
      </c>
      <c r="AF515" s="19">
        <f>'RESUMEN TOTAL'!AL534</f>
        <v>0</v>
      </c>
      <c r="AG515" s="19">
        <f>'RESUMEN TOTAL'!AM534</f>
        <v>0</v>
      </c>
      <c r="AH515" s="19">
        <f>'RESUMEN TOTAL'!AN534</f>
        <v>0</v>
      </c>
      <c r="AI515" s="19">
        <f>'RESUMEN TOTAL'!AO534</f>
        <v>0</v>
      </c>
      <c r="AJ515" s="19" t="e">
        <f>'RESUMEN TOTAL'!#REF!</f>
        <v>#REF!</v>
      </c>
    </row>
    <row r="516" spans="1:36" hidden="1" x14ac:dyDescent="0.25">
      <c r="A516">
        <f>'RESUMEN TOTAL'!A535</f>
        <v>0</v>
      </c>
      <c r="B516" s="33">
        <f>'RESUMEN TOTAL'!B535</f>
        <v>0</v>
      </c>
      <c r="C516">
        <f>'RESUMEN TOTAL'!D535</f>
        <v>0</v>
      </c>
      <c r="D516" s="33">
        <f>'RESUMEN TOTAL'!E535</f>
        <v>0</v>
      </c>
      <c r="E516" s="33">
        <f>'RESUMEN TOTAL'!F535</f>
        <v>0</v>
      </c>
      <c r="F516" s="19">
        <f>'RESUMEN TOTAL'!L535</f>
        <v>0</v>
      </c>
      <c r="G516" s="19">
        <f>'RESUMEN TOTAL'!M535</f>
        <v>0</v>
      </c>
      <c r="H516" s="88">
        <f>'RESUMEN TOTAL'!N535</f>
        <v>0</v>
      </c>
      <c r="I516" s="19">
        <f>'RESUMEN TOTAL'!O535</f>
        <v>0</v>
      </c>
      <c r="J516" s="19">
        <f>'RESUMEN TOTAL'!P535</f>
        <v>0</v>
      </c>
      <c r="K516" s="19">
        <f>'RESUMEN TOTAL'!Q535</f>
        <v>0</v>
      </c>
      <c r="L516" s="19">
        <f>'RESUMEN TOTAL'!R535</f>
        <v>0</v>
      </c>
      <c r="M516" s="19">
        <f>'RESUMEN TOTAL'!S535</f>
        <v>0</v>
      </c>
      <c r="N516" s="19">
        <f>'RESUMEN TOTAL'!T535</f>
        <v>0</v>
      </c>
      <c r="O516" s="19">
        <f>'RESUMEN TOTAL'!U535</f>
        <v>0</v>
      </c>
      <c r="P516" s="19">
        <f>'RESUMEN TOTAL'!V535</f>
        <v>0</v>
      </c>
      <c r="Q516" s="19">
        <f>'RESUMEN TOTAL'!W535</f>
        <v>0</v>
      </c>
      <c r="R516" s="19">
        <f>'RESUMEN TOTAL'!X535</f>
        <v>0</v>
      </c>
      <c r="S516" s="19">
        <f>'RESUMEN TOTAL'!Y535</f>
        <v>0</v>
      </c>
      <c r="T516" s="19">
        <f>'RESUMEN TOTAL'!Z535</f>
        <v>0</v>
      </c>
      <c r="U516" s="19">
        <f>'RESUMEN TOTAL'!AA535</f>
        <v>0</v>
      </c>
      <c r="V516" s="19">
        <f>'RESUMEN TOTAL'!AB535</f>
        <v>0</v>
      </c>
      <c r="W516" s="19">
        <f>'RESUMEN TOTAL'!AC535</f>
        <v>0</v>
      </c>
      <c r="X516" s="19">
        <f>'RESUMEN TOTAL'!AD535</f>
        <v>0</v>
      </c>
      <c r="Y516" s="19">
        <f>'RESUMEN TOTAL'!AE535</f>
        <v>0</v>
      </c>
      <c r="Z516" s="19">
        <f>'RESUMEN TOTAL'!AF535</f>
        <v>0</v>
      </c>
      <c r="AA516" s="19">
        <f>'RESUMEN TOTAL'!AG535</f>
        <v>0</v>
      </c>
      <c r="AB516" s="19">
        <f>'RESUMEN TOTAL'!AH535</f>
        <v>0</v>
      </c>
      <c r="AC516" s="19">
        <f>'RESUMEN TOTAL'!AI535</f>
        <v>0</v>
      </c>
      <c r="AD516" s="19">
        <f>'RESUMEN TOTAL'!AJ535</f>
        <v>0</v>
      </c>
      <c r="AE516" s="19">
        <f>'RESUMEN TOTAL'!AK535</f>
        <v>0</v>
      </c>
      <c r="AF516" s="19">
        <f>'RESUMEN TOTAL'!AL535</f>
        <v>0</v>
      </c>
      <c r="AG516" s="19">
        <f>'RESUMEN TOTAL'!AM535</f>
        <v>0</v>
      </c>
      <c r="AH516" s="19">
        <f>'RESUMEN TOTAL'!AN535</f>
        <v>0</v>
      </c>
      <c r="AI516" s="19">
        <f>'RESUMEN TOTAL'!AO535</f>
        <v>0</v>
      </c>
      <c r="AJ516" s="19" t="e">
        <f>'RESUMEN TOTAL'!#REF!</f>
        <v>#REF!</v>
      </c>
    </row>
    <row r="517" spans="1:36" hidden="1" x14ac:dyDescent="0.25">
      <c r="A517">
        <f>'RESUMEN TOTAL'!A536</f>
        <v>0</v>
      </c>
      <c r="B517" s="33">
        <f>'RESUMEN TOTAL'!B536</f>
        <v>0</v>
      </c>
      <c r="C517">
        <f>'RESUMEN TOTAL'!D536</f>
        <v>0</v>
      </c>
      <c r="D517" s="33">
        <f>'RESUMEN TOTAL'!E536</f>
        <v>0</v>
      </c>
      <c r="E517" s="33">
        <f>'RESUMEN TOTAL'!F536</f>
        <v>0</v>
      </c>
      <c r="F517" s="19">
        <f>'RESUMEN TOTAL'!L536</f>
        <v>0</v>
      </c>
      <c r="G517" s="19">
        <f>'RESUMEN TOTAL'!M536</f>
        <v>0</v>
      </c>
      <c r="H517" s="88">
        <f>'RESUMEN TOTAL'!N536</f>
        <v>0</v>
      </c>
      <c r="I517" s="19">
        <f>'RESUMEN TOTAL'!O536</f>
        <v>0</v>
      </c>
      <c r="J517" s="19">
        <f>'RESUMEN TOTAL'!P536</f>
        <v>0</v>
      </c>
      <c r="K517" s="19">
        <f>'RESUMEN TOTAL'!Q536</f>
        <v>0</v>
      </c>
      <c r="L517" s="19">
        <f>'RESUMEN TOTAL'!R536</f>
        <v>0</v>
      </c>
      <c r="M517" s="19">
        <f>'RESUMEN TOTAL'!S536</f>
        <v>0</v>
      </c>
      <c r="N517" s="19">
        <f>'RESUMEN TOTAL'!T536</f>
        <v>0</v>
      </c>
      <c r="O517" s="19">
        <f>'RESUMEN TOTAL'!U536</f>
        <v>0</v>
      </c>
      <c r="P517" s="19">
        <f>'RESUMEN TOTAL'!V536</f>
        <v>0</v>
      </c>
      <c r="Q517" s="19">
        <f>'RESUMEN TOTAL'!W536</f>
        <v>0</v>
      </c>
      <c r="R517" s="19">
        <f>'RESUMEN TOTAL'!X536</f>
        <v>0</v>
      </c>
      <c r="S517" s="19">
        <f>'RESUMEN TOTAL'!Y536</f>
        <v>0</v>
      </c>
      <c r="T517" s="19">
        <f>'RESUMEN TOTAL'!Z536</f>
        <v>0</v>
      </c>
      <c r="U517" s="19">
        <f>'RESUMEN TOTAL'!AA536</f>
        <v>0</v>
      </c>
      <c r="V517" s="19">
        <f>'RESUMEN TOTAL'!AB536</f>
        <v>0</v>
      </c>
      <c r="W517" s="19">
        <f>'RESUMEN TOTAL'!AC536</f>
        <v>0</v>
      </c>
      <c r="X517" s="19">
        <f>'RESUMEN TOTAL'!AD536</f>
        <v>0</v>
      </c>
      <c r="Y517" s="19">
        <f>'RESUMEN TOTAL'!AE536</f>
        <v>0</v>
      </c>
      <c r="Z517" s="19">
        <f>'RESUMEN TOTAL'!AF536</f>
        <v>0</v>
      </c>
      <c r="AA517" s="19">
        <f>'RESUMEN TOTAL'!AG536</f>
        <v>0</v>
      </c>
      <c r="AB517" s="19">
        <f>'RESUMEN TOTAL'!AH536</f>
        <v>0</v>
      </c>
      <c r="AC517" s="19">
        <f>'RESUMEN TOTAL'!AI536</f>
        <v>0</v>
      </c>
      <c r="AD517" s="19">
        <f>'RESUMEN TOTAL'!AJ536</f>
        <v>0</v>
      </c>
      <c r="AE517" s="19">
        <f>'RESUMEN TOTAL'!AK536</f>
        <v>0</v>
      </c>
      <c r="AF517" s="19">
        <f>'RESUMEN TOTAL'!AL536</f>
        <v>0</v>
      </c>
      <c r="AG517" s="19">
        <f>'RESUMEN TOTAL'!AM536</f>
        <v>0</v>
      </c>
      <c r="AH517" s="19">
        <f>'RESUMEN TOTAL'!AN536</f>
        <v>0</v>
      </c>
      <c r="AI517" s="19">
        <f>'RESUMEN TOTAL'!AO536</f>
        <v>0</v>
      </c>
      <c r="AJ517" s="19" t="e">
        <f>'RESUMEN TOTAL'!#REF!</f>
        <v>#REF!</v>
      </c>
    </row>
    <row r="518" spans="1:36" hidden="1" x14ac:dyDescent="0.25">
      <c r="A518">
        <f>'RESUMEN TOTAL'!A537</f>
        <v>0</v>
      </c>
      <c r="B518" s="33">
        <f>'RESUMEN TOTAL'!B537</f>
        <v>0</v>
      </c>
      <c r="C518">
        <f>'RESUMEN TOTAL'!D537</f>
        <v>0</v>
      </c>
      <c r="D518" s="33">
        <f>'RESUMEN TOTAL'!E537</f>
        <v>0</v>
      </c>
      <c r="E518" s="33">
        <f>'RESUMEN TOTAL'!F537</f>
        <v>0</v>
      </c>
      <c r="F518" s="19">
        <f>'RESUMEN TOTAL'!L537</f>
        <v>0</v>
      </c>
      <c r="G518" s="19">
        <f>'RESUMEN TOTAL'!M537</f>
        <v>0</v>
      </c>
      <c r="H518" s="88">
        <f>'RESUMEN TOTAL'!N537</f>
        <v>0</v>
      </c>
      <c r="I518" s="19">
        <f>'RESUMEN TOTAL'!O537</f>
        <v>0</v>
      </c>
      <c r="J518" s="19">
        <f>'RESUMEN TOTAL'!P537</f>
        <v>0</v>
      </c>
      <c r="K518" s="19">
        <f>'RESUMEN TOTAL'!Q537</f>
        <v>0</v>
      </c>
      <c r="L518" s="19">
        <f>'RESUMEN TOTAL'!R537</f>
        <v>0</v>
      </c>
      <c r="M518" s="19">
        <f>'RESUMEN TOTAL'!S537</f>
        <v>0</v>
      </c>
      <c r="N518" s="19">
        <f>'RESUMEN TOTAL'!T537</f>
        <v>0</v>
      </c>
      <c r="O518" s="19">
        <f>'RESUMEN TOTAL'!U537</f>
        <v>0</v>
      </c>
      <c r="P518" s="19">
        <f>'RESUMEN TOTAL'!V537</f>
        <v>0</v>
      </c>
      <c r="Q518" s="19">
        <f>'RESUMEN TOTAL'!W537</f>
        <v>0</v>
      </c>
      <c r="R518" s="19">
        <f>'RESUMEN TOTAL'!X537</f>
        <v>0</v>
      </c>
      <c r="S518" s="19">
        <f>'RESUMEN TOTAL'!Y537</f>
        <v>0</v>
      </c>
      <c r="T518" s="19">
        <f>'RESUMEN TOTAL'!Z537</f>
        <v>0</v>
      </c>
      <c r="U518" s="19">
        <f>'RESUMEN TOTAL'!AA537</f>
        <v>0</v>
      </c>
      <c r="V518" s="19">
        <f>'RESUMEN TOTAL'!AB537</f>
        <v>0</v>
      </c>
      <c r="W518" s="19">
        <f>'RESUMEN TOTAL'!AC537</f>
        <v>0</v>
      </c>
      <c r="X518" s="19">
        <f>'RESUMEN TOTAL'!AD537</f>
        <v>0</v>
      </c>
      <c r="Y518" s="19">
        <f>'RESUMEN TOTAL'!AE537</f>
        <v>0</v>
      </c>
      <c r="Z518" s="19">
        <f>'RESUMEN TOTAL'!AF537</f>
        <v>0</v>
      </c>
      <c r="AA518" s="19">
        <f>'RESUMEN TOTAL'!AG537</f>
        <v>0</v>
      </c>
      <c r="AB518" s="19">
        <f>'RESUMEN TOTAL'!AH537</f>
        <v>0</v>
      </c>
      <c r="AC518" s="19">
        <f>'RESUMEN TOTAL'!AI537</f>
        <v>0</v>
      </c>
      <c r="AD518" s="19">
        <f>'RESUMEN TOTAL'!AJ537</f>
        <v>0</v>
      </c>
      <c r="AE518" s="19">
        <f>'RESUMEN TOTAL'!AK537</f>
        <v>0</v>
      </c>
      <c r="AF518" s="19">
        <f>'RESUMEN TOTAL'!AL537</f>
        <v>0</v>
      </c>
      <c r="AG518" s="19">
        <f>'RESUMEN TOTAL'!AM537</f>
        <v>0</v>
      </c>
      <c r="AH518" s="19">
        <f>'RESUMEN TOTAL'!AN537</f>
        <v>0</v>
      </c>
      <c r="AI518" s="19">
        <f>'RESUMEN TOTAL'!AO537</f>
        <v>0</v>
      </c>
      <c r="AJ518" s="19" t="e">
        <f>'RESUMEN TOTAL'!#REF!</f>
        <v>#REF!</v>
      </c>
    </row>
    <row r="519" spans="1:36" hidden="1" x14ac:dyDescent="0.25">
      <c r="A519">
        <f>'RESUMEN TOTAL'!A538</f>
        <v>0</v>
      </c>
      <c r="B519" s="33">
        <f>'RESUMEN TOTAL'!B538</f>
        <v>0</v>
      </c>
      <c r="C519">
        <f>'RESUMEN TOTAL'!D538</f>
        <v>0</v>
      </c>
      <c r="D519" s="33">
        <f>'RESUMEN TOTAL'!E538</f>
        <v>0</v>
      </c>
      <c r="E519" s="33">
        <f>'RESUMEN TOTAL'!F538</f>
        <v>0</v>
      </c>
      <c r="F519" s="19">
        <f>'RESUMEN TOTAL'!L538</f>
        <v>0</v>
      </c>
      <c r="G519" s="19">
        <f>'RESUMEN TOTAL'!M538</f>
        <v>0</v>
      </c>
      <c r="H519" s="88">
        <f>'RESUMEN TOTAL'!N538</f>
        <v>0</v>
      </c>
      <c r="I519" s="19">
        <f>'RESUMEN TOTAL'!O538</f>
        <v>0</v>
      </c>
      <c r="J519" s="19">
        <f>'RESUMEN TOTAL'!P538</f>
        <v>0</v>
      </c>
      <c r="K519" s="19">
        <f>'RESUMEN TOTAL'!Q538</f>
        <v>0</v>
      </c>
      <c r="L519" s="19">
        <f>'RESUMEN TOTAL'!R538</f>
        <v>0</v>
      </c>
      <c r="M519" s="19">
        <f>'RESUMEN TOTAL'!S538</f>
        <v>0</v>
      </c>
      <c r="N519" s="19">
        <f>'RESUMEN TOTAL'!T538</f>
        <v>0</v>
      </c>
      <c r="O519" s="19">
        <f>'RESUMEN TOTAL'!U538</f>
        <v>0</v>
      </c>
      <c r="P519" s="19">
        <f>'RESUMEN TOTAL'!V538</f>
        <v>0</v>
      </c>
      <c r="Q519" s="19">
        <f>'RESUMEN TOTAL'!W538</f>
        <v>0</v>
      </c>
      <c r="R519" s="19">
        <f>'RESUMEN TOTAL'!X538</f>
        <v>0</v>
      </c>
      <c r="S519" s="19">
        <f>'RESUMEN TOTAL'!Y538</f>
        <v>0</v>
      </c>
      <c r="T519" s="19">
        <f>'RESUMEN TOTAL'!Z538</f>
        <v>0</v>
      </c>
      <c r="U519" s="19">
        <f>'RESUMEN TOTAL'!AA538</f>
        <v>0</v>
      </c>
      <c r="V519" s="19">
        <f>'RESUMEN TOTAL'!AB538</f>
        <v>0</v>
      </c>
      <c r="W519" s="19">
        <f>'RESUMEN TOTAL'!AC538</f>
        <v>0</v>
      </c>
      <c r="X519" s="19">
        <f>'RESUMEN TOTAL'!AD538</f>
        <v>0</v>
      </c>
      <c r="Y519" s="19">
        <f>'RESUMEN TOTAL'!AE538</f>
        <v>0</v>
      </c>
      <c r="Z519" s="19">
        <f>'RESUMEN TOTAL'!AF538</f>
        <v>0</v>
      </c>
      <c r="AA519" s="19">
        <f>'RESUMEN TOTAL'!AG538</f>
        <v>0</v>
      </c>
      <c r="AB519" s="19">
        <f>'RESUMEN TOTAL'!AH538</f>
        <v>0</v>
      </c>
      <c r="AC519" s="19">
        <f>'RESUMEN TOTAL'!AI538</f>
        <v>0</v>
      </c>
      <c r="AD519" s="19">
        <f>'RESUMEN TOTAL'!AJ538</f>
        <v>0</v>
      </c>
      <c r="AE519" s="19">
        <f>'RESUMEN TOTAL'!AK538</f>
        <v>0</v>
      </c>
      <c r="AF519" s="19">
        <f>'RESUMEN TOTAL'!AL538</f>
        <v>0</v>
      </c>
      <c r="AG519" s="19">
        <f>'RESUMEN TOTAL'!AM538</f>
        <v>0</v>
      </c>
      <c r="AH519" s="19">
        <f>'RESUMEN TOTAL'!AN538</f>
        <v>0</v>
      </c>
      <c r="AI519" s="19">
        <f>'RESUMEN TOTAL'!AO538</f>
        <v>0</v>
      </c>
      <c r="AJ519" s="19" t="e">
        <f>'RESUMEN TOTAL'!#REF!</f>
        <v>#REF!</v>
      </c>
    </row>
    <row r="520" spans="1:36" hidden="1" x14ac:dyDescent="0.25">
      <c r="A520">
        <f>'RESUMEN TOTAL'!A539</f>
        <v>0</v>
      </c>
      <c r="B520" s="33">
        <f>'RESUMEN TOTAL'!B539</f>
        <v>0</v>
      </c>
      <c r="C520">
        <f>'RESUMEN TOTAL'!D539</f>
        <v>0</v>
      </c>
      <c r="D520" s="33">
        <f>'RESUMEN TOTAL'!E539</f>
        <v>0</v>
      </c>
      <c r="E520" s="33">
        <f>'RESUMEN TOTAL'!F539</f>
        <v>0</v>
      </c>
      <c r="F520" s="19">
        <f>'RESUMEN TOTAL'!L539</f>
        <v>0</v>
      </c>
      <c r="G520" s="19">
        <f>'RESUMEN TOTAL'!M539</f>
        <v>0</v>
      </c>
      <c r="H520" s="88">
        <f>'RESUMEN TOTAL'!N539</f>
        <v>0</v>
      </c>
      <c r="I520" s="19">
        <f>'RESUMEN TOTAL'!O539</f>
        <v>0</v>
      </c>
      <c r="J520" s="19">
        <f>'RESUMEN TOTAL'!P539</f>
        <v>0</v>
      </c>
      <c r="K520" s="19">
        <f>'RESUMEN TOTAL'!Q539</f>
        <v>0</v>
      </c>
      <c r="L520" s="19">
        <f>'RESUMEN TOTAL'!R539</f>
        <v>0</v>
      </c>
      <c r="M520" s="19">
        <f>'RESUMEN TOTAL'!S539</f>
        <v>0</v>
      </c>
      <c r="N520" s="19">
        <f>'RESUMEN TOTAL'!T539</f>
        <v>0</v>
      </c>
      <c r="O520" s="19">
        <f>'RESUMEN TOTAL'!U539</f>
        <v>0</v>
      </c>
      <c r="P520" s="19">
        <f>'RESUMEN TOTAL'!V539</f>
        <v>0</v>
      </c>
      <c r="Q520" s="19">
        <f>'RESUMEN TOTAL'!W539</f>
        <v>0</v>
      </c>
      <c r="R520" s="19">
        <f>'RESUMEN TOTAL'!X539</f>
        <v>0</v>
      </c>
      <c r="S520" s="19">
        <f>'RESUMEN TOTAL'!Y539</f>
        <v>0</v>
      </c>
      <c r="T520" s="19">
        <f>'RESUMEN TOTAL'!Z539</f>
        <v>0</v>
      </c>
      <c r="U520" s="19">
        <f>'RESUMEN TOTAL'!AA539</f>
        <v>0</v>
      </c>
      <c r="V520" s="19">
        <f>'RESUMEN TOTAL'!AB539</f>
        <v>0</v>
      </c>
      <c r="W520" s="19">
        <f>'RESUMEN TOTAL'!AC539</f>
        <v>0</v>
      </c>
      <c r="X520" s="19">
        <f>'RESUMEN TOTAL'!AD539</f>
        <v>0</v>
      </c>
      <c r="Y520" s="19">
        <f>'RESUMEN TOTAL'!AE539</f>
        <v>0</v>
      </c>
      <c r="Z520" s="19">
        <f>'RESUMEN TOTAL'!AF539</f>
        <v>0</v>
      </c>
      <c r="AA520" s="19">
        <f>'RESUMEN TOTAL'!AG539</f>
        <v>0</v>
      </c>
      <c r="AB520" s="19">
        <f>'RESUMEN TOTAL'!AH539</f>
        <v>0</v>
      </c>
      <c r="AC520" s="19">
        <f>'RESUMEN TOTAL'!AI539</f>
        <v>0</v>
      </c>
      <c r="AD520" s="19">
        <f>'RESUMEN TOTAL'!AJ539</f>
        <v>0</v>
      </c>
      <c r="AE520" s="19">
        <f>'RESUMEN TOTAL'!AK539</f>
        <v>0</v>
      </c>
      <c r="AF520" s="19">
        <f>'RESUMEN TOTAL'!AL539</f>
        <v>0</v>
      </c>
      <c r="AG520" s="19">
        <f>'RESUMEN TOTAL'!AM539</f>
        <v>0</v>
      </c>
      <c r="AH520" s="19">
        <f>'RESUMEN TOTAL'!AN539</f>
        <v>0</v>
      </c>
      <c r="AI520" s="19">
        <f>'RESUMEN TOTAL'!AO539</f>
        <v>0</v>
      </c>
      <c r="AJ520" s="19" t="e">
        <f>'RESUMEN TOTAL'!#REF!</f>
        <v>#REF!</v>
      </c>
    </row>
    <row r="521" spans="1:36" hidden="1" x14ac:dyDescent="0.25">
      <c r="A521">
        <f>'RESUMEN TOTAL'!A540</f>
        <v>0</v>
      </c>
      <c r="B521" s="33">
        <f>'RESUMEN TOTAL'!B540</f>
        <v>0</v>
      </c>
      <c r="C521">
        <f>'RESUMEN TOTAL'!D540</f>
        <v>0</v>
      </c>
      <c r="D521" s="33">
        <f>'RESUMEN TOTAL'!E540</f>
        <v>0</v>
      </c>
      <c r="E521" s="33">
        <f>'RESUMEN TOTAL'!F540</f>
        <v>0</v>
      </c>
      <c r="F521" s="19">
        <f>'RESUMEN TOTAL'!L540</f>
        <v>0</v>
      </c>
      <c r="G521" s="19">
        <f>'RESUMEN TOTAL'!M540</f>
        <v>0</v>
      </c>
      <c r="H521" s="88">
        <f>'RESUMEN TOTAL'!N540</f>
        <v>0</v>
      </c>
      <c r="I521" s="19">
        <f>'RESUMEN TOTAL'!O540</f>
        <v>0</v>
      </c>
      <c r="J521" s="19">
        <f>'RESUMEN TOTAL'!P540</f>
        <v>0</v>
      </c>
      <c r="K521" s="19">
        <f>'RESUMEN TOTAL'!Q540</f>
        <v>0</v>
      </c>
      <c r="L521" s="19">
        <f>'RESUMEN TOTAL'!R540</f>
        <v>0</v>
      </c>
      <c r="M521" s="19">
        <f>'RESUMEN TOTAL'!S540</f>
        <v>0</v>
      </c>
      <c r="N521" s="19">
        <f>'RESUMEN TOTAL'!T540</f>
        <v>0</v>
      </c>
      <c r="O521" s="19">
        <f>'RESUMEN TOTAL'!U540</f>
        <v>0</v>
      </c>
      <c r="P521" s="19">
        <f>'RESUMEN TOTAL'!V540</f>
        <v>0</v>
      </c>
      <c r="Q521" s="19">
        <f>'RESUMEN TOTAL'!W540</f>
        <v>0</v>
      </c>
      <c r="R521" s="19">
        <f>'RESUMEN TOTAL'!X540</f>
        <v>0</v>
      </c>
      <c r="S521" s="19">
        <f>'RESUMEN TOTAL'!Y540</f>
        <v>0</v>
      </c>
      <c r="T521" s="19">
        <f>'RESUMEN TOTAL'!Z540</f>
        <v>0</v>
      </c>
      <c r="U521" s="19">
        <f>'RESUMEN TOTAL'!AA540</f>
        <v>0</v>
      </c>
      <c r="V521" s="19">
        <f>'RESUMEN TOTAL'!AB540</f>
        <v>0</v>
      </c>
      <c r="W521" s="19">
        <f>'RESUMEN TOTAL'!AC540</f>
        <v>0</v>
      </c>
      <c r="X521" s="19">
        <f>'RESUMEN TOTAL'!AD540</f>
        <v>0</v>
      </c>
      <c r="Y521" s="19">
        <f>'RESUMEN TOTAL'!AE540</f>
        <v>0</v>
      </c>
      <c r="Z521" s="19">
        <f>'RESUMEN TOTAL'!AF540</f>
        <v>0</v>
      </c>
      <c r="AA521" s="19">
        <f>'RESUMEN TOTAL'!AG540</f>
        <v>0</v>
      </c>
      <c r="AB521" s="19">
        <f>'RESUMEN TOTAL'!AH540</f>
        <v>0</v>
      </c>
      <c r="AC521" s="19">
        <f>'RESUMEN TOTAL'!AI540</f>
        <v>0</v>
      </c>
      <c r="AD521" s="19">
        <f>'RESUMEN TOTAL'!AJ540</f>
        <v>0</v>
      </c>
      <c r="AE521" s="19">
        <f>'RESUMEN TOTAL'!AK540</f>
        <v>0</v>
      </c>
      <c r="AF521" s="19">
        <f>'RESUMEN TOTAL'!AL540</f>
        <v>0</v>
      </c>
      <c r="AG521" s="19">
        <f>'RESUMEN TOTAL'!AM540</f>
        <v>0</v>
      </c>
      <c r="AH521" s="19">
        <f>'RESUMEN TOTAL'!AN540</f>
        <v>0</v>
      </c>
      <c r="AI521" s="19">
        <f>'RESUMEN TOTAL'!AO540</f>
        <v>0</v>
      </c>
      <c r="AJ521" s="19" t="e">
        <f>'RESUMEN TOTAL'!#REF!</f>
        <v>#REF!</v>
      </c>
    </row>
    <row r="522" spans="1:36" hidden="1" x14ac:dyDescent="0.25">
      <c r="A522">
        <f>'RESUMEN TOTAL'!A541</f>
        <v>0</v>
      </c>
      <c r="B522" s="33">
        <f>'RESUMEN TOTAL'!B541</f>
        <v>0</v>
      </c>
      <c r="C522">
        <f>'RESUMEN TOTAL'!D541</f>
        <v>0</v>
      </c>
      <c r="D522" s="33">
        <f>'RESUMEN TOTAL'!E541</f>
        <v>0</v>
      </c>
      <c r="E522" s="33">
        <f>'RESUMEN TOTAL'!F541</f>
        <v>0</v>
      </c>
      <c r="F522" s="19">
        <f>'RESUMEN TOTAL'!L541</f>
        <v>0</v>
      </c>
      <c r="G522" s="19">
        <f>'RESUMEN TOTAL'!M541</f>
        <v>0</v>
      </c>
      <c r="H522" s="88">
        <f>'RESUMEN TOTAL'!N541</f>
        <v>0</v>
      </c>
      <c r="I522" s="19">
        <f>'RESUMEN TOTAL'!O541</f>
        <v>0</v>
      </c>
      <c r="J522" s="19">
        <f>'RESUMEN TOTAL'!P541</f>
        <v>0</v>
      </c>
      <c r="K522" s="19">
        <f>'RESUMEN TOTAL'!Q541</f>
        <v>0</v>
      </c>
      <c r="L522" s="19">
        <f>'RESUMEN TOTAL'!R541</f>
        <v>0</v>
      </c>
      <c r="M522" s="19">
        <f>'RESUMEN TOTAL'!S541</f>
        <v>0</v>
      </c>
      <c r="N522" s="19">
        <f>'RESUMEN TOTAL'!T541</f>
        <v>0</v>
      </c>
      <c r="O522" s="19">
        <f>'RESUMEN TOTAL'!U541</f>
        <v>0</v>
      </c>
      <c r="P522" s="19">
        <f>'RESUMEN TOTAL'!V541</f>
        <v>0</v>
      </c>
      <c r="Q522" s="19">
        <f>'RESUMEN TOTAL'!W541</f>
        <v>0</v>
      </c>
      <c r="R522" s="19">
        <f>'RESUMEN TOTAL'!X541</f>
        <v>0</v>
      </c>
      <c r="S522" s="19">
        <f>'RESUMEN TOTAL'!Y541</f>
        <v>0</v>
      </c>
      <c r="T522" s="19">
        <f>'RESUMEN TOTAL'!Z541</f>
        <v>0</v>
      </c>
      <c r="U522" s="19">
        <f>'RESUMEN TOTAL'!AA541</f>
        <v>0</v>
      </c>
      <c r="V522" s="19">
        <f>'RESUMEN TOTAL'!AB541</f>
        <v>0</v>
      </c>
      <c r="W522" s="19">
        <f>'RESUMEN TOTAL'!AC541</f>
        <v>0</v>
      </c>
      <c r="X522" s="19">
        <f>'RESUMEN TOTAL'!AD541</f>
        <v>0</v>
      </c>
      <c r="Y522" s="19">
        <f>'RESUMEN TOTAL'!AE541</f>
        <v>0</v>
      </c>
      <c r="Z522" s="19">
        <f>'RESUMEN TOTAL'!AF541</f>
        <v>0</v>
      </c>
      <c r="AA522" s="19">
        <f>'RESUMEN TOTAL'!AG541</f>
        <v>0</v>
      </c>
      <c r="AB522" s="19">
        <f>'RESUMEN TOTAL'!AH541</f>
        <v>0</v>
      </c>
      <c r="AC522" s="19">
        <f>'RESUMEN TOTAL'!AI541</f>
        <v>0</v>
      </c>
      <c r="AD522" s="19">
        <f>'RESUMEN TOTAL'!AJ541</f>
        <v>0</v>
      </c>
      <c r="AE522" s="19">
        <f>'RESUMEN TOTAL'!AK541</f>
        <v>0</v>
      </c>
      <c r="AF522" s="19">
        <f>'RESUMEN TOTAL'!AL541</f>
        <v>0</v>
      </c>
      <c r="AG522" s="19">
        <f>'RESUMEN TOTAL'!AM541</f>
        <v>0</v>
      </c>
      <c r="AH522" s="19">
        <f>'RESUMEN TOTAL'!AN541</f>
        <v>0</v>
      </c>
      <c r="AI522" s="19">
        <f>'RESUMEN TOTAL'!AO541</f>
        <v>0</v>
      </c>
      <c r="AJ522" s="19" t="e">
        <f>'RESUMEN TOTAL'!#REF!</f>
        <v>#REF!</v>
      </c>
    </row>
    <row r="523" spans="1:36" hidden="1" x14ac:dyDescent="0.25">
      <c r="A523">
        <f>'RESUMEN TOTAL'!A542</f>
        <v>0</v>
      </c>
      <c r="B523" s="33">
        <f>'RESUMEN TOTAL'!B542</f>
        <v>0</v>
      </c>
      <c r="C523">
        <f>'RESUMEN TOTAL'!D542</f>
        <v>0</v>
      </c>
      <c r="D523" s="33">
        <f>'RESUMEN TOTAL'!E542</f>
        <v>0</v>
      </c>
      <c r="E523" s="33">
        <f>'RESUMEN TOTAL'!F542</f>
        <v>0</v>
      </c>
      <c r="F523" s="19">
        <f>'RESUMEN TOTAL'!L542</f>
        <v>0</v>
      </c>
      <c r="G523" s="19">
        <f>'RESUMEN TOTAL'!M542</f>
        <v>0</v>
      </c>
      <c r="H523" s="88">
        <f>'RESUMEN TOTAL'!N542</f>
        <v>0</v>
      </c>
      <c r="I523" s="19">
        <f>'RESUMEN TOTAL'!O542</f>
        <v>0</v>
      </c>
      <c r="J523" s="19">
        <f>'RESUMEN TOTAL'!P542</f>
        <v>0</v>
      </c>
      <c r="K523" s="19">
        <f>'RESUMEN TOTAL'!Q542</f>
        <v>0</v>
      </c>
      <c r="L523" s="19">
        <f>'RESUMEN TOTAL'!R542</f>
        <v>0</v>
      </c>
      <c r="M523" s="19">
        <f>'RESUMEN TOTAL'!S542</f>
        <v>0</v>
      </c>
      <c r="N523" s="19">
        <f>'RESUMEN TOTAL'!T542</f>
        <v>0</v>
      </c>
      <c r="O523" s="19">
        <f>'RESUMEN TOTAL'!U542</f>
        <v>0</v>
      </c>
      <c r="P523" s="19">
        <f>'RESUMEN TOTAL'!V542</f>
        <v>0</v>
      </c>
      <c r="Q523" s="19">
        <f>'RESUMEN TOTAL'!W542</f>
        <v>0</v>
      </c>
      <c r="R523" s="19">
        <f>'RESUMEN TOTAL'!X542</f>
        <v>0</v>
      </c>
      <c r="S523" s="19">
        <f>'RESUMEN TOTAL'!Y542</f>
        <v>0</v>
      </c>
      <c r="T523" s="19">
        <f>'RESUMEN TOTAL'!Z542</f>
        <v>0</v>
      </c>
      <c r="U523" s="19">
        <f>'RESUMEN TOTAL'!AA542</f>
        <v>0</v>
      </c>
      <c r="V523" s="19">
        <f>'RESUMEN TOTAL'!AB542</f>
        <v>0</v>
      </c>
      <c r="W523" s="19">
        <f>'RESUMEN TOTAL'!AC542</f>
        <v>0</v>
      </c>
      <c r="X523" s="19">
        <f>'RESUMEN TOTAL'!AD542</f>
        <v>0</v>
      </c>
      <c r="Y523" s="19">
        <f>'RESUMEN TOTAL'!AE542</f>
        <v>0</v>
      </c>
      <c r="Z523" s="19">
        <f>'RESUMEN TOTAL'!AF542</f>
        <v>0</v>
      </c>
      <c r="AA523" s="19">
        <f>'RESUMEN TOTAL'!AG542</f>
        <v>0</v>
      </c>
      <c r="AB523" s="19">
        <f>'RESUMEN TOTAL'!AH542</f>
        <v>0</v>
      </c>
      <c r="AC523" s="19">
        <f>'RESUMEN TOTAL'!AI542</f>
        <v>0</v>
      </c>
      <c r="AD523" s="19">
        <f>'RESUMEN TOTAL'!AJ542</f>
        <v>0</v>
      </c>
      <c r="AE523" s="19">
        <f>'RESUMEN TOTAL'!AK542</f>
        <v>0</v>
      </c>
      <c r="AF523" s="19">
        <f>'RESUMEN TOTAL'!AL542</f>
        <v>0</v>
      </c>
      <c r="AG523" s="19">
        <f>'RESUMEN TOTAL'!AM542</f>
        <v>0</v>
      </c>
      <c r="AH523" s="19">
        <f>'RESUMEN TOTAL'!AN542</f>
        <v>0</v>
      </c>
      <c r="AI523" s="19">
        <f>'RESUMEN TOTAL'!AO542</f>
        <v>0</v>
      </c>
      <c r="AJ523" s="19" t="e">
        <f>'RESUMEN TOTAL'!#REF!</f>
        <v>#REF!</v>
      </c>
    </row>
    <row r="524" spans="1:36" hidden="1" x14ac:dyDescent="0.25">
      <c r="A524">
        <f>'RESUMEN TOTAL'!A543</f>
        <v>0</v>
      </c>
      <c r="B524" s="33">
        <f>'RESUMEN TOTAL'!B543</f>
        <v>0</v>
      </c>
      <c r="C524">
        <f>'RESUMEN TOTAL'!D543</f>
        <v>0</v>
      </c>
      <c r="D524" s="33">
        <f>'RESUMEN TOTAL'!E543</f>
        <v>0</v>
      </c>
      <c r="E524" s="33">
        <f>'RESUMEN TOTAL'!F543</f>
        <v>0</v>
      </c>
      <c r="F524" s="19">
        <f>'RESUMEN TOTAL'!L543</f>
        <v>0</v>
      </c>
      <c r="G524" s="19">
        <f>'RESUMEN TOTAL'!M543</f>
        <v>0</v>
      </c>
      <c r="H524" s="88">
        <f>'RESUMEN TOTAL'!N543</f>
        <v>0</v>
      </c>
      <c r="I524" s="19">
        <f>'RESUMEN TOTAL'!O543</f>
        <v>0</v>
      </c>
      <c r="J524" s="19">
        <f>'RESUMEN TOTAL'!P543</f>
        <v>0</v>
      </c>
      <c r="K524" s="19">
        <f>'RESUMEN TOTAL'!Q543</f>
        <v>0</v>
      </c>
      <c r="L524" s="19">
        <f>'RESUMEN TOTAL'!R543</f>
        <v>0</v>
      </c>
      <c r="M524" s="19">
        <f>'RESUMEN TOTAL'!S543</f>
        <v>0</v>
      </c>
      <c r="N524" s="19">
        <f>'RESUMEN TOTAL'!T543</f>
        <v>0</v>
      </c>
      <c r="O524" s="19">
        <f>'RESUMEN TOTAL'!U543</f>
        <v>0</v>
      </c>
      <c r="P524" s="19">
        <f>'RESUMEN TOTAL'!V543</f>
        <v>0</v>
      </c>
      <c r="Q524" s="19">
        <f>'RESUMEN TOTAL'!W543</f>
        <v>0</v>
      </c>
      <c r="R524" s="19">
        <f>'RESUMEN TOTAL'!X543</f>
        <v>0</v>
      </c>
      <c r="S524" s="19">
        <f>'RESUMEN TOTAL'!Y543</f>
        <v>0</v>
      </c>
      <c r="T524" s="19">
        <f>'RESUMEN TOTAL'!Z543</f>
        <v>0</v>
      </c>
      <c r="U524" s="19">
        <f>'RESUMEN TOTAL'!AA543</f>
        <v>0</v>
      </c>
      <c r="V524" s="19">
        <f>'RESUMEN TOTAL'!AB543</f>
        <v>0</v>
      </c>
      <c r="W524" s="19">
        <f>'RESUMEN TOTAL'!AC543</f>
        <v>0</v>
      </c>
      <c r="X524" s="19">
        <f>'RESUMEN TOTAL'!AD543</f>
        <v>0</v>
      </c>
      <c r="Y524" s="19">
        <f>'RESUMEN TOTAL'!AE543</f>
        <v>0</v>
      </c>
      <c r="Z524" s="19">
        <f>'RESUMEN TOTAL'!AF543</f>
        <v>0</v>
      </c>
      <c r="AA524" s="19">
        <f>'RESUMEN TOTAL'!AG543</f>
        <v>0</v>
      </c>
      <c r="AB524" s="19">
        <f>'RESUMEN TOTAL'!AH543</f>
        <v>0</v>
      </c>
      <c r="AC524" s="19">
        <f>'RESUMEN TOTAL'!AI543</f>
        <v>0</v>
      </c>
      <c r="AD524" s="19">
        <f>'RESUMEN TOTAL'!AJ543</f>
        <v>0</v>
      </c>
      <c r="AE524" s="19">
        <f>'RESUMEN TOTAL'!AK543</f>
        <v>0</v>
      </c>
      <c r="AF524" s="19">
        <f>'RESUMEN TOTAL'!AL543</f>
        <v>0</v>
      </c>
      <c r="AG524" s="19">
        <f>'RESUMEN TOTAL'!AM543</f>
        <v>0</v>
      </c>
      <c r="AH524" s="19">
        <f>'RESUMEN TOTAL'!AN543</f>
        <v>0</v>
      </c>
      <c r="AI524" s="19">
        <f>'RESUMEN TOTAL'!AO543</f>
        <v>0</v>
      </c>
      <c r="AJ524" s="19" t="e">
        <f>'RESUMEN TOTAL'!#REF!</f>
        <v>#REF!</v>
      </c>
    </row>
    <row r="525" spans="1:36" hidden="1" x14ac:dyDescent="0.25">
      <c r="A525">
        <f>'RESUMEN TOTAL'!A544</f>
        <v>0</v>
      </c>
      <c r="B525" s="33">
        <f>'RESUMEN TOTAL'!B544</f>
        <v>0</v>
      </c>
      <c r="C525">
        <f>'RESUMEN TOTAL'!D544</f>
        <v>0</v>
      </c>
      <c r="D525" s="33">
        <f>'RESUMEN TOTAL'!E544</f>
        <v>0</v>
      </c>
      <c r="E525" s="33">
        <f>'RESUMEN TOTAL'!F544</f>
        <v>0</v>
      </c>
      <c r="F525" s="19">
        <f>'RESUMEN TOTAL'!L544</f>
        <v>0</v>
      </c>
      <c r="G525" s="19">
        <f>'RESUMEN TOTAL'!M544</f>
        <v>0</v>
      </c>
      <c r="H525" s="88">
        <f>'RESUMEN TOTAL'!N544</f>
        <v>0</v>
      </c>
      <c r="I525" s="19">
        <f>'RESUMEN TOTAL'!O544</f>
        <v>0</v>
      </c>
      <c r="J525" s="19">
        <f>'RESUMEN TOTAL'!P544</f>
        <v>0</v>
      </c>
      <c r="K525" s="19">
        <f>'RESUMEN TOTAL'!Q544</f>
        <v>0</v>
      </c>
      <c r="L525" s="19">
        <f>'RESUMEN TOTAL'!R544</f>
        <v>0</v>
      </c>
      <c r="M525" s="19">
        <f>'RESUMEN TOTAL'!S544</f>
        <v>0</v>
      </c>
      <c r="N525" s="19">
        <f>'RESUMEN TOTAL'!T544</f>
        <v>0</v>
      </c>
      <c r="O525" s="19">
        <f>'RESUMEN TOTAL'!U544</f>
        <v>0</v>
      </c>
      <c r="P525" s="19">
        <f>'RESUMEN TOTAL'!V544</f>
        <v>0</v>
      </c>
      <c r="Q525" s="19">
        <f>'RESUMEN TOTAL'!W544</f>
        <v>0</v>
      </c>
      <c r="R525" s="19">
        <f>'RESUMEN TOTAL'!X544</f>
        <v>0</v>
      </c>
      <c r="S525" s="19">
        <f>'RESUMEN TOTAL'!Y544</f>
        <v>0</v>
      </c>
      <c r="T525" s="19">
        <f>'RESUMEN TOTAL'!Z544</f>
        <v>0</v>
      </c>
      <c r="U525" s="19">
        <f>'RESUMEN TOTAL'!AA544</f>
        <v>0</v>
      </c>
      <c r="V525" s="19">
        <f>'RESUMEN TOTAL'!AB544</f>
        <v>0</v>
      </c>
      <c r="W525" s="19">
        <f>'RESUMEN TOTAL'!AC544</f>
        <v>0</v>
      </c>
      <c r="X525" s="19">
        <f>'RESUMEN TOTAL'!AD544</f>
        <v>0</v>
      </c>
      <c r="Y525" s="19">
        <f>'RESUMEN TOTAL'!AE544</f>
        <v>0</v>
      </c>
      <c r="Z525" s="19">
        <f>'RESUMEN TOTAL'!AF544</f>
        <v>0</v>
      </c>
      <c r="AA525" s="19">
        <f>'RESUMEN TOTAL'!AG544</f>
        <v>0</v>
      </c>
      <c r="AB525" s="19">
        <f>'RESUMEN TOTAL'!AH544</f>
        <v>0</v>
      </c>
      <c r="AC525" s="19">
        <f>'RESUMEN TOTAL'!AI544</f>
        <v>0</v>
      </c>
      <c r="AD525" s="19">
        <f>'RESUMEN TOTAL'!AJ544</f>
        <v>0</v>
      </c>
      <c r="AE525" s="19">
        <f>'RESUMEN TOTAL'!AK544</f>
        <v>0</v>
      </c>
      <c r="AF525" s="19">
        <f>'RESUMEN TOTAL'!AL544</f>
        <v>0</v>
      </c>
      <c r="AG525" s="19">
        <f>'RESUMEN TOTAL'!AM544</f>
        <v>0</v>
      </c>
      <c r="AH525" s="19">
        <f>'RESUMEN TOTAL'!AN544</f>
        <v>0</v>
      </c>
      <c r="AI525" s="19">
        <f>'RESUMEN TOTAL'!AO544</f>
        <v>0</v>
      </c>
      <c r="AJ525" s="19" t="e">
        <f>'RESUMEN TOTAL'!#REF!</f>
        <v>#REF!</v>
      </c>
    </row>
    <row r="526" spans="1:36" hidden="1" x14ac:dyDescent="0.25">
      <c r="A526">
        <f>'RESUMEN TOTAL'!A545</f>
        <v>0</v>
      </c>
      <c r="B526" s="33">
        <f>'RESUMEN TOTAL'!B545</f>
        <v>0</v>
      </c>
      <c r="C526">
        <f>'RESUMEN TOTAL'!D545</f>
        <v>0</v>
      </c>
      <c r="D526" s="33">
        <f>'RESUMEN TOTAL'!E545</f>
        <v>0</v>
      </c>
      <c r="E526" s="33">
        <f>'RESUMEN TOTAL'!F545</f>
        <v>0</v>
      </c>
      <c r="F526" s="19">
        <f>'RESUMEN TOTAL'!L545</f>
        <v>0</v>
      </c>
      <c r="G526" s="19">
        <f>'RESUMEN TOTAL'!M545</f>
        <v>0</v>
      </c>
      <c r="H526" s="88">
        <f>'RESUMEN TOTAL'!N545</f>
        <v>0</v>
      </c>
      <c r="I526" s="19">
        <f>'RESUMEN TOTAL'!O545</f>
        <v>0</v>
      </c>
      <c r="J526" s="19">
        <f>'RESUMEN TOTAL'!P545</f>
        <v>0</v>
      </c>
      <c r="K526" s="19">
        <f>'RESUMEN TOTAL'!Q545</f>
        <v>0</v>
      </c>
      <c r="L526" s="19">
        <f>'RESUMEN TOTAL'!R545</f>
        <v>0</v>
      </c>
      <c r="M526" s="19">
        <f>'RESUMEN TOTAL'!S545</f>
        <v>0</v>
      </c>
      <c r="N526" s="19">
        <f>'RESUMEN TOTAL'!T545</f>
        <v>0</v>
      </c>
      <c r="O526" s="19">
        <f>'RESUMEN TOTAL'!U545</f>
        <v>0</v>
      </c>
      <c r="P526" s="19">
        <f>'RESUMEN TOTAL'!V545</f>
        <v>0</v>
      </c>
      <c r="Q526" s="19">
        <f>'RESUMEN TOTAL'!W545</f>
        <v>0</v>
      </c>
      <c r="R526" s="19">
        <f>'RESUMEN TOTAL'!X545</f>
        <v>0</v>
      </c>
      <c r="S526" s="19">
        <f>'RESUMEN TOTAL'!Y545</f>
        <v>0</v>
      </c>
      <c r="T526" s="19">
        <f>'RESUMEN TOTAL'!Z545</f>
        <v>0</v>
      </c>
      <c r="U526" s="19">
        <f>'RESUMEN TOTAL'!AA545</f>
        <v>0</v>
      </c>
      <c r="V526" s="19">
        <f>'RESUMEN TOTAL'!AB545</f>
        <v>0</v>
      </c>
      <c r="W526" s="19">
        <f>'RESUMEN TOTAL'!AC545</f>
        <v>0</v>
      </c>
      <c r="X526" s="19">
        <f>'RESUMEN TOTAL'!AD545</f>
        <v>0</v>
      </c>
      <c r="Y526" s="19">
        <f>'RESUMEN TOTAL'!AE545</f>
        <v>0</v>
      </c>
      <c r="Z526" s="19">
        <f>'RESUMEN TOTAL'!AF545</f>
        <v>0</v>
      </c>
      <c r="AA526" s="19">
        <f>'RESUMEN TOTAL'!AG545</f>
        <v>0</v>
      </c>
      <c r="AB526" s="19">
        <f>'RESUMEN TOTAL'!AH545</f>
        <v>0</v>
      </c>
      <c r="AC526" s="19">
        <f>'RESUMEN TOTAL'!AI545</f>
        <v>0</v>
      </c>
      <c r="AD526" s="19">
        <f>'RESUMEN TOTAL'!AJ545</f>
        <v>0</v>
      </c>
      <c r="AE526" s="19">
        <f>'RESUMEN TOTAL'!AK545</f>
        <v>0</v>
      </c>
      <c r="AF526" s="19">
        <f>'RESUMEN TOTAL'!AL545</f>
        <v>0</v>
      </c>
      <c r="AG526" s="19">
        <f>'RESUMEN TOTAL'!AM545</f>
        <v>0</v>
      </c>
      <c r="AH526" s="19">
        <f>'RESUMEN TOTAL'!AN545</f>
        <v>0</v>
      </c>
      <c r="AI526" s="19">
        <f>'RESUMEN TOTAL'!AO545</f>
        <v>0</v>
      </c>
      <c r="AJ526" s="19" t="e">
        <f>'RESUMEN TOTAL'!#REF!</f>
        <v>#REF!</v>
      </c>
    </row>
    <row r="527" spans="1:36" hidden="1" x14ac:dyDescent="0.25">
      <c r="A527">
        <f>'RESUMEN TOTAL'!A546</f>
        <v>0</v>
      </c>
      <c r="B527" s="33">
        <f>'RESUMEN TOTAL'!B546</f>
        <v>0</v>
      </c>
      <c r="C527">
        <f>'RESUMEN TOTAL'!D546</f>
        <v>0</v>
      </c>
      <c r="D527" s="33">
        <f>'RESUMEN TOTAL'!E546</f>
        <v>0</v>
      </c>
      <c r="E527" s="33">
        <f>'RESUMEN TOTAL'!F546</f>
        <v>0</v>
      </c>
      <c r="F527" s="19">
        <f>'RESUMEN TOTAL'!L546</f>
        <v>0</v>
      </c>
      <c r="G527" s="19">
        <f>'RESUMEN TOTAL'!M546</f>
        <v>0</v>
      </c>
      <c r="H527" s="88">
        <f>'RESUMEN TOTAL'!N546</f>
        <v>0</v>
      </c>
      <c r="I527" s="19">
        <f>'RESUMEN TOTAL'!O546</f>
        <v>0</v>
      </c>
      <c r="J527" s="19">
        <f>'RESUMEN TOTAL'!P546</f>
        <v>0</v>
      </c>
      <c r="K527" s="19">
        <f>'RESUMEN TOTAL'!Q546</f>
        <v>0</v>
      </c>
      <c r="L527" s="19">
        <f>'RESUMEN TOTAL'!R546</f>
        <v>0</v>
      </c>
      <c r="M527" s="19">
        <f>'RESUMEN TOTAL'!S546</f>
        <v>0</v>
      </c>
      <c r="N527" s="19">
        <f>'RESUMEN TOTAL'!T546</f>
        <v>0</v>
      </c>
      <c r="O527" s="19">
        <f>'RESUMEN TOTAL'!U546</f>
        <v>0</v>
      </c>
      <c r="P527" s="19">
        <f>'RESUMEN TOTAL'!V546</f>
        <v>0</v>
      </c>
      <c r="Q527" s="19">
        <f>'RESUMEN TOTAL'!W546</f>
        <v>0</v>
      </c>
      <c r="R527" s="19">
        <f>'RESUMEN TOTAL'!X546</f>
        <v>0</v>
      </c>
      <c r="S527" s="19">
        <f>'RESUMEN TOTAL'!Y546</f>
        <v>0</v>
      </c>
      <c r="T527" s="19">
        <f>'RESUMEN TOTAL'!Z546</f>
        <v>0</v>
      </c>
      <c r="U527" s="19">
        <f>'RESUMEN TOTAL'!AA546</f>
        <v>0</v>
      </c>
      <c r="V527" s="19">
        <f>'RESUMEN TOTAL'!AB546</f>
        <v>0</v>
      </c>
      <c r="W527" s="19">
        <f>'RESUMEN TOTAL'!AC546</f>
        <v>0</v>
      </c>
      <c r="X527" s="19">
        <f>'RESUMEN TOTAL'!AD546</f>
        <v>0</v>
      </c>
      <c r="Y527" s="19">
        <f>'RESUMEN TOTAL'!AE546</f>
        <v>0</v>
      </c>
      <c r="Z527" s="19">
        <f>'RESUMEN TOTAL'!AF546</f>
        <v>0</v>
      </c>
      <c r="AA527" s="19">
        <f>'RESUMEN TOTAL'!AG546</f>
        <v>0</v>
      </c>
      <c r="AB527" s="19">
        <f>'RESUMEN TOTAL'!AH546</f>
        <v>0</v>
      </c>
      <c r="AC527" s="19">
        <f>'RESUMEN TOTAL'!AI546</f>
        <v>0</v>
      </c>
      <c r="AD527" s="19">
        <f>'RESUMEN TOTAL'!AJ546</f>
        <v>0</v>
      </c>
      <c r="AE527" s="19">
        <f>'RESUMEN TOTAL'!AK546</f>
        <v>0</v>
      </c>
      <c r="AF527" s="19">
        <f>'RESUMEN TOTAL'!AL546</f>
        <v>0</v>
      </c>
      <c r="AG527" s="19">
        <f>'RESUMEN TOTAL'!AM546</f>
        <v>0</v>
      </c>
      <c r="AH527" s="19">
        <f>'RESUMEN TOTAL'!AN546</f>
        <v>0</v>
      </c>
      <c r="AI527" s="19">
        <f>'RESUMEN TOTAL'!AO546</f>
        <v>0</v>
      </c>
      <c r="AJ527" s="19" t="e">
        <f>'RESUMEN TOTAL'!#REF!</f>
        <v>#REF!</v>
      </c>
    </row>
    <row r="528" spans="1:36" hidden="1" x14ac:dyDescent="0.25">
      <c r="A528">
        <f>'RESUMEN TOTAL'!A547</f>
        <v>0</v>
      </c>
      <c r="B528" s="33">
        <f>'RESUMEN TOTAL'!B547</f>
        <v>0</v>
      </c>
      <c r="C528">
        <f>'RESUMEN TOTAL'!D547</f>
        <v>0</v>
      </c>
      <c r="D528" s="33">
        <f>'RESUMEN TOTAL'!E547</f>
        <v>0</v>
      </c>
      <c r="E528" s="33">
        <f>'RESUMEN TOTAL'!F547</f>
        <v>0</v>
      </c>
      <c r="F528" s="19">
        <f>'RESUMEN TOTAL'!L547</f>
        <v>0</v>
      </c>
      <c r="G528" s="19">
        <f>'RESUMEN TOTAL'!M547</f>
        <v>0</v>
      </c>
      <c r="H528" s="88">
        <f>'RESUMEN TOTAL'!N547</f>
        <v>0</v>
      </c>
      <c r="I528" s="19">
        <f>'RESUMEN TOTAL'!O547</f>
        <v>0</v>
      </c>
      <c r="J528" s="19">
        <f>'RESUMEN TOTAL'!P547</f>
        <v>0</v>
      </c>
      <c r="K528" s="19">
        <f>'RESUMEN TOTAL'!Q547</f>
        <v>0</v>
      </c>
      <c r="L528" s="19">
        <f>'RESUMEN TOTAL'!R547</f>
        <v>0</v>
      </c>
      <c r="M528" s="19">
        <f>'RESUMEN TOTAL'!S547</f>
        <v>0</v>
      </c>
      <c r="N528" s="19">
        <f>'RESUMEN TOTAL'!T547</f>
        <v>0</v>
      </c>
      <c r="O528" s="19">
        <f>'RESUMEN TOTAL'!U547</f>
        <v>0</v>
      </c>
      <c r="P528" s="19">
        <f>'RESUMEN TOTAL'!V547</f>
        <v>0</v>
      </c>
      <c r="Q528" s="19">
        <f>'RESUMEN TOTAL'!W547</f>
        <v>0</v>
      </c>
      <c r="R528" s="19">
        <f>'RESUMEN TOTAL'!X547</f>
        <v>0</v>
      </c>
      <c r="S528" s="19">
        <f>'RESUMEN TOTAL'!Y547</f>
        <v>0</v>
      </c>
      <c r="T528" s="19">
        <f>'RESUMEN TOTAL'!Z547</f>
        <v>0</v>
      </c>
      <c r="U528" s="19">
        <f>'RESUMEN TOTAL'!AA547</f>
        <v>0</v>
      </c>
      <c r="V528" s="19">
        <f>'RESUMEN TOTAL'!AB547</f>
        <v>0</v>
      </c>
      <c r="W528" s="19">
        <f>'RESUMEN TOTAL'!AC547</f>
        <v>0</v>
      </c>
      <c r="X528" s="19">
        <f>'RESUMEN TOTAL'!AD547</f>
        <v>0</v>
      </c>
      <c r="Y528" s="19">
        <f>'RESUMEN TOTAL'!AE547</f>
        <v>0</v>
      </c>
      <c r="Z528" s="19">
        <f>'RESUMEN TOTAL'!AF547</f>
        <v>0</v>
      </c>
      <c r="AA528" s="19">
        <f>'RESUMEN TOTAL'!AG547</f>
        <v>0</v>
      </c>
      <c r="AB528" s="19">
        <f>'RESUMEN TOTAL'!AH547</f>
        <v>0</v>
      </c>
      <c r="AC528" s="19">
        <f>'RESUMEN TOTAL'!AI547</f>
        <v>0</v>
      </c>
      <c r="AD528" s="19">
        <f>'RESUMEN TOTAL'!AJ547</f>
        <v>0</v>
      </c>
      <c r="AE528" s="19">
        <f>'RESUMEN TOTAL'!AK547</f>
        <v>0</v>
      </c>
      <c r="AF528" s="19">
        <f>'RESUMEN TOTAL'!AL547</f>
        <v>0</v>
      </c>
      <c r="AG528" s="19">
        <f>'RESUMEN TOTAL'!AM547</f>
        <v>0</v>
      </c>
      <c r="AH528" s="19">
        <f>'RESUMEN TOTAL'!AN547</f>
        <v>0</v>
      </c>
      <c r="AI528" s="19">
        <f>'RESUMEN TOTAL'!AO547</f>
        <v>0</v>
      </c>
      <c r="AJ528" s="19" t="e">
        <f>'RESUMEN TOTAL'!#REF!</f>
        <v>#REF!</v>
      </c>
    </row>
    <row r="529" spans="1:36" hidden="1" x14ac:dyDescent="0.25">
      <c r="A529">
        <f>'RESUMEN TOTAL'!A548</f>
        <v>0</v>
      </c>
      <c r="B529" s="33">
        <f>'RESUMEN TOTAL'!B548</f>
        <v>0</v>
      </c>
      <c r="C529">
        <f>'RESUMEN TOTAL'!D548</f>
        <v>0</v>
      </c>
      <c r="D529" s="33">
        <f>'RESUMEN TOTAL'!E548</f>
        <v>0</v>
      </c>
      <c r="E529" s="33">
        <f>'RESUMEN TOTAL'!F548</f>
        <v>0</v>
      </c>
      <c r="F529" s="19">
        <f>'RESUMEN TOTAL'!L548</f>
        <v>0</v>
      </c>
      <c r="G529" s="19">
        <f>'RESUMEN TOTAL'!M548</f>
        <v>0</v>
      </c>
      <c r="H529" s="88">
        <f>'RESUMEN TOTAL'!N548</f>
        <v>0</v>
      </c>
      <c r="I529" s="19">
        <f>'RESUMEN TOTAL'!O548</f>
        <v>0</v>
      </c>
      <c r="J529" s="19">
        <f>'RESUMEN TOTAL'!P548</f>
        <v>0</v>
      </c>
      <c r="K529" s="19">
        <f>'RESUMEN TOTAL'!Q548</f>
        <v>0</v>
      </c>
      <c r="L529" s="19">
        <f>'RESUMEN TOTAL'!R548</f>
        <v>0</v>
      </c>
      <c r="M529" s="19">
        <f>'RESUMEN TOTAL'!S548</f>
        <v>0</v>
      </c>
      <c r="N529" s="19">
        <f>'RESUMEN TOTAL'!T548</f>
        <v>0</v>
      </c>
      <c r="O529" s="19">
        <f>'RESUMEN TOTAL'!U548</f>
        <v>0</v>
      </c>
      <c r="P529" s="19">
        <f>'RESUMEN TOTAL'!V548</f>
        <v>0</v>
      </c>
      <c r="Q529" s="19">
        <f>'RESUMEN TOTAL'!W548</f>
        <v>0</v>
      </c>
      <c r="R529" s="19">
        <f>'RESUMEN TOTAL'!X548</f>
        <v>0</v>
      </c>
      <c r="S529" s="19">
        <f>'RESUMEN TOTAL'!Y548</f>
        <v>0</v>
      </c>
      <c r="T529" s="19">
        <f>'RESUMEN TOTAL'!Z548</f>
        <v>0</v>
      </c>
      <c r="U529" s="19">
        <f>'RESUMEN TOTAL'!AA548</f>
        <v>0</v>
      </c>
      <c r="V529" s="19">
        <f>'RESUMEN TOTAL'!AB548</f>
        <v>0</v>
      </c>
      <c r="W529" s="19">
        <f>'RESUMEN TOTAL'!AC548</f>
        <v>0</v>
      </c>
      <c r="X529" s="19">
        <f>'RESUMEN TOTAL'!AD548</f>
        <v>0</v>
      </c>
      <c r="Y529" s="19">
        <f>'RESUMEN TOTAL'!AE548</f>
        <v>0</v>
      </c>
      <c r="Z529" s="19">
        <f>'RESUMEN TOTAL'!AF548</f>
        <v>0</v>
      </c>
      <c r="AA529" s="19">
        <f>'RESUMEN TOTAL'!AG548</f>
        <v>0</v>
      </c>
      <c r="AB529" s="19">
        <f>'RESUMEN TOTAL'!AH548</f>
        <v>0</v>
      </c>
      <c r="AC529" s="19">
        <f>'RESUMEN TOTAL'!AI548</f>
        <v>0</v>
      </c>
      <c r="AD529" s="19">
        <f>'RESUMEN TOTAL'!AJ548</f>
        <v>0</v>
      </c>
      <c r="AE529" s="19">
        <f>'RESUMEN TOTAL'!AK548</f>
        <v>0</v>
      </c>
      <c r="AF529" s="19">
        <f>'RESUMEN TOTAL'!AL548</f>
        <v>0</v>
      </c>
      <c r="AG529" s="19">
        <f>'RESUMEN TOTAL'!AM548</f>
        <v>0</v>
      </c>
      <c r="AH529" s="19">
        <f>'RESUMEN TOTAL'!AN548</f>
        <v>0</v>
      </c>
      <c r="AI529" s="19">
        <f>'RESUMEN TOTAL'!AO548</f>
        <v>0</v>
      </c>
      <c r="AJ529" s="19" t="e">
        <f>'RESUMEN TOTAL'!#REF!</f>
        <v>#REF!</v>
      </c>
    </row>
    <row r="530" spans="1:36" hidden="1" x14ac:dyDescent="0.25">
      <c r="A530">
        <f>'RESUMEN TOTAL'!A549</f>
        <v>0</v>
      </c>
      <c r="B530" s="33">
        <f>'RESUMEN TOTAL'!B549</f>
        <v>0</v>
      </c>
      <c r="C530">
        <f>'RESUMEN TOTAL'!D549</f>
        <v>0</v>
      </c>
      <c r="D530" s="33">
        <f>'RESUMEN TOTAL'!E549</f>
        <v>0</v>
      </c>
      <c r="E530" s="33">
        <f>'RESUMEN TOTAL'!F549</f>
        <v>0</v>
      </c>
      <c r="F530" s="19">
        <f>'RESUMEN TOTAL'!L549</f>
        <v>0</v>
      </c>
      <c r="G530" s="19">
        <f>'RESUMEN TOTAL'!M549</f>
        <v>0</v>
      </c>
      <c r="H530" s="88">
        <f>'RESUMEN TOTAL'!N549</f>
        <v>0</v>
      </c>
      <c r="I530" s="19">
        <f>'RESUMEN TOTAL'!O549</f>
        <v>0</v>
      </c>
      <c r="J530" s="19">
        <f>'RESUMEN TOTAL'!P549</f>
        <v>0</v>
      </c>
      <c r="K530" s="19">
        <f>'RESUMEN TOTAL'!Q549</f>
        <v>0</v>
      </c>
      <c r="L530" s="19">
        <f>'RESUMEN TOTAL'!R549</f>
        <v>0</v>
      </c>
      <c r="M530" s="19">
        <f>'RESUMEN TOTAL'!S549</f>
        <v>0</v>
      </c>
      <c r="N530" s="19">
        <f>'RESUMEN TOTAL'!T549</f>
        <v>0</v>
      </c>
      <c r="O530" s="19">
        <f>'RESUMEN TOTAL'!U549</f>
        <v>0</v>
      </c>
      <c r="P530" s="19">
        <f>'RESUMEN TOTAL'!V549</f>
        <v>0</v>
      </c>
      <c r="Q530" s="19">
        <f>'RESUMEN TOTAL'!W549</f>
        <v>0</v>
      </c>
      <c r="R530" s="19">
        <f>'RESUMEN TOTAL'!X549</f>
        <v>0</v>
      </c>
      <c r="S530" s="19">
        <f>'RESUMEN TOTAL'!Y549</f>
        <v>0</v>
      </c>
      <c r="T530" s="19">
        <f>'RESUMEN TOTAL'!Z549</f>
        <v>0</v>
      </c>
      <c r="U530" s="19">
        <f>'RESUMEN TOTAL'!AA549</f>
        <v>0</v>
      </c>
      <c r="V530" s="19">
        <f>'RESUMEN TOTAL'!AB549</f>
        <v>0</v>
      </c>
      <c r="W530" s="19">
        <f>'RESUMEN TOTAL'!AC549</f>
        <v>0</v>
      </c>
      <c r="X530" s="19">
        <f>'RESUMEN TOTAL'!AD549</f>
        <v>0</v>
      </c>
      <c r="Y530" s="19">
        <f>'RESUMEN TOTAL'!AE549</f>
        <v>0</v>
      </c>
      <c r="Z530" s="19">
        <f>'RESUMEN TOTAL'!AF549</f>
        <v>0</v>
      </c>
      <c r="AA530" s="19">
        <f>'RESUMEN TOTAL'!AG549</f>
        <v>0</v>
      </c>
      <c r="AB530" s="19">
        <f>'RESUMEN TOTAL'!AH549</f>
        <v>0</v>
      </c>
      <c r="AC530" s="19">
        <f>'RESUMEN TOTAL'!AI549</f>
        <v>0</v>
      </c>
      <c r="AD530" s="19">
        <f>'RESUMEN TOTAL'!AJ549</f>
        <v>0</v>
      </c>
      <c r="AE530" s="19">
        <f>'RESUMEN TOTAL'!AK549</f>
        <v>0</v>
      </c>
      <c r="AF530" s="19">
        <f>'RESUMEN TOTAL'!AL549</f>
        <v>0</v>
      </c>
      <c r="AG530" s="19">
        <f>'RESUMEN TOTAL'!AM549</f>
        <v>0</v>
      </c>
      <c r="AH530" s="19">
        <f>'RESUMEN TOTAL'!AN549</f>
        <v>0</v>
      </c>
      <c r="AI530" s="19">
        <f>'RESUMEN TOTAL'!AO549</f>
        <v>0</v>
      </c>
      <c r="AJ530" s="19" t="e">
        <f>'RESUMEN TOTAL'!#REF!</f>
        <v>#REF!</v>
      </c>
    </row>
    <row r="531" spans="1:36" hidden="1" x14ac:dyDescent="0.25">
      <c r="A531">
        <f>'RESUMEN TOTAL'!A550</f>
        <v>0</v>
      </c>
      <c r="B531" s="33">
        <f>'RESUMEN TOTAL'!B550</f>
        <v>0</v>
      </c>
      <c r="C531">
        <f>'RESUMEN TOTAL'!D550</f>
        <v>0</v>
      </c>
      <c r="D531" s="33">
        <f>'RESUMEN TOTAL'!E550</f>
        <v>0</v>
      </c>
      <c r="E531" s="33">
        <f>'RESUMEN TOTAL'!F550</f>
        <v>0</v>
      </c>
      <c r="F531" s="19">
        <f>'RESUMEN TOTAL'!L550</f>
        <v>0</v>
      </c>
      <c r="G531" s="19">
        <f>'RESUMEN TOTAL'!M550</f>
        <v>0</v>
      </c>
      <c r="H531" s="88">
        <f>'RESUMEN TOTAL'!N550</f>
        <v>0</v>
      </c>
      <c r="I531" s="19">
        <f>'RESUMEN TOTAL'!O550</f>
        <v>0</v>
      </c>
      <c r="J531" s="19">
        <f>'RESUMEN TOTAL'!P550</f>
        <v>0</v>
      </c>
      <c r="K531" s="19">
        <f>'RESUMEN TOTAL'!Q550</f>
        <v>0</v>
      </c>
      <c r="L531" s="19">
        <f>'RESUMEN TOTAL'!R550</f>
        <v>0</v>
      </c>
      <c r="M531" s="19">
        <f>'RESUMEN TOTAL'!S550</f>
        <v>0</v>
      </c>
      <c r="N531" s="19">
        <f>'RESUMEN TOTAL'!T550</f>
        <v>0</v>
      </c>
      <c r="O531" s="19">
        <f>'RESUMEN TOTAL'!U550</f>
        <v>0</v>
      </c>
      <c r="P531" s="19">
        <f>'RESUMEN TOTAL'!V550</f>
        <v>0</v>
      </c>
      <c r="Q531" s="19">
        <f>'RESUMEN TOTAL'!W550</f>
        <v>0</v>
      </c>
      <c r="R531" s="19">
        <f>'RESUMEN TOTAL'!X550</f>
        <v>0</v>
      </c>
      <c r="S531" s="19">
        <f>'RESUMEN TOTAL'!Y550</f>
        <v>0</v>
      </c>
      <c r="T531" s="19">
        <f>'RESUMEN TOTAL'!Z550</f>
        <v>0</v>
      </c>
      <c r="U531" s="19">
        <f>'RESUMEN TOTAL'!AA550</f>
        <v>0</v>
      </c>
      <c r="V531" s="19">
        <f>'RESUMEN TOTAL'!AB550</f>
        <v>0</v>
      </c>
      <c r="W531" s="19">
        <f>'RESUMEN TOTAL'!AC550</f>
        <v>0</v>
      </c>
      <c r="X531" s="19">
        <f>'RESUMEN TOTAL'!AD550</f>
        <v>0</v>
      </c>
      <c r="Y531" s="19">
        <f>'RESUMEN TOTAL'!AE550</f>
        <v>0</v>
      </c>
      <c r="Z531" s="19">
        <f>'RESUMEN TOTAL'!AF550</f>
        <v>0</v>
      </c>
      <c r="AA531" s="19">
        <f>'RESUMEN TOTAL'!AG550</f>
        <v>0</v>
      </c>
      <c r="AB531" s="19">
        <f>'RESUMEN TOTAL'!AH550</f>
        <v>0</v>
      </c>
      <c r="AC531" s="19">
        <f>'RESUMEN TOTAL'!AI550</f>
        <v>0</v>
      </c>
      <c r="AD531" s="19">
        <f>'RESUMEN TOTAL'!AJ550</f>
        <v>0</v>
      </c>
      <c r="AE531" s="19">
        <f>'RESUMEN TOTAL'!AK550</f>
        <v>0</v>
      </c>
      <c r="AF531" s="19">
        <f>'RESUMEN TOTAL'!AL550</f>
        <v>0</v>
      </c>
      <c r="AG531" s="19">
        <f>'RESUMEN TOTAL'!AM550</f>
        <v>0</v>
      </c>
      <c r="AH531" s="19">
        <f>'RESUMEN TOTAL'!AN550</f>
        <v>0</v>
      </c>
      <c r="AI531" s="19">
        <f>'RESUMEN TOTAL'!AO550</f>
        <v>0</v>
      </c>
      <c r="AJ531" s="19" t="e">
        <f>'RESUMEN TOTAL'!#REF!</f>
        <v>#REF!</v>
      </c>
    </row>
    <row r="532" spans="1:36" hidden="1" x14ac:dyDescent="0.25">
      <c r="A532">
        <f>'RESUMEN TOTAL'!A551</f>
        <v>0</v>
      </c>
      <c r="B532" s="33">
        <f>'RESUMEN TOTAL'!B551</f>
        <v>0</v>
      </c>
      <c r="C532">
        <f>'RESUMEN TOTAL'!D551</f>
        <v>0</v>
      </c>
      <c r="D532" s="33">
        <f>'RESUMEN TOTAL'!E551</f>
        <v>0</v>
      </c>
      <c r="E532" s="33">
        <f>'RESUMEN TOTAL'!F551</f>
        <v>0</v>
      </c>
      <c r="F532" s="19">
        <f>'RESUMEN TOTAL'!L551</f>
        <v>0</v>
      </c>
      <c r="G532" s="19">
        <f>'RESUMEN TOTAL'!M551</f>
        <v>0</v>
      </c>
      <c r="H532" s="88">
        <f>'RESUMEN TOTAL'!N551</f>
        <v>0</v>
      </c>
      <c r="I532" s="19">
        <f>'RESUMEN TOTAL'!O551</f>
        <v>0</v>
      </c>
      <c r="J532" s="19">
        <f>'RESUMEN TOTAL'!P551</f>
        <v>0</v>
      </c>
      <c r="K532" s="19">
        <f>'RESUMEN TOTAL'!Q551</f>
        <v>0</v>
      </c>
      <c r="L532" s="19">
        <f>'RESUMEN TOTAL'!R551</f>
        <v>0</v>
      </c>
      <c r="M532" s="19">
        <f>'RESUMEN TOTAL'!S551</f>
        <v>0</v>
      </c>
      <c r="N532" s="19">
        <f>'RESUMEN TOTAL'!T551</f>
        <v>0</v>
      </c>
      <c r="O532" s="19">
        <f>'RESUMEN TOTAL'!U551</f>
        <v>0</v>
      </c>
      <c r="P532" s="19">
        <f>'RESUMEN TOTAL'!V551</f>
        <v>0</v>
      </c>
      <c r="Q532" s="19">
        <f>'RESUMEN TOTAL'!W551</f>
        <v>0</v>
      </c>
      <c r="R532" s="19">
        <f>'RESUMEN TOTAL'!X551</f>
        <v>0</v>
      </c>
      <c r="S532" s="19">
        <f>'RESUMEN TOTAL'!Y551</f>
        <v>0</v>
      </c>
      <c r="T532" s="19">
        <f>'RESUMEN TOTAL'!Z551</f>
        <v>0</v>
      </c>
      <c r="U532" s="19">
        <f>'RESUMEN TOTAL'!AA551</f>
        <v>0</v>
      </c>
      <c r="V532" s="19">
        <f>'RESUMEN TOTAL'!AB551</f>
        <v>0</v>
      </c>
      <c r="W532" s="19">
        <f>'RESUMEN TOTAL'!AC551</f>
        <v>0</v>
      </c>
      <c r="X532" s="19">
        <f>'RESUMEN TOTAL'!AD551</f>
        <v>0</v>
      </c>
      <c r="Y532" s="19">
        <f>'RESUMEN TOTAL'!AE551</f>
        <v>0</v>
      </c>
      <c r="Z532" s="19">
        <f>'RESUMEN TOTAL'!AF551</f>
        <v>0</v>
      </c>
      <c r="AA532" s="19">
        <f>'RESUMEN TOTAL'!AG551</f>
        <v>0</v>
      </c>
      <c r="AB532" s="19">
        <f>'RESUMEN TOTAL'!AH551</f>
        <v>0</v>
      </c>
      <c r="AC532" s="19">
        <f>'RESUMEN TOTAL'!AI551</f>
        <v>0</v>
      </c>
      <c r="AD532" s="19">
        <f>'RESUMEN TOTAL'!AJ551</f>
        <v>0</v>
      </c>
      <c r="AE532" s="19">
        <f>'RESUMEN TOTAL'!AK551</f>
        <v>0</v>
      </c>
      <c r="AF532" s="19">
        <f>'RESUMEN TOTAL'!AL551</f>
        <v>0</v>
      </c>
      <c r="AG532" s="19">
        <f>'RESUMEN TOTAL'!AM551</f>
        <v>0</v>
      </c>
      <c r="AH532" s="19">
        <f>'RESUMEN TOTAL'!AN551</f>
        <v>0</v>
      </c>
      <c r="AI532" s="19">
        <f>'RESUMEN TOTAL'!AO551</f>
        <v>0</v>
      </c>
      <c r="AJ532" s="19" t="e">
        <f>'RESUMEN TOTAL'!#REF!</f>
        <v>#REF!</v>
      </c>
    </row>
    <row r="533" spans="1:36" hidden="1" x14ac:dyDescent="0.25">
      <c r="A533">
        <f>'RESUMEN TOTAL'!A552</f>
        <v>0</v>
      </c>
      <c r="B533" s="33">
        <f>'RESUMEN TOTAL'!B552</f>
        <v>0</v>
      </c>
      <c r="C533">
        <f>'RESUMEN TOTAL'!D552</f>
        <v>0</v>
      </c>
      <c r="D533" s="33">
        <f>'RESUMEN TOTAL'!E552</f>
        <v>0</v>
      </c>
      <c r="E533" s="33">
        <f>'RESUMEN TOTAL'!F552</f>
        <v>0</v>
      </c>
      <c r="F533" s="19">
        <f>'RESUMEN TOTAL'!L552</f>
        <v>0</v>
      </c>
      <c r="G533" s="19">
        <f>'RESUMEN TOTAL'!M552</f>
        <v>0</v>
      </c>
      <c r="H533" s="88">
        <f>'RESUMEN TOTAL'!N552</f>
        <v>0</v>
      </c>
      <c r="I533" s="19">
        <f>'RESUMEN TOTAL'!O552</f>
        <v>0</v>
      </c>
      <c r="J533" s="19">
        <f>'RESUMEN TOTAL'!P552</f>
        <v>0</v>
      </c>
      <c r="K533" s="19">
        <f>'RESUMEN TOTAL'!Q552</f>
        <v>0</v>
      </c>
      <c r="L533" s="19">
        <f>'RESUMEN TOTAL'!R552</f>
        <v>0</v>
      </c>
      <c r="M533" s="19">
        <f>'RESUMEN TOTAL'!S552</f>
        <v>0</v>
      </c>
      <c r="N533" s="19">
        <f>'RESUMEN TOTAL'!T552</f>
        <v>0</v>
      </c>
      <c r="O533" s="19">
        <f>'RESUMEN TOTAL'!U552</f>
        <v>0</v>
      </c>
      <c r="P533" s="19">
        <f>'RESUMEN TOTAL'!V552</f>
        <v>0</v>
      </c>
      <c r="Q533" s="19">
        <f>'RESUMEN TOTAL'!W552</f>
        <v>0</v>
      </c>
      <c r="R533" s="19">
        <f>'RESUMEN TOTAL'!X552</f>
        <v>0</v>
      </c>
      <c r="S533" s="19">
        <f>'RESUMEN TOTAL'!Y552</f>
        <v>0</v>
      </c>
      <c r="T533" s="19">
        <f>'RESUMEN TOTAL'!Z552</f>
        <v>0</v>
      </c>
      <c r="U533" s="19">
        <f>'RESUMEN TOTAL'!AA552</f>
        <v>0</v>
      </c>
      <c r="V533" s="19">
        <f>'RESUMEN TOTAL'!AB552</f>
        <v>0</v>
      </c>
      <c r="W533" s="19">
        <f>'RESUMEN TOTAL'!AC552</f>
        <v>0</v>
      </c>
      <c r="X533" s="19">
        <f>'RESUMEN TOTAL'!AD552</f>
        <v>0</v>
      </c>
      <c r="Y533" s="19">
        <f>'RESUMEN TOTAL'!AE552</f>
        <v>0</v>
      </c>
      <c r="Z533" s="19">
        <f>'RESUMEN TOTAL'!AF552</f>
        <v>0</v>
      </c>
      <c r="AA533" s="19">
        <f>'RESUMEN TOTAL'!AG552</f>
        <v>0</v>
      </c>
      <c r="AB533" s="19">
        <f>'RESUMEN TOTAL'!AH552</f>
        <v>0</v>
      </c>
      <c r="AC533" s="19">
        <f>'RESUMEN TOTAL'!AI552</f>
        <v>0</v>
      </c>
      <c r="AD533" s="19">
        <f>'RESUMEN TOTAL'!AJ552</f>
        <v>0</v>
      </c>
      <c r="AE533" s="19">
        <f>'RESUMEN TOTAL'!AK552</f>
        <v>0</v>
      </c>
      <c r="AF533" s="19">
        <f>'RESUMEN TOTAL'!AL552</f>
        <v>0</v>
      </c>
      <c r="AG533" s="19">
        <f>'RESUMEN TOTAL'!AM552</f>
        <v>0</v>
      </c>
      <c r="AH533" s="19">
        <f>'RESUMEN TOTAL'!AN552</f>
        <v>0</v>
      </c>
      <c r="AI533" s="19">
        <f>'RESUMEN TOTAL'!AO552</f>
        <v>0</v>
      </c>
      <c r="AJ533" s="19" t="e">
        <f>'RESUMEN TOTAL'!#REF!</f>
        <v>#REF!</v>
      </c>
    </row>
    <row r="534" spans="1:36" hidden="1" x14ac:dyDescent="0.25">
      <c r="A534">
        <f>'RESUMEN TOTAL'!A553</f>
        <v>0</v>
      </c>
      <c r="B534" s="33">
        <f>'RESUMEN TOTAL'!B553</f>
        <v>0</v>
      </c>
      <c r="C534">
        <f>'RESUMEN TOTAL'!D553</f>
        <v>0</v>
      </c>
      <c r="D534" s="33">
        <f>'RESUMEN TOTAL'!E553</f>
        <v>0</v>
      </c>
      <c r="E534" s="33">
        <f>'RESUMEN TOTAL'!F553</f>
        <v>0</v>
      </c>
      <c r="F534" s="19">
        <f>'RESUMEN TOTAL'!L553</f>
        <v>0</v>
      </c>
      <c r="G534" s="19">
        <f>'RESUMEN TOTAL'!M553</f>
        <v>0</v>
      </c>
      <c r="H534" s="88">
        <f>'RESUMEN TOTAL'!N553</f>
        <v>0</v>
      </c>
      <c r="I534" s="19">
        <f>'RESUMEN TOTAL'!O553</f>
        <v>0</v>
      </c>
      <c r="J534" s="19">
        <f>'RESUMEN TOTAL'!P553</f>
        <v>0</v>
      </c>
      <c r="K534" s="19">
        <f>'RESUMEN TOTAL'!Q553</f>
        <v>0</v>
      </c>
      <c r="L534" s="19">
        <f>'RESUMEN TOTAL'!R553</f>
        <v>0</v>
      </c>
      <c r="M534" s="19">
        <f>'RESUMEN TOTAL'!S553</f>
        <v>0</v>
      </c>
      <c r="N534" s="19">
        <f>'RESUMEN TOTAL'!T553</f>
        <v>0</v>
      </c>
      <c r="O534" s="19">
        <f>'RESUMEN TOTAL'!U553</f>
        <v>0</v>
      </c>
      <c r="P534" s="19">
        <f>'RESUMEN TOTAL'!V553</f>
        <v>0</v>
      </c>
      <c r="Q534" s="19">
        <f>'RESUMEN TOTAL'!W553</f>
        <v>0</v>
      </c>
      <c r="R534" s="19">
        <f>'RESUMEN TOTAL'!X553</f>
        <v>0</v>
      </c>
      <c r="S534" s="19">
        <f>'RESUMEN TOTAL'!Y553</f>
        <v>0</v>
      </c>
      <c r="T534" s="19">
        <f>'RESUMEN TOTAL'!Z553</f>
        <v>0</v>
      </c>
      <c r="U534" s="19">
        <f>'RESUMEN TOTAL'!AA553</f>
        <v>0</v>
      </c>
      <c r="V534" s="19">
        <f>'RESUMEN TOTAL'!AB553</f>
        <v>0</v>
      </c>
      <c r="W534" s="19">
        <f>'RESUMEN TOTAL'!AC553</f>
        <v>0</v>
      </c>
      <c r="X534" s="19">
        <f>'RESUMEN TOTAL'!AD553</f>
        <v>0</v>
      </c>
      <c r="Y534" s="19">
        <f>'RESUMEN TOTAL'!AE553</f>
        <v>0</v>
      </c>
      <c r="Z534" s="19">
        <f>'RESUMEN TOTAL'!AF553</f>
        <v>0</v>
      </c>
      <c r="AA534" s="19">
        <f>'RESUMEN TOTAL'!AG553</f>
        <v>0</v>
      </c>
      <c r="AB534" s="19">
        <f>'RESUMEN TOTAL'!AH553</f>
        <v>0</v>
      </c>
      <c r="AC534" s="19">
        <f>'RESUMEN TOTAL'!AI553</f>
        <v>0</v>
      </c>
      <c r="AD534" s="19">
        <f>'RESUMEN TOTAL'!AJ553</f>
        <v>0</v>
      </c>
      <c r="AE534" s="19">
        <f>'RESUMEN TOTAL'!AK553</f>
        <v>0</v>
      </c>
      <c r="AF534" s="19">
        <f>'RESUMEN TOTAL'!AL553</f>
        <v>0</v>
      </c>
      <c r="AG534" s="19">
        <f>'RESUMEN TOTAL'!AM553</f>
        <v>0</v>
      </c>
      <c r="AH534" s="19">
        <f>'RESUMEN TOTAL'!AN553</f>
        <v>0</v>
      </c>
      <c r="AI534" s="19">
        <f>'RESUMEN TOTAL'!AO553</f>
        <v>0</v>
      </c>
      <c r="AJ534" s="19" t="e">
        <f>'RESUMEN TOTAL'!#REF!</f>
        <v>#REF!</v>
      </c>
    </row>
    <row r="535" spans="1:36" hidden="1" x14ac:dyDescent="0.25">
      <c r="A535">
        <f>'RESUMEN TOTAL'!A554</f>
        <v>0</v>
      </c>
      <c r="B535" s="33">
        <f>'RESUMEN TOTAL'!B554</f>
        <v>0</v>
      </c>
      <c r="C535">
        <f>'RESUMEN TOTAL'!D554</f>
        <v>0</v>
      </c>
      <c r="D535" s="33">
        <f>'RESUMEN TOTAL'!E554</f>
        <v>0</v>
      </c>
      <c r="E535" s="33">
        <f>'RESUMEN TOTAL'!F554</f>
        <v>0</v>
      </c>
      <c r="F535" s="19">
        <f>'RESUMEN TOTAL'!L554</f>
        <v>0</v>
      </c>
      <c r="G535" s="19">
        <f>'RESUMEN TOTAL'!M554</f>
        <v>0</v>
      </c>
      <c r="H535" s="88">
        <f>'RESUMEN TOTAL'!N554</f>
        <v>0</v>
      </c>
      <c r="I535" s="19">
        <f>'RESUMEN TOTAL'!O554</f>
        <v>0</v>
      </c>
      <c r="J535" s="19">
        <f>'RESUMEN TOTAL'!P554</f>
        <v>0</v>
      </c>
      <c r="K535" s="19">
        <f>'RESUMEN TOTAL'!Q554</f>
        <v>0</v>
      </c>
      <c r="L535" s="19">
        <f>'RESUMEN TOTAL'!R554</f>
        <v>0</v>
      </c>
      <c r="M535" s="19">
        <f>'RESUMEN TOTAL'!S554</f>
        <v>0</v>
      </c>
      <c r="N535" s="19">
        <f>'RESUMEN TOTAL'!T554</f>
        <v>0</v>
      </c>
      <c r="O535" s="19">
        <f>'RESUMEN TOTAL'!U554</f>
        <v>0</v>
      </c>
      <c r="P535" s="19">
        <f>'RESUMEN TOTAL'!V554</f>
        <v>0</v>
      </c>
      <c r="Q535" s="19">
        <f>'RESUMEN TOTAL'!W554</f>
        <v>0</v>
      </c>
      <c r="R535" s="19">
        <f>'RESUMEN TOTAL'!X554</f>
        <v>0</v>
      </c>
      <c r="S535" s="19">
        <f>'RESUMEN TOTAL'!Y554</f>
        <v>0</v>
      </c>
      <c r="T535" s="19">
        <f>'RESUMEN TOTAL'!Z554</f>
        <v>0</v>
      </c>
      <c r="U535" s="19">
        <f>'RESUMEN TOTAL'!AA554</f>
        <v>0</v>
      </c>
      <c r="V535" s="19">
        <f>'RESUMEN TOTAL'!AB554</f>
        <v>0</v>
      </c>
      <c r="W535" s="19">
        <f>'RESUMEN TOTAL'!AC554</f>
        <v>0</v>
      </c>
      <c r="X535" s="19">
        <f>'RESUMEN TOTAL'!AD554</f>
        <v>0</v>
      </c>
      <c r="Y535" s="19">
        <f>'RESUMEN TOTAL'!AE554</f>
        <v>0</v>
      </c>
      <c r="Z535" s="19">
        <f>'RESUMEN TOTAL'!AF554</f>
        <v>0</v>
      </c>
      <c r="AA535" s="19">
        <f>'RESUMEN TOTAL'!AG554</f>
        <v>0</v>
      </c>
      <c r="AB535" s="19">
        <f>'RESUMEN TOTAL'!AH554</f>
        <v>0</v>
      </c>
      <c r="AC535" s="19">
        <f>'RESUMEN TOTAL'!AI554</f>
        <v>0</v>
      </c>
      <c r="AD535" s="19">
        <f>'RESUMEN TOTAL'!AJ554</f>
        <v>0</v>
      </c>
      <c r="AE535" s="19">
        <f>'RESUMEN TOTAL'!AK554</f>
        <v>0</v>
      </c>
      <c r="AF535" s="19">
        <f>'RESUMEN TOTAL'!AL554</f>
        <v>0</v>
      </c>
      <c r="AG535" s="19">
        <f>'RESUMEN TOTAL'!AM554</f>
        <v>0</v>
      </c>
      <c r="AH535" s="19">
        <f>'RESUMEN TOTAL'!AN554</f>
        <v>0</v>
      </c>
      <c r="AI535" s="19">
        <f>'RESUMEN TOTAL'!AO554</f>
        <v>0</v>
      </c>
      <c r="AJ535" s="19" t="e">
        <f>'RESUMEN TOTAL'!#REF!</f>
        <v>#REF!</v>
      </c>
    </row>
    <row r="536" spans="1:36" hidden="1" x14ac:dyDescent="0.25">
      <c r="A536">
        <f>'RESUMEN TOTAL'!A555</f>
        <v>0</v>
      </c>
      <c r="B536" s="33">
        <f>'RESUMEN TOTAL'!B555</f>
        <v>0</v>
      </c>
      <c r="C536">
        <f>'RESUMEN TOTAL'!D555</f>
        <v>0</v>
      </c>
      <c r="D536" s="33">
        <f>'RESUMEN TOTAL'!E555</f>
        <v>0</v>
      </c>
      <c r="E536" s="33">
        <f>'RESUMEN TOTAL'!F555</f>
        <v>0</v>
      </c>
      <c r="F536" s="19">
        <f>'RESUMEN TOTAL'!L555</f>
        <v>0</v>
      </c>
      <c r="G536" s="19">
        <f>'RESUMEN TOTAL'!M555</f>
        <v>0</v>
      </c>
      <c r="H536" s="88">
        <f>'RESUMEN TOTAL'!N555</f>
        <v>0</v>
      </c>
      <c r="I536" s="19">
        <f>'RESUMEN TOTAL'!O555</f>
        <v>0</v>
      </c>
      <c r="J536" s="19">
        <f>'RESUMEN TOTAL'!P555</f>
        <v>0</v>
      </c>
      <c r="K536" s="19">
        <f>'RESUMEN TOTAL'!Q555</f>
        <v>0</v>
      </c>
      <c r="L536" s="19">
        <f>'RESUMEN TOTAL'!R555</f>
        <v>0</v>
      </c>
      <c r="M536" s="19">
        <f>'RESUMEN TOTAL'!S555</f>
        <v>0</v>
      </c>
      <c r="N536" s="19">
        <f>'RESUMEN TOTAL'!T555</f>
        <v>0</v>
      </c>
      <c r="O536" s="19">
        <f>'RESUMEN TOTAL'!U555</f>
        <v>0</v>
      </c>
      <c r="P536" s="19">
        <f>'RESUMEN TOTAL'!V555</f>
        <v>0</v>
      </c>
      <c r="Q536" s="19">
        <f>'RESUMEN TOTAL'!W555</f>
        <v>0</v>
      </c>
      <c r="R536" s="19">
        <f>'RESUMEN TOTAL'!X555</f>
        <v>0</v>
      </c>
      <c r="S536" s="19">
        <f>'RESUMEN TOTAL'!Y555</f>
        <v>0</v>
      </c>
      <c r="T536" s="19">
        <f>'RESUMEN TOTAL'!Z555</f>
        <v>0</v>
      </c>
      <c r="U536" s="19">
        <f>'RESUMEN TOTAL'!AA555</f>
        <v>0</v>
      </c>
      <c r="V536" s="19">
        <f>'RESUMEN TOTAL'!AB555</f>
        <v>0</v>
      </c>
      <c r="W536" s="19">
        <f>'RESUMEN TOTAL'!AC555</f>
        <v>0</v>
      </c>
      <c r="X536" s="19">
        <f>'RESUMEN TOTAL'!AD555</f>
        <v>0</v>
      </c>
      <c r="Y536" s="19">
        <f>'RESUMEN TOTAL'!AE555</f>
        <v>0</v>
      </c>
      <c r="Z536" s="19">
        <f>'RESUMEN TOTAL'!AF555</f>
        <v>0</v>
      </c>
      <c r="AA536" s="19">
        <f>'RESUMEN TOTAL'!AG555</f>
        <v>0</v>
      </c>
      <c r="AB536" s="19">
        <f>'RESUMEN TOTAL'!AH555</f>
        <v>0</v>
      </c>
      <c r="AC536" s="19">
        <f>'RESUMEN TOTAL'!AI555</f>
        <v>0</v>
      </c>
      <c r="AD536" s="19">
        <f>'RESUMEN TOTAL'!AJ555</f>
        <v>0</v>
      </c>
      <c r="AE536" s="19">
        <f>'RESUMEN TOTAL'!AK555</f>
        <v>0</v>
      </c>
      <c r="AF536" s="19">
        <f>'RESUMEN TOTAL'!AL555</f>
        <v>0</v>
      </c>
      <c r="AG536" s="19">
        <f>'RESUMEN TOTAL'!AM555</f>
        <v>0</v>
      </c>
      <c r="AH536" s="19">
        <f>'RESUMEN TOTAL'!AN555</f>
        <v>0</v>
      </c>
      <c r="AI536" s="19">
        <f>'RESUMEN TOTAL'!AO555</f>
        <v>0</v>
      </c>
      <c r="AJ536" s="19" t="e">
        <f>'RESUMEN TOTAL'!#REF!</f>
        <v>#REF!</v>
      </c>
    </row>
    <row r="537" spans="1:36" hidden="1" x14ac:dyDescent="0.25">
      <c r="A537">
        <f>'RESUMEN TOTAL'!A556</f>
        <v>0</v>
      </c>
      <c r="B537" s="33">
        <f>'RESUMEN TOTAL'!B556</f>
        <v>0</v>
      </c>
      <c r="C537">
        <f>'RESUMEN TOTAL'!D556</f>
        <v>0</v>
      </c>
      <c r="D537" s="33">
        <f>'RESUMEN TOTAL'!E556</f>
        <v>0</v>
      </c>
      <c r="E537" s="33">
        <f>'RESUMEN TOTAL'!F556</f>
        <v>0</v>
      </c>
      <c r="F537" s="19">
        <f>'RESUMEN TOTAL'!L556</f>
        <v>0</v>
      </c>
      <c r="G537" s="19">
        <f>'RESUMEN TOTAL'!M556</f>
        <v>0</v>
      </c>
      <c r="H537" s="88">
        <f>'RESUMEN TOTAL'!N556</f>
        <v>0</v>
      </c>
      <c r="I537" s="19">
        <f>'RESUMEN TOTAL'!O556</f>
        <v>0</v>
      </c>
      <c r="J537" s="19">
        <f>'RESUMEN TOTAL'!P556</f>
        <v>0</v>
      </c>
      <c r="K537" s="19">
        <f>'RESUMEN TOTAL'!Q556</f>
        <v>0</v>
      </c>
      <c r="L537" s="19">
        <f>'RESUMEN TOTAL'!R556</f>
        <v>0</v>
      </c>
      <c r="M537" s="19">
        <f>'RESUMEN TOTAL'!S556</f>
        <v>0</v>
      </c>
      <c r="N537" s="19">
        <f>'RESUMEN TOTAL'!T556</f>
        <v>0</v>
      </c>
      <c r="O537" s="19">
        <f>'RESUMEN TOTAL'!U556</f>
        <v>0</v>
      </c>
      <c r="P537" s="19">
        <f>'RESUMEN TOTAL'!V556</f>
        <v>0</v>
      </c>
      <c r="Q537" s="19">
        <f>'RESUMEN TOTAL'!W556</f>
        <v>0</v>
      </c>
      <c r="R537" s="19">
        <f>'RESUMEN TOTAL'!X556</f>
        <v>0</v>
      </c>
      <c r="S537" s="19">
        <f>'RESUMEN TOTAL'!Y556</f>
        <v>0</v>
      </c>
      <c r="T537" s="19">
        <f>'RESUMEN TOTAL'!Z556</f>
        <v>0</v>
      </c>
      <c r="U537" s="19">
        <f>'RESUMEN TOTAL'!AA556</f>
        <v>0</v>
      </c>
      <c r="V537" s="19">
        <f>'RESUMEN TOTAL'!AB556</f>
        <v>0</v>
      </c>
      <c r="W537" s="19">
        <f>'RESUMEN TOTAL'!AC556</f>
        <v>0</v>
      </c>
      <c r="X537" s="19">
        <f>'RESUMEN TOTAL'!AD556</f>
        <v>0</v>
      </c>
      <c r="Y537" s="19">
        <f>'RESUMEN TOTAL'!AE556</f>
        <v>0</v>
      </c>
      <c r="Z537" s="19">
        <f>'RESUMEN TOTAL'!AF556</f>
        <v>0</v>
      </c>
      <c r="AA537" s="19">
        <f>'RESUMEN TOTAL'!AG556</f>
        <v>0</v>
      </c>
      <c r="AB537" s="19">
        <f>'RESUMEN TOTAL'!AH556</f>
        <v>0</v>
      </c>
      <c r="AC537" s="19">
        <f>'RESUMEN TOTAL'!AI556</f>
        <v>0</v>
      </c>
      <c r="AD537" s="19">
        <f>'RESUMEN TOTAL'!AJ556</f>
        <v>0</v>
      </c>
      <c r="AE537" s="19">
        <f>'RESUMEN TOTAL'!AK556</f>
        <v>0</v>
      </c>
      <c r="AF537" s="19">
        <f>'RESUMEN TOTAL'!AL556</f>
        <v>0</v>
      </c>
      <c r="AG537" s="19">
        <f>'RESUMEN TOTAL'!AM556</f>
        <v>0</v>
      </c>
      <c r="AH537" s="19">
        <f>'RESUMEN TOTAL'!AN556</f>
        <v>0</v>
      </c>
      <c r="AI537" s="19">
        <f>'RESUMEN TOTAL'!AO556</f>
        <v>0</v>
      </c>
      <c r="AJ537" s="19" t="e">
        <f>'RESUMEN TOTAL'!#REF!</f>
        <v>#REF!</v>
      </c>
    </row>
    <row r="538" spans="1:36" hidden="1" x14ac:dyDescent="0.25">
      <c r="A538">
        <f>'RESUMEN TOTAL'!A557</f>
        <v>0</v>
      </c>
      <c r="B538" s="33">
        <f>'RESUMEN TOTAL'!B557</f>
        <v>0</v>
      </c>
      <c r="C538">
        <f>'RESUMEN TOTAL'!D557</f>
        <v>0</v>
      </c>
      <c r="D538" s="33">
        <f>'RESUMEN TOTAL'!E557</f>
        <v>0</v>
      </c>
      <c r="E538" s="33">
        <f>'RESUMEN TOTAL'!F557</f>
        <v>0</v>
      </c>
      <c r="F538" s="19">
        <f>'RESUMEN TOTAL'!L557</f>
        <v>0</v>
      </c>
      <c r="G538" s="19">
        <f>'RESUMEN TOTAL'!M557</f>
        <v>0</v>
      </c>
      <c r="H538" s="88">
        <f>'RESUMEN TOTAL'!N557</f>
        <v>0</v>
      </c>
      <c r="I538" s="19">
        <f>'RESUMEN TOTAL'!O557</f>
        <v>0</v>
      </c>
      <c r="J538" s="19">
        <f>'RESUMEN TOTAL'!P557</f>
        <v>0</v>
      </c>
      <c r="K538" s="19">
        <f>'RESUMEN TOTAL'!Q557</f>
        <v>0</v>
      </c>
      <c r="L538" s="19">
        <f>'RESUMEN TOTAL'!R557</f>
        <v>0</v>
      </c>
      <c r="M538" s="19">
        <f>'RESUMEN TOTAL'!S557</f>
        <v>0</v>
      </c>
      <c r="N538" s="19">
        <f>'RESUMEN TOTAL'!T557</f>
        <v>0</v>
      </c>
      <c r="O538" s="19">
        <f>'RESUMEN TOTAL'!U557</f>
        <v>0</v>
      </c>
      <c r="P538" s="19">
        <f>'RESUMEN TOTAL'!V557</f>
        <v>0</v>
      </c>
      <c r="Q538" s="19">
        <f>'RESUMEN TOTAL'!W557</f>
        <v>0</v>
      </c>
      <c r="R538" s="19">
        <f>'RESUMEN TOTAL'!X557</f>
        <v>0</v>
      </c>
      <c r="S538" s="19">
        <f>'RESUMEN TOTAL'!Y557</f>
        <v>0</v>
      </c>
      <c r="T538" s="19">
        <f>'RESUMEN TOTAL'!Z557</f>
        <v>0</v>
      </c>
      <c r="U538" s="19">
        <f>'RESUMEN TOTAL'!AA557</f>
        <v>0</v>
      </c>
      <c r="V538" s="19">
        <f>'RESUMEN TOTAL'!AB557</f>
        <v>0</v>
      </c>
      <c r="W538" s="19">
        <f>'RESUMEN TOTAL'!AC557</f>
        <v>0</v>
      </c>
      <c r="X538" s="19">
        <f>'RESUMEN TOTAL'!AD557</f>
        <v>0</v>
      </c>
      <c r="Y538" s="19">
        <f>'RESUMEN TOTAL'!AE557</f>
        <v>0</v>
      </c>
      <c r="Z538" s="19">
        <f>'RESUMEN TOTAL'!AF557</f>
        <v>0</v>
      </c>
      <c r="AA538" s="19">
        <f>'RESUMEN TOTAL'!AG557</f>
        <v>0</v>
      </c>
      <c r="AB538" s="19">
        <f>'RESUMEN TOTAL'!AH557</f>
        <v>0</v>
      </c>
      <c r="AC538" s="19">
        <f>'RESUMEN TOTAL'!AI557</f>
        <v>0</v>
      </c>
      <c r="AD538" s="19">
        <f>'RESUMEN TOTAL'!AJ557</f>
        <v>0</v>
      </c>
      <c r="AE538" s="19">
        <f>'RESUMEN TOTAL'!AK557</f>
        <v>0</v>
      </c>
      <c r="AF538" s="19">
        <f>'RESUMEN TOTAL'!AL557</f>
        <v>0</v>
      </c>
      <c r="AG538" s="19">
        <f>'RESUMEN TOTAL'!AM557</f>
        <v>0</v>
      </c>
      <c r="AH538" s="19">
        <f>'RESUMEN TOTAL'!AN557</f>
        <v>0</v>
      </c>
      <c r="AI538" s="19">
        <f>'RESUMEN TOTAL'!AO557</f>
        <v>0</v>
      </c>
      <c r="AJ538" s="19" t="e">
        <f>'RESUMEN TOTAL'!#REF!</f>
        <v>#REF!</v>
      </c>
    </row>
    <row r="539" spans="1:36" hidden="1" x14ac:dyDescent="0.25">
      <c r="A539">
        <f>'RESUMEN TOTAL'!A558</f>
        <v>0</v>
      </c>
      <c r="B539" s="33">
        <f>'RESUMEN TOTAL'!B558</f>
        <v>0</v>
      </c>
      <c r="C539">
        <f>'RESUMEN TOTAL'!D558</f>
        <v>0</v>
      </c>
      <c r="D539" s="33">
        <f>'RESUMEN TOTAL'!E558</f>
        <v>0</v>
      </c>
      <c r="E539" s="33">
        <f>'RESUMEN TOTAL'!F558</f>
        <v>0</v>
      </c>
      <c r="F539" s="19">
        <f>'RESUMEN TOTAL'!L558</f>
        <v>0</v>
      </c>
      <c r="G539" s="19">
        <f>'RESUMEN TOTAL'!M558</f>
        <v>0</v>
      </c>
      <c r="H539" s="88">
        <f>'RESUMEN TOTAL'!N558</f>
        <v>0</v>
      </c>
      <c r="I539" s="19">
        <f>'RESUMEN TOTAL'!O558</f>
        <v>0</v>
      </c>
      <c r="J539" s="19">
        <f>'RESUMEN TOTAL'!P558</f>
        <v>0</v>
      </c>
      <c r="K539" s="19">
        <f>'RESUMEN TOTAL'!Q558</f>
        <v>0</v>
      </c>
      <c r="L539" s="19">
        <f>'RESUMEN TOTAL'!R558</f>
        <v>0</v>
      </c>
      <c r="M539" s="19">
        <f>'RESUMEN TOTAL'!S558</f>
        <v>0</v>
      </c>
      <c r="N539" s="19">
        <f>'RESUMEN TOTAL'!T558</f>
        <v>0</v>
      </c>
      <c r="O539" s="19">
        <f>'RESUMEN TOTAL'!U558</f>
        <v>0</v>
      </c>
      <c r="P539" s="19">
        <f>'RESUMEN TOTAL'!V558</f>
        <v>0</v>
      </c>
      <c r="Q539" s="19">
        <f>'RESUMEN TOTAL'!W558</f>
        <v>0</v>
      </c>
      <c r="R539" s="19">
        <f>'RESUMEN TOTAL'!X558</f>
        <v>0</v>
      </c>
      <c r="S539" s="19">
        <f>'RESUMEN TOTAL'!Y558</f>
        <v>0</v>
      </c>
      <c r="T539" s="19">
        <f>'RESUMEN TOTAL'!Z558</f>
        <v>0</v>
      </c>
      <c r="U539" s="19">
        <f>'RESUMEN TOTAL'!AA558</f>
        <v>0</v>
      </c>
      <c r="V539" s="19">
        <f>'RESUMEN TOTAL'!AB558</f>
        <v>0</v>
      </c>
      <c r="W539" s="19">
        <f>'RESUMEN TOTAL'!AC558</f>
        <v>0</v>
      </c>
      <c r="X539" s="19">
        <f>'RESUMEN TOTAL'!AD558</f>
        <v>0</v>
      </c>
      <c r="Y539" s="19">
        <f>'RESUMEN TOTAL'!AE558</f>
        <v>0</v>
      </c>
      <c r="Z539" s="19">
        <f>'RESUMEN TOTAL'!AF558</f>
        <v>0</v>
      </c>
      <c r="AA539" s="19">
        <f>'RESUMEN TOTAL'!AG558</f>
        <v>0</v>
      </c>
      <c r="AB539" s="19">
        <f>'RESUMEN TOTAL'!AH558</f>
        <v>0</v>
      </c>
      <c r="AC539" s="19">
        <f>'RESUMEN TOTAL'!AI558</f>
        <v>0</v>
      </c>
      <c r="AD539" s="19">
        <f>'RESUMEN TOTAL'!AJ558</f>
        <v>0</v>
      </c>
      <c r="AE539" s="19">
        <f>'RESUMEN TOTAL'!AK558</f>
        <v>0</v>
      </c>
      <c r="AF539" s="19">
        <f>'RESUMEN TOTAL'!AL558</f>
        <v>0</v>
      </c>
      <c r="AG539" s="19">
        <f>'RESUMEN TOTAL'!AM558</f>
        <v>0</v>
      </c>
      <c r="AH539" s="19">
        <f>'RESUMEN TOTAL'!AN558</f>
        <v>0</v>
      </c>
      <c r="AI539" s="19">
        <f>'RESUMEN TOTAL'!AO558</f>
        <v>0</v>
      </c>
      <c r="AJ539" s="19" t="e">
        <f>'RESUMEN TOTAL'!#REF!</f>
        <v>#REF!</v>
      </c>
    </row>
    <row r="540" spans="1:36" hidden="1" x14ac:dyDescent="0.25">
      <c r="A540">
        <f>'RESUMEN TOTAL'!A559</f>
        <v>0</v>
      </c>
      <c r="B540" s="33">
        <f>'RESUMEN TOTAL'!B559</f>
        <v>0</v>
      </c>
      <c r="C540">
        <f>'RESUMEN TOTAL'!D559</f>
        <v>0</v>
      </c>
      <c r="D540" s="33">
        <f>'RESUMEN TOTAL'!E559</f>
        <v>0</v>
      </c>
      <c r="E540" s="33">
        <f>'RESUMEN TOTAL'!F559</f>
        <v>0</v>
      </c>
      <c r="F540" s="19">
        <f>'RESUMEN TOTAL'!L559</f>
        <v>0</v>
      </c>
      <c r="G540" s="19">
        <f>'RESUMEN TOTAL'!M559</f>
        <v>0</v>
      </c>
      <c r="H540" s="88">
        <f>'RESUMEN TOTAL'!N559</f>
        <v>0</v>
      </c>
      <c r="I540" s="19">
        <f>'RESUMEN TOTAL'!O559</f>
        <v>0</v>
      </c>
      <c r="J540" s="19">
        <f>'RESUMEN TOTAL'!P559</f>
        <v>0</v>
      </c>
      <c r="K540" s="19">
        <f>'RESUMEN TOTAL'!Q559</f>
        <v>0</v>
      </c>
      <c r="L540" s="19">
        <f>'RESUMEN TOTAL'!R559</f>
        <v>0</v>
      </c>
      <c r="M540" s="19">
        <f>'RESUMEN TOTAL'!S559</f>
        <v>0</v>
      </c>
      <c r="N540" s="19">
        <f>'RESUMEN TOTAL'!T559</f>
        <v>0</v>
      </c>
      <c r="O540" s="19">
        <f>'RESUMEN TOTAL'!U559</f>
        <v>0</v>
      </c>
      <c r="P540" s="19">
        <f>'RESUMEN TOTAL'!V559</f>
        <v>0</v>
      </c>
      <c r="Q540" s="19">
        <f>'RESUMEN TOTAL'!W559</f>
        <v>0</v>
      </c>
      <c r="R540" s="19">
        <f>'RESUMEN TOTAL'!X559</f>
        <v>0</v>
      </c>
      <c r="S540" s="19">
        <f>'RESUMEN TOTAL'!Y559</f>
        <v>0</v>
      </c>
      <c r="T540" s="19">
        <f>'RESUMEN TOTAL'!Z559</f>
        <v>0</v>
      </c>
      <c r="U540" s="19">
        <f>'RESUMEN TOTAL'!AA559</f>
        <v>0</v>
      </c>
      <c r="V540" s="19">
        <f>'RESUMEN TOTAL'!AB559</f>
        <v>0</v>
      </c>
      <c r="W540" s="19">
        <f>'RESUMEN TOTAL'!AC559</f>
        <v>0</v>
      </c>
      <c r="X540" s="19">
        <f>'RESUMEN TOTAL'!AD559</f>
        <v>0</v>
      </c>
      <c r="Y540" s="19">
        <f>'RESUMEN TOTAL'!AE559</f>
        <v>0</v>
      </c>
      <c r="Z540" s="19">
        <f>'RESUMEN TOTAL'!AF559</f>
        <v>0</v>
      </c>
      <c r="AA540" s="19">
        <f>'RESUMEN TOTAL'!AG559</f>
        <v>0</v>
      </c>
      <c r="AB540" s="19">
        <f>'RESUMEN TOTAL'!AH559</f>
        <v>0</v>
      </c>
      <c r="AC540" s="19">
        <f>'RESUMEN TOTAL'!AI559</f>
        <v>0</v>
      </c>
      <c r="AD540" s="19">
        <f>'RESUMEN TOTAL'!AJ559</f>
        <v>0</v>
      </c>
      <c r="AE540" s="19">
        <f>'RESUMEN TOTAL'!AK559</f>
        <v>0</v>
      </c>
      <c r="AF540" s="19">
        <f>'RESUMEN TOTAL'!AL559</f>
        <v>0</v>
      </c>
      <c r="AG540" s="19">
        <f>'RESUMEN TOTAL'!AM559</f>
        <v>0</v>
      </c>
      <c r="AH540" s="19">
        <f>'RESUMEN TOTAL'!AN559</f>
        <v>0</v>
      </c>
      <c r="AI540" s="19">
        <f>'RESUMEN TOTAL'!AO559</f>
        <v>0</v>
      </c>
      <c r="AJ540" s="19" t="e">
        <f>'RESUMEN TOTAL'!#REF!</f>
        <v>#REF!</v>
      </c>
    </row>
    <row r="541" spans="1:36" hidden="1" x14ac:dyDescent="0.25">
      <c r="A541">
        <f>'RESUMEN TOTAL'!A560</f>
        <v>0</v>
      </c>
      <c r="B541" s="33">
        <f>'RESUMEN TOTAL'!B560</f>
        <v>0</v>
      </c>
      <c r="C541">
        <f>'RESUMEN TOTAL'!D560</f>
        <v>0</v>
      </c>
      <c r="D541" s="33">
        <f>'RESUMEN TOTAL'!E560</f>
        <v>0</v>
      </c>
      <c r="E541" s="33">
        <f>'RESUMEN TOTAL'!F560</f>
        <v>0</v>
      </c>
      <c r="F541" s="19">
        <f>'RESUMEN TOTAL'!L560</f>
        <v>0</v>
      </c>
      <c r="G541" s="19">
        <f>'RESUMEN TOTAL'!M560</f>
        <v>0</v>
      </c>
      <c r="H541" s="88">
        <f>'RESUMEN TOTAL'!N560</f>
        <v>0</v>
      </c>
      <c r="I541" s="19">
        <f>'RESUMEN TOTAL'!O560</f>
        <v>0</v>
      </c>
      <c r="J541" s="19">
        <f>'RESUMEN TOTAL'!P560</f>
        <v>0</v>
      </c>
      <c r="K541" s="19">
        <f>'RESUMEN TOTAL'!Q560</f>
        <v>0</v>
      </c>
      <c r="L541" s="19">
        <f>'RESUMEN TOTAL'!R560</f>
        <v>0</v>
      </c>
      <c r="M541" s="19">
        <f>'RESUMEN TOTAL'!S560</f>
        <v>0</v>
      </c>
      <c r="N541" s="19">
        <f>'RESUMEN TOTAL'!T560</f>
        <v>0</v>
      </c>
      <c r="O541" s="19">
        <f>'RESUMEN TOTAL'!U560</f>
        <v>0</v>
      </c>
      <c r="P541" s="19">
        <f>'RESUMEN TOTAL'!V560</f>
        <v>0</v>
      </c>
      <c r="Q541" s="19">
        <f>'RESUMEN TOTAL'!W560</f>
        <v>0</v>
      </c>
      <c r="R541" s="19">
        <f>'RESUMEN TOTAL'!X560</f>
        <v>0</v>
      </c>
      <c r="S541" s="19">
        <f>'RESUMEN TOTAL'!Y560</f>
        <v>0</v>
      </c>
      <c r="T541" s="19">
        <f>'RESUMEN TOTAL'!Z560</f>
        <v>0</v>
      </c>
      <c r="U541" s="19">
        <f>'RESUMEN TOTAL'!AA560</f>
        <v>0</v>
      </c>
      <c r="V541" s="19">
        <f>'RESUMEN TOTAL'!AB560</f>
        <v>0</v>
      </c>
      <c r="W541" s="19">
        <f>'RESUMEN TOTAL'!AC560</f>
        <v>0</v>
      </c>
      <c r="X541" s="19">
        <f>'RESUMEN TOTAL'!AD560</f>
        <v>0</v>
      </c>
      <c r="Y541" s="19">
        <f>'RESUMEN TOTAL'!AE560</f>
        <v>0</v>
      </c>
      <c r="Z541" s="19">
        <f>'RESUMEN TOTAL'!AF560</f>
        <v>0</v>
      </c>
      <c r="AA541" s="19">
        <f>'RESUMEN TOTAL'!AG560</f>
        <v>0</v>
      </c>
      <c r="AB541" s="19">
        <f>'RESUMEN TOTAL'!AH560</f>
        <v>0</v>
      </c>
      <c r="AC541" s="19">
        <f>'RESUMEN TOTAL'!AI560</f>
        <v>0</v>
      </c>
      <c r="AD541" s="19">
        <f>'RESUMEN TOTAL'!AJ560</f>
        <v>0</v>
      </c>
      <c r="AE541" s="19">
        <f>'RESUMEN TOTAL'!AK560</f>
        <v>0</v>
      </c>
      <c r="AF541" s="19">
        <f>'RESUMEN TOTAL'!AL560</f>
        <v>0</v>
      </c>
      <c r="AG541" s="19">
        <f>'RESUMEN TOTAL'!AM560</f>
        <v>0</v>
      </c>
      <c r="AH541" s="19">
        <f>'RESUMEN TOTAL'!AN560</f>
        <v>0</v>
      </c>
      <c r="AI541" s="19">
        <f>'RESUMEN TOTAL'!AO560</f>
        <v>0</v>
      </c>
      <c r="AJ541" s="19" t="e">
        <f>'RESUMEN TOTAL'!#REF!</f>
        <v>#REF!</v>
      </c>
    </row>
    <row r="542" spans="1:36" hidden="1" x14ac:dyDescent="0.25">
      <c r="A542">
        <f>'RESUMEN TOTAL'!A561</f>
        <v>0</v>
      </c>
      <c r="B542" s="33">
        <f>'RESUMEN TOTAL'!B561</f>
        <v>0</v>
      </c>
      <c r="C542">
        <f>'RESUMEN TOTAL'!D561</f>
        <v>0</v>
      </c>
      <c r="D542" s="33">
        <f>'RESUMEN TOTAL'!E561</f>
        <v>0</v>
      </c>
      <c r="E542" s="33">
        <f>'RESUMEN TOTAL'!F561</f>
        <v>0</v>
      </c>
      <c r="F542" s="19">
        <f>'RESUMEN TOTAL'!L561</f>
        <v>0</v>
      </c>
      <c r="G542" s="19">
        <f>'RESUMEN TOTAL'!M561</f>
        <v>0</v>
      </c>
      <c r="H542" s="88">
        <f>'RESUMEN TOTAL'!N561</f>
        <v>0</v>
      </c>
      <c r="I542" s="19">
        <f>'RESUMEN TOTAL'!O561</f>
        <v>0</v>
      </c>
      <c r="J542" s="19">
        <f>'RESUMEN TOTAL'!P561</f>
        <v>0</v>
      </c>
      <c r="K542" s="19">
        <f>'RESUMEN TOTAL'!Q561</f>
        <v>0</v>
      </c>
      <c r="L542" s="19">
        <f>'RESUMEN TOTAL'!R561</f>
        <v>0</v>
      </c>
      <c r="M542" s="19">
        <f>'RESUMEN TOTAL'!S561</f>
        <v>0</v>
      </c>
      <c r="N542" s="19">
        <f>'RESUMEN TOTAL'!T561</f>
        <v>0</v>
      </c>
      <c r="O542" s="19">
        <f>'RESUMEN TOTAL'!U561</f>
        <v>0</v>
      </c>
      <c r="P542" s="19">
        <f>'RESUMEN TOTAL'!V561</f>
        <v>0</v>
      </c>
      <c r="Q542" s="19">
        <f>'RESUMEN TOTAL'!W561</f>
        <v>0</v>
      </c>
      <c r="R542" s="19">
        <f>'RESUMEN TOTAL'!X561</f>
        <v>0</v>
      </c>
      <c r="S542" s="19">
        <f>'RESUMEN TOTAL'!Y561</f>
        <v>0</v>
      </c>
      <c r="T542" s="19">
        <f>'RESUMEN TOTAL'!Z561</f>
        <v>0</v>
      </c>
      <c r="U542" s="19">
        <f>'RESUMEN TOTAL'!AA561</f>
        <v>0</v>
      </c>
      <c r="V542" s="19">
        <f>'RESUMEN TOTAL'!AB561</f>
        <v>0</v>
      </c>
      <c r="W542" s="19">
        <f>'RESUMEN TOTAL'!AC561</f>
        <v>0</v>
      </c>
      <c r="X542" s="19">
        <f>'RESUMEN TOTAL'!AD561</f>
        <v>0</v>
      </c>
      <c r="Y542" s="19">
        <f>'RESUMEN TOTAL'!AE561</f>
        <v>0</v>
      </c>
      <c r="Z542" s="19">
        <f>'RESUMEN TOTAL'!AF561</f>
        <v>0</v>
      </c>
      <c r="AA542" s="19">
        <f>'RESUMEN TOTAL'!AG561</f>
        <v>0</v>
      </c>
      <c r="AB542" s="19">
        <f>'RESUMEN TOTAL'!AH561</f>
        <v>0</v>
      </c>
      <c r="AC542" s="19">
        <f>'RESUMEN TOTAL'!AI561</f>
        <v>0</v>
      </c>
      <c r="AD542" s="19">
        <f>'RESUMEN TOTAL'!AJ561</f>
        <v>0</v>
      </c>
      <c r="AE542" s="19">
        <f>'RESUMEN TOTAL'!AK561</f>
        <v>0</v>
      </c>
      <c r="AF542" s="19">
        <f>'RESUMEN TOTAL'!AL561</f>
        <v>0</v>
      </c>
      <c r="AG542" s="19">
        <f>'RESUMEN TOTAL'!AM561</f>
        <v>0</v>
      </c>
      <c r="AH542" s="19">
        <f>'RESUMEN TOTAL'!AN561</f>
        <v>0</v>
      </c>
      <c r="AI542" s="19">
        <f>'RESUMEN TOTAL'!AO561</f>
        <v>0</v>
      </c>
      <c r="AJ542" s="19" t="e">
        <f>'RESUMEN TOTAL'!#REF!</f>
        <v>#REF!</v>
      </c>
    </row>
    <row r="543" spans="1:36" hidden="1" x14ac:dyDescent="0.25">
      <c r="A543">
        <f>'RESUMEN TOTAL'!A562</f>
        <v>0</v>
      </c>
      <c r="B543" s="33">
        <f>'RESUMEN TOTAL'!B562</f>
        <v>0</v>
      </c>
      <c r="C543">
        <f>'RESUMEN TOTAL'!D562</f>
        <v>0</v>
      </c>
      <c r="D543" s="33">
        <f>'RESUMEN TOTAL'!E562</f>
        <v>0</v>
      </c>
      <c r="E543" s="33">
        <f>'RESUMEN TOTAL'!F562</f>
        <v>0</v>
      </c>
      <c r="F543" s="19">
        <f>'RESUMEN TOTAL'!L562</f>
        <v>0</v>
      </c>
      <c r="G543" s="19">
        <f>'RESUMEN TOTAL'!M562</f>
        <v>0</v>
      </c>
      <c r="H543" s="88">
        <f>'RESUMEN TOTAL'!N562</f>
        <v>0</v>
      </c>
      <c r="I543" s="19">
        <f>'RESUMEN TOTAL'!O562</f>
        <v>0</v>
      </c>
      <c r="J543" s="19">
        <f>'RESUMEN TOTAL'!P562</f>
        <v>0</v>
      </c>
      <c r="K543" s="19">
        <f>'RESUMEN TOTAL'!Q562</f>
        <v>0</v>
      </c>
      <c r="L543" s="19">
        <f>'RESUMEN TOTAL'!R562</f>
        <v>0</v>
      </c>
      <c r="M543" s="19">
        <f>'RESUMEN TOTAL'!S562</f>
        <v>0</v>
      </c>
      <c r="N543" s="19">
        <f>'RESUMEN TOTAL'!T562</f>
        <v>0</v>
      </c>
      <c r="O543" s="19">
        <f>'RESUMEN TOTAL'!U562</f>
        <v>0</v>
      </c>
      <c r="P543" s="19">
        <f>'RESUMEN TOTAL'!V562</f>
        <v>0</v>
      </c>
      <c r="Q543" s="19">
        <f>'RESUMEN TOTAL'!W562</f>
        <v>0</v>
      </c>
      <c r="R543" s="19">
        <f>'RESUMEN TOTAL'!X562</f>
        <v>0</v>
      </c>
      <c r="S543" s="19">
        <f>'RESUMEN TOTAL'!Y562</f>
        <v>0</v>
      </c>
      <c r="T543" s="19">
        <f>'RESUMEN TOTAL'!Z562</f>
        <v>0</v>
      </c>
      <c r="U543" s="19">
        <f>'RESUMEN TOTAL'!AA562</f>
        <v>0</v>
      </c>
      <c r="V543" s="19">
        <f>'RESUMEN TOTAL'!AB562</f>
        <v>0</v>
      </c>
      <c r="W543" s="19">
        <f>'RESUMEN TOTAL'!AC562</f>
        <v>0</v>
      </c>
      <c r="X543" s="19">
        <f>'RESUMEN TOTAL'!AD562</f>
        <v>0</v>
      </c>
      <c r="Y543" s="19">
        <f>'RESUMEN TOTAL'!AE562</f>
        <v>0</v>
      </c>
      <c r="Z543" s="19">
        <f>'RESUMEN TOTAL'!AF562</f>
        <v>0</v>
      </c>
      <c r="AA543" s="19">
        <f>'RESUMEN TOTAL'!AG562</f>
        <v>0</v>
      </c>
      <c r="AB543" s="19">
        <f>'RESUMEN TOTAL'!AH562</f>
        <v>0</v>
      </c>
      <c r="AC543" s="19">
        <f>'RESUMEN TOTAL'!AI562</f>
        <v>0</v>
      </c>
      <c r="AD543" s="19">
        <f>'RESUMEN TOTAL'!AJ562</f>
        <v>0</v>
      </c>
      <c r="AE543" s="19">
        <f>'RESUMEN TOTAL'!AK562</f>
        <v>0</v>
      </c>
      <c r="AF543" s="19">
        <f>'RESUMEN TOTAL'!AL562</f>
        <v>0</v>
      </c>
      <c r="AG543" s="19">
        <f>'RESUMEN TOTAL'!AM562</f>
        <v>0</v>
      </c>
      <c r="AH543" s="19">
        <f>'RESUMEN TOTAL'!AN562</f>
        <v>0</v>
      </c>
      <c r="AI543" s="19">
        <f>'RESUMEN TOTAL'!AO562</f>
        <v>0</v>
      </c>
      <c r="AJ543" s="19" t="e">
        <f>'RESUMEN TOTAL'!#REF!</f>
        <v>#REF!</v>
      </c>
    </row>
    <row r="544" spans="1:36" hidden="1" x14ac:dyDescent="0.25">
      <c r="A544">
        <f>'RESUMEN TOTAL'!A563</f>
        <v>0</v>
      </c>
      <c r="B544" s="33">
        <f>'RESUMEN TOTAL'!B563</f>
        <v>0</v>
      </c>
      <c r="C544">
        <f>'RESUMEN TOTAL'!D563</f>
        <v>0</v>
      </c>
      <c r="D544" s="33">
        <f>'RESUMEN TOTAL'!E563</f>
        <v>0</v>
      </c>
      <c r="E544" s="33">
        <f>'RESUMEN TOTAL'!F563</f>
        <v>0</v>
      </c>
      <c r="F544" s="19">
        <f>'RESUMEN TOTAL'!L563</f>
        <v>0</v>
      </c>
      <c r="G544" s="19">
        <f>'RESUMEN TOTAL'!M563</f>
        <v>0</v>
      </c>
      <c r="H544" s="88">
        <f>'RESUMEN TOTAL'!N563</f>
        <v>0</v>
      </c>
      <c r="I544" s="19">
        <f>'RESUMEN TOTAL'!O563</f>
        <v>0</v>
      </c>
      <c r="J544" s="19">
        <f>'RESUMEN TOTAL'!P563</f>
        <v>0</v>
      </c>
      <c r="K544" s="19">
        <f>'RESUMEN TOTAL'!Q563</f>
        <v>0</v>
      </c>
      <c r="L544" s="19">
        <f>'RESUMEN TOTAL'!R563</f>
        <v>0</v>
      </c>
      <c r="M544" s="19">
        <f>'RESUMEN TOTAL'!S563</f>
        <v>0</v>
      </c>
      <c r="N544" s="19">
        <f>'RESUMEN TOTAL'!T563</f>
        <v>0</v>
      </c>
      <c r="O544" s="19">
        <f>'RESUMEN TOTAL'!U563</f>
        <v>0</v>
      </c>
      <c r="P544" s="19">
        <f>'RESUMEN TOTAL'!V563</f>
        <v>0</v>
      </c>
      <c r="Q544" s="19">
        <f>'RESUMEN TOTAL'!W563</f>
        <v>0</v>
      </c>
      <c r="R544" s="19">
        <f>'RESUMEN TOTAL'!X563</f>
        <v>0</v>
      </c>
      <c r="S544" s="19">
        <f>'RESUMEN TOTAL'!Y563</f>
        <v>0</v>
      </c>
      <c r="T544" s="19">
        <f>'RESUMEN TOTAL'!Z563</f>
        <v>0</v>
      </c>
      <c r="U544" s="19">
        <f>'RESUMEN TOTAL'!AA563</f>
        <v>0</v>
      </c>
      <c r="V544" s="19">
        <f>'RESUMEN TOTAL'!AB563</f>
        <v>0</v>
      </c>
      <c r="W544" s="19">
        <f>'RESUMEN TOTAL'!AC563</f>
        <v>0</v>
      </c>
      <c r="X544" s="19">
        <f>'RESUMEN TOTAL'!AD563</f>
        <v>0</v>
      </c>
      <c r="Y544" s="19">
        <f>'RESUMEN TOTAL'!AE563</f>
        <v>0</v>
      </c>
      <c r="Z544" s="19">
        <f>'RESUMEN TOTAL'!AF563</f>
        <v>0</v>
      </c>
      <c r="AA544" s="19">
        <f>'RESUMEN TOTAL'!AG563</f>
        <v>0</v>
      </c>
      <c r="AB544" s="19">
        <f>'RESUMEN TOTAL'!AH563</f>
        <v>0</v>
      </c>
      <c r="AC544" s="19">
        <f>'RESUMEN TOTAL'!AI563</f>
        <v>0</v>
      </c>
      <c r="AD544" s="19">
        <f>'RESUMEN TOTAL'!AJ563</f>
        <v>0</v>
      </c>
      <c r="AE544" s="19">
        <f>'RESUMEN TOTAL'!AK563</f>
        <v>0</v>
      </c>
      <c r="AF544" s="19">
        <f>'RESUMEN TOTAL'!AL563</f>
        <v>0</v>
      </c>
      <c r="AG544" s="19">
        <f>'RESUMEN TOTAL'!AM563</f>
        <v>0</v>
      </c>
      <c r="AH544" s="19">
        <f>'RESUMEN TOTAL'!AN563</f>
        <v>0</v>
      </c>
      <c r="AI544" s="19">
        <f>'RESUMEN TOTAL'!AO563</f>
        <v>0</v>
      </c>
      <c r="AJ544" s="19" t="e">
        <f>'RESUMEN TOTAL'!#REF!</f>
        <v>#REF!</v>
      </c>
    </row>
    <row r="545" spans="1:36" hidden="1" x14ac:dyDescent="0.25">
      <c r="A545">
        <f>'RESUMEN TOTAL'!A564</f>
        <v>0</v>
      </c>
      <c r="B545" s="33">
        <f>'RESUMEN TOTAL'!B564</f>
        <v>0</v>
      </c>
      <c r="C545">
        <f>'RESUMEN TOTAL'!D564</f>
        <v>0</v>
      </c>
      <c r="D545" s="33">
        <f>'RESUMEN TOTAL'!E564</f>
        <v>0</v>
      </c>
      <c r="E545" s="33">
        <f>'RESUMEN TOTAL'!F564</f>
        <v>0</v>
      </c>
      <c r="F545" s="19">
        <f>'RESUMEN TOTAL'!L564</f>
        <v>0</v>
      </c>
      <c r="G545" s="19">
        <f>'RESUMEN TOTAL'!M564</f>
        <v>0</v>
      </c>
      <c r="H545" s="88">
        <f>'RESUMEN TOTAL'!N564</f>
        <v>0</v>
      </c>
      <c r="I545" s="19">
        <f>'RESUMEN TOTAL'!O564</f>
        <v>0</v>
      </c>
      <c r="J545" s="19">
        <f>'RESUMEN TOTAL'!P564</f>
        <v>0</v>
      </c>
      <c r="K545" s="19">
        <f>'RESUMEN TOTAL'!Q564</f>
        <v>0</v>
      </c>
      <c r="L545" s="19">
        <f>'RESUMEN TOTAL'!R564</f>
        <v>0</v>
      </c>
      <c r="M545" s="19">
        <f>'RESUMEN TOTAL'!S564</f>
        <v>0</v>
      </c>
      <c r="N545" s="19">
        <f>'RESUMEN TOTAL'!T564</f>
        <v>0</v>
      </c>
      <c r="O545" s="19">
        <f>'RESUMEN TOTAL'!U564</f>
        <v>0</v>
      </c>
      <c r="P545" s="19">
        <f>'RESUMEN TOTAL'!V564</f>
        <v>0</v>
      </c>
      <c r="Q545" s="19">
        <f>'RESUMEN TOTAL'!W564</f>
        <v>0</v>
      </c>
      <c r="R545" s="19">
        <f>'RESUMEN TOTAL'!X564</f>
        <v>0</v>
      </c>
      <c r="S545" s="19">
        <f>'RESUMEN TOTAL'!Y564</f>
        <v>0</v>
      </c>
      <c r="T545" s="19">
        <f>'RESUMEN TOTAL'!Z564</f>
        <v>0</v>
      </c>
      <c r="U545" s="19">
        <f>'RESUMEN TOTAL'!AA564</f>
        <v>0</v>
      </c>
      <c r="V545" s="19">
        <f>'RESUMEN TOTAL'!AB564</f>
        <v>0</v>
      </c>
      <c r="W545" s="19">
        <f>'RESUMEN TOTAL'!AC564</f>
        <v>0</v>
      </c>
      <c r="X545" s="19">
        <f>'RESUMEN TOTAL'!AD564</f>
        <v>0</v>
      </c>
      <c r="Y545" s="19">
        <f>'RESUMEN TOTAL'!AE564</f>
        <v>0</v>
      </c>
      <c r="Z545" s="19">
        <f>'RESUMEN TOTAL'!AF564</f>
        <v>0</v>
      </c>
      <c r="AA545" s="19">
        <f>'RESUMEN TOTAL'!AG564</f>
        <v>0</v>
      </c>
      <c r="AB545" s="19">
        <f>'RESUMEN TOTAL'!AH564</f>
        <v>0</v>
      </c>
      <c r="AC545" s="19">
        <f>'RESUMEN TOTAL'!AI564</f>
        <v>0</v>
      </c>
      <c r="AD545" s="19">
        <f>'RESUMEN TOTAL'!AJ564</f>
        <v>0</v>
      </c>
      <c r="AE545" s="19">
        <f>'RESUMEN TOTAL'!AK564</f>
        <v>0</v>
      </c>
      <c r="AF545" s="19">
        <f>'RESUMEN TOTAL'!AL564</f>
        <v>0</v>
      </c>
      <c r="AG545" s="19">
        <f>'RESUMEN TOTAL'!AM564</f>
        <v>0</v>
      </c>
      <c r="AH545" s="19">
        <f>'RESUMEN TOTAL'!AN564</f>
        <v>0</v>
      </c>
      <c r="AI545" s="19">
        <f>'RESUMEN TOTAL'!AO564</f>
        <v>0</v>
      </c>
      <c r="AJ545" s="19" t="e">
        <f>'RESUMEN TOTAL'!#REF!</f>
        <v>#REF!</v>
      </c>
    </row>
    <row r="546" spans="1:36" hidden="1" x14ac:dyDescent="0.25">
      <c r="A546">
        <f>'RESUMEN TOTAL'!A565</f>
        <v>0</v>
      </c>
      <c r="B546" s="33">
        <f>'RESUMEN TOTAL'!B565</f>
        <v>0</v>
      </c>
      <c r="C546">
        <f>'RESUMEN TOTAL'!D565</f>
        <v>0</v>
      </c>
      <c r="D546" s="33">
        <f>'RESUMEN TOTAL'!E565</f>
        <v>0</v>
      </c>
      <c r="E546" s="33">
        <f>'RESUMEN TOTAL'!F565</f>
        <v>0</v>
      </c>
      <c r="F546" s="19">
        <f>'RESUMEN TOTAL'!L565</f>
        <v>0</v>
      </c>
      <c r="G546" s="19">
        <f>'RESUMEN TOTAL'!M565</f>
        <v>0</v>
      </c>
      <c r="H546" s="88">
        <f>'RESUMEN TOTAL'!N565</f>
        <v>0</v>
      </c>
      <c r="I546" s="19">
        <f>'RESUMEN TOTAL'!O565</f>
        <v>0</v>
      </c>
      <c r="J546" s="19">
        <f>'RESUMEN TOTAL'!P565</f>
        <v>0</v>
      </c>
      <c r="K546" s="19">
        <f>'RESUMEN TOTAL'!Q565</f>
        <v>0</v>
      </c>
      <c r="L546" s="19">
        <f>'RESUMEN TOTAL'!R565</f>
        <v>0</v>
      </c>
      <c r="M546" s="19">
        <f>'RESUMEN TOTAL'!S565</f>
        <v>0</v>
      </c>
      <c r="N546" s="19">
        <f>'RESUMEN TOTAL'!T565</f>
        <v>0</v>
      </c>
      <c r="O546" s="19">
        <f>'RESUMEN TOTAL'!U565</f>
        <v>0</v>
      </c>
      <c r="P546" s="19">
        <f>'RESUMEN TOTAL'!V565</f>
        <v>0</v>
      </c>
      <c r="Q546" s="19">
        <f>'RESUMEN TOTAL'!W565</f>
        <v>0</v>
      </c>
      <c r="R546" s="19">
        <f>'RESUMEN TOTAL'!X565</f>
        <v>0</v>
      </c>
      <c r="S546" s="19">
        <f>'RESUMEN TOTAL'!Y565</f>
        <v>0</v>
      </c>
      <c r="T546" s="19">
        <f>'RESUMEN TOTAL'!Z565</f>
        <v>0</v>
      </c>
      <c r="U546" s="19">
        <f>'RESUMEN TOTAL'!AA565</f>
        <v>0</v>
      </c>
      <c r="V546" s="19">
        <f>'RESUMEN TOTAL'!AB565</f>
        <v>0</v>
      </c>
      <c r="W546" s="19">
        <f>'RESUMEN TOTAL'!AC565</f>
        <v>0</v>
      </c>
      <c r="X546" s="19">
        <f>'RESUMEN TOTAL'!AD565</f>
        <v>0</v>
      </c>
      <c r="Y546" s="19">
        <f>'RESUMEN TOTAL'!AE565</f>
        <v>0</v>
      </c>
      <c r="Z546" s="19">
        <f>'RESUMEN TOTAL'!AF565</f>
        <v>0</v>
      </c>
      <c r="AA546" s="19">
        <f>'RESUMEN TOTAL'!AG565</f>
        <v>0</v>
      </c>
      <c r="AB546" s="19">
        <f>'RESUMEN TOTAL'!AH565</f>
        <v>0</v>
      </c>
      <c r="AC546" s="19">
        <f>'RESUMEN TOTAL'!AI565</f>
        <v>0</v>
      </c>
      <c r="AD546" s="19">
        <f>'RESUMEN TOTAL'!AJ565</f>
        <v>0</v>
      </c>
      <c r="AE546" s="19">
        <f>'RESUMEN TOTAL'!AK565</f>
        <v>0</v>
      </c>
      <c r="AF546" s="19">
        <f>'RESUMEN TOTAL'!AL565</f>
        <v>0</v>
      </c>
      <c r="AG546" s="19">
        <f>'RESUMEN TOTAL'!AM565</f>
        <v>0</v>
      </c>
      <c r="AH546" s="19">
        <f>'RESUMEN TOTAL'!AN565</f>
        <v>0</v>
      </c>
      <c r="AI546" s="19">
        <f>'RESUMEN TOTAL'!AO565</f>
        <v>0</v>
      </c>
      <c r="AJ546" s="19" t="e">
        <f>'RESUMEN TOTAL'!#REF!</f>
        <v>#REF!</v>
      </c>
    </row>
    <row r="547" spans="1:36" hidden="1" x14ac:dyDescent="0.25">
      <c r="A547">
        <f>'RESUMEN TOTAL'!A566</f>
        <v>0</v>
      </c>
      <c r="B547" s="33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19">
        <f>'RESUMEN TOTAL'!L566</f>
        <v>0</v>
      </c>
      <c r="G547" s="19">
        <f>'RESUMEN TOTAL'!M566</f>
        <v>0</v>
      </c>
      <c r="H547" s="88">
        <f>'RESUMEN TOTAL'!N566</f>
        <v>0</v>
      </c>
      <c r="I547" s="19">
        <f>'RESUMEN TOTAL'!O566</f>
        <v>0</v>
      </c>
      <c r="J547" s="19">
        <f>'RESUMEN TOTAL'!P566</f>
        <v>0</v>
      </c>
      <c r="K547" s="19">
        <f>'RESUMEN TOTAL'!Q566</f>
        <v>0</v>
      </c>
      <c r="L547" s="19">
        <f>'RESUMEN TOTAL'!R566</f>
        <v>0</v>
      </c>
      <c r="M547" s="19">
        <f>'RESUMEN TOTAL'!S566</f>
        <v>0</v>
      </c>
      <c r="N547" s="19">
        <f>'RESUMEN TOTAL'!T566</f>
        <v>0</v>
      </c>
      <c r="O547" s="19">
        <f>'RESUMEN TOTAL'!U566</f>
        <v>0</v>
      </c>
      <c r="P547" s="19">
        <f>'RESUMEN TOTAL'!V566</f>
        <v>0</v>
      </c>
      <c r="Q547" s="19">
        <f>'RESUMEN TOTAL'!W566</f>
        <v>0</v>
      </c>
      <c r="R547" s="19">
        <f>'RESUMEN TOTAL'!X566</f>
        <v>0</v>
      </c>
      <c r="S547" s="19">
        <f>'RESUMEN TOTAL'!Y566</f>
        <v>0</v>
      </c>
      <c r="T547" s="19">
        <f>'RESUMEN TOTAL'!Z566</f>
        <v>0</v>
      </c>
      <c r="U547" s="19">
        <f>'RESUMEN TOTAL'!AA566</f>
        <v>0</v>
      </c>
      <c r="V547" s="19">
        <f>'RESUMEN TOTAL'!AB566</f>
        <v>0</v>
      </c>
      <c r="W547" s="19">
        <f>'RESUMEN TOTAL'!AC566</f>
        <v>0</v>
      </c>
      <c r="X547" s="19">
        <f>'RESUMEN TOTAL'!AD566</f>
        <v>0</v>
      </c>
      <c r="Y547" s="19">
        <f>'RESUMEN TOTAL'!AE566</f>
        <v>0</v>
      </c>
      <c r="Z547" s="19">
        <f>'RESUMEN TOTAL'!AF566</f>
        <v>0</v>
      </c>
      <c r="AA547" s="19">
        <f>'RESUMEN TOTAL'!AG566</f>
        <v>0</v>
      </c>
      <c r="AB547" s="19">
        <f>'RESUMEN TOTAL'!AH566</f>
        <v>0</v>
      </c>
      <c r="AC547" s="19">
        <f>'RESUMEN TOTAL'!AI566</f>
        <v>0</v>
      </c>
      <c r="AD547" s="19">
        <f>'RESUMEN TOTAL'!AJ566</f>
        <v>0</v>
      </c>
      <c r="AE547" s="19">
        <f>'RESUMEN TOTAL'!AK566</f>
        <v>0</v>
      </c>
      <c r="AF547" s="19">
        <f>'RESUMEN TOTAL'!AL566</f>
        <v>0</v>
      </c>
      <c r="AG547" s="19">
        <f>'RESUMEN TOTAL'!AM566</f>
        <v>0</v>
      </c>
      <c r="AH547" s="19">
        <f>'RESUMEN TOTAL'!AN566</f>
        <v>0</v>
      </c>
      <c r="AI547" s="19">
        <f>'RESUMEN TOTAL'!AO566</f>
        <v>0</v>
      </c>
      <c r="AJ547" s="19" t="e">
        <f>'RESUMEN TOTAL'!#REF!</f>
        <v>#REF!</v>
      </c>
    </row>
    <row r="548" spans="1:36" hidden="1" x14ac:dyDescent="0.25">
      <c r="A548">
        <f>'RESUMEN TOTAL'!A567</f>
        <v>0</v>
      </c>
      <c r="B548" s="33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19">
        <f>'RESUMEN TOTAL'!L567</f>
        <v>0</v>
      </c>
      <c r="G548" s="19">
        <f>'RESUMEN TOTAL'!M567</f>
        <v>0</v>
      </c>
      <c r="H548" s="88">
        <f>'RESUMEN TOTAL'!N567</f>
        <v>0</v>
      </c>
      <c r="I548" s="19">
        <f>'RESUMEN TOTAL'!O567</f>
        <v>0</v>
      </c>
      <c r="J548" s="19">
        <f>'RESUMEN TOTAL'!P567</f>
        <v>0</v>
      </c>
      <c r="K548" s="19">
        <f>'RESUMEN TOTAL'!Q567</f>
        <v>0</v>
      </c>
      <c r="L548" s="19">
        <f>'RESUMEN TOTAL'!R567</f>
        <v>0</v>
      </c>
      <c r="M548" s="19">
        <f>'RESUMEN TOTAL'!S567</f>
        <v>0</v>
      </c>
      <c r="N548" s="19">
        <f>'RESUMEN TOTAL'!T567</f>
        <v>0</v>
      </c>
      <c r="O548" s="19">
        <f>'RESUMEN TOTAL'!U567</f>
        <v>0</v>
      </c>
      <c r="P548" s="19">
        <f>'RESUMEN TOTAL'!V567</f>
        <v>0</v>
      </c>
      <c r="Q548" s="19">
        <f>'RESUMEN TOTAL'!W567</f>
        <v>0</v>
      </c>
      <c r="R548" s="19">
        <f>'RESUMEN TOTAL'!X567</f>
        <v>0</v>
      </c>
      <c r="S548" s="19">
        <f>'RESUMEN TOTAL'!Y567</f>
        <v>0</v>
      </c>
      <c r="T548" s="19">
        <f>'RESUMEN TOTAL'!Z567</f>
        <v>0</v>
      </c>
      <c r="U548" s="19">
        <f>'RESUMEN TOTAL'!AA567</f>
        <v>0</v>
      </c>
      <c r="V548" s="19">
        <f>'RESUMEN TOTAL'!AB567</f>
        <v>0</v>
      </c>
      <c r="W548" s="19">
        <f>'RESUMEN TOTAL'!AC567</f>
        <v>0</v>
      </c>
      <c r="X548" s="19">
        <f>'RESUMEN TOTAL'!AD567</f>
        <v>0</v>
      </c>
      <c r="Y548" s="19">
        <f>'RESUMEN TOTAL'!AE567</f>
        <v>0</v>
      </c>
      <c r="Z548" s="19">
        <f>'RESUMEN TOTAL'!AF567</f>
        <v>0</v>
      </c>
      <c r="AA548" s="19">
        <f>'RESUMEN TOTAL'!AG567</f>
        <v>0</v>
      </c>
      <c r="AB548" s="19">
        <f>'RESUMEN TOTAL'!AH567</f>
        <v>0</v>
      </c>
      <c r="AC548" s="19">
        <f>'RESUMEN TOTAL'!AI567</f>
        <v>0</v>
      </c>
      <c r="AD548" s="19">
        <f>'RESUMEN TOTAL'!AJ567</f>
        <v>0</v>
      </c>
      <c r="AE548" s="19">
        <f>'RESUMEN TOTAL'!AK567</f>
        <v>0</v>
      </c>
      <c r="AF548" s="19">
        <f>'RESUMEN TOTAL'!AL567</f>
        <v>0</v>
      </c>
      <c r="AG548" s="19">
        <f>'RESUMEN TOTAL'!AM567</f>
        <v>0</v>
      </c>
      <c r="AH548" s="19">
        <f>'RESUMEN TOTAL'!AN567</f>
        <v>0</v>
      </c>
      <c r="AI548" s="19">
        <f>'RESUMEN TOTAL'!AO567</f>
        <v>0</v>
      </c>
      <c r="AJ548" s="19" t="e">
        <f>'RESUMEN TOTAL'!#REF!</f>
        <v>#REF!</v>
      </c>
    </row>
    <row r="549" spans="1:36" hidden="1" x14ac:dyDescent="0.25">
      <c r="A549">
        <f>'RESUMEN TOTAL'!A568</f>
        <v>0</v>
      </c>
      <c r="B549" s="33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19">
        <f>'RESUMEN TOTAL'!L568</f>
        <v>0</v>
      </c>
      <c r="G549" s="19">
        <f>'RESUMEN TOTAL'!M568</f>
        <v>0</v>
      </c>
      <c r="H549" s="88">
        <f>'RESUMEN TOTAL'!N568</f>
        <v>0</v>
      </c>
      <c r="I549" s="19">
        <f>'RESUMEN TOTAL'!O568</f>
        <v>0</v>
      </c>
      <c r="J549" s="19">
        <f>'RESUMEN TOTAL'!P568</f>
        <v>0</v>
      </c>
      <c r="K549" s="19">
        <f>'RESUMEN TOTAL'!Q568</f>
        <v>0</v>
      </c>
      <c r="L549" s="19">
        <f>'RESUMEN TOTAL'!R568</f>
        <v>0</v>
      </c>
      <c r="M549" s="19">
        <f>'RESUMEN TOTAL'!S568</f>
        <v>0</v>
      </c>
      <c r="N549" s="19">
        <f>'RESUMEN TOTAL'!T568</f>
        <v>0</v>
      </c>
      <c r="O549" s="19">
        <f>'RESUMEN TOTAL'!U568</f>
        <v>0</v>
      </c>
      <c r="P549" s="19">
        <f>'RESUMEN TOTAL'!V568</f>
        <v>0</v>
      </c>
      <c r="Q549" s="19">
        <f>'RESUMEN TOTAL'!W568</f>
        <v>0</v>
      </c>
      <c r="R549" s="19">
        <f>'RESUMEN TOTAL'!X568</f>
        <v>0</v>
      </c>
      <c r="S549" s="19">
        <f>'RESUMEN TOTAL'!Y568</f>
        <v>0</v>
      </c>
      <c r="T549" s="19">
        <f>'RESUMEN TOTAL'!Z568</f>
        <v>0</v>
      </c>
      <c r="U549" s="19">
        <f>'RESUMEN TOTAL'!AA568</f>
        <v>0</v>
      </c>
      <c r="V549" s="19">
        <f>'RESUMEN TOTAL'!AB568</f>
        <v>0</v>
      </c>
      <c r="W549" s="19">
        <f>'RESUMEN TOTAL'!AC568</f>
        <v>0</v>
      </c>
      <c r="X549" s="19">
        <f>'RESUMEN TOTAL'!AD568</f>
        <v>0</v>
      </c>
      <c r="Y549" s="19">
        <f>'RESUMEN TOTAL'!AE568</f>
        <v>0</v>
      </c>
      <c r="Z549" s="19">
        <f>'RESUMEN TOTAL'!AF568</f>
        <v>0</v>
      </c>
      <c r="AA549" s="19">
        <f>'RESUMEN TOTAL'!AG568</f>
        <v>0</v>
      </c>
      <c r="AB549" s="19">
        <f>'RESUMEN TOTAL'!AH568</f>
        <v>0</v>
      </c>
      <c r="AC549" s="19">
        <f>'RESUMEN TOTAL'!AI568</f>
        <v>0</v>
      </c>
      <c r="AD549" s="19">
        <f>'RESUMEN TOTAL'!AJ568</f>
        <v>0</v>
      </c>
      <c r="AE549" s="19">
        <f>'RESUMEN TOTAL'!AK568</f>
        <v>0</v>
      </c>
      <c r="AF549" s="19">
        <f>'RESUMEN TOTAL'!AL568</f>
        <v>0</v>
      </c>
      <c r="AG549" s="19">
        <f>'RESUMEN TOTAL'!AM568</f>
        <v>0</v>
      </c>
      <c r="AH549" s="19">
        <f>'RESUMEN TOTAL'!AN568</f>
        <v>0</v>
      </c>
      <c r="AI549" s="19">
        <f>'RESUMEN TOTAL'!AO568</f>
        <v>0</v>
      </c>
      <c r="AJ549" s="19" t="e">
        <f>'RESUMEN TOTAL'!#REF!</f>
        <v>#REF!</v>
      </c>
    </row>
    <row r="550" spans="1:36" hidden="1" x14ac:dyDescent="0.25">
      <c r="A550">
        <f>'RESUMEN TOTAL'!A569</f>
        <v>0</v>
      </c>
      <c r="B550" s="33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19">
        <f>'RESUMEN TOTAL'!L569</f>
        <v>0</v>
      </c>
      <c r="G550" s="19">
        <f>'RESUMEN TOTAL'!M569</f>
        <v>0</v>
      </c>
      <c r="H550" s="88">
        <f>'RESUMEN TOTAL'!N569</f>
        <v>0</v>
      </c>
      <c r="I550" s="19">
        <f>'RESUMEN TOTAL'!O569</f>
        <v>0</v>
      </c>
      <c r="J550" s="19">
        <f>'RESUMEN TOTAL'!P569</f>
        <v>0</v>
      </c>
      <c r="K550" s="19">
        <f>'RESUMEN TOTAL'!Q569</f>
        <v>0</v>
      </c>
      <c r="L550" s="19">
        <f>'RESUMEN TOTAL'!R569</f>
        <v>0</v>
      </c>
      <c r="M550" s="19">
        <f>'RESUMEN TOTAL'!S569</f>
        <v>0</v>
      </c>
      <c r="N550" s="19">
        <f>'RESUMEN TOTAL'!T569</f>
        <v>0</v>
      </c>
      <c r="O550" s="19">
        <f>'RESUMEN TOTAL'!U569</f>
        <v>0</v>
      </c>
      <c r="P550" s="19">
        <f>'RESUMEN TOTAL'!V569</f>
        <v>0</v>
      </c>
      <c r="Q550" s="19">
        <f>'RESUMEN TOTAL'!W569</f>
        <v>0</v>
      </c>
      <c r="R550" s="19">
        <f>'RESUMEN TOTAL'!X569</f>
        <v>0</v>
      </c>
      <c r="S550" s="19">
        <f>'RESUMEN TOTAL'!Y569</f>
        <v>0</v>
      </c>
      <c r="T550" s="19">
        <f>'RESUMEN TOTAL'!Z569</f>
        <v>0</v>
      </c>
      <c r="U550" s="19">
        <f>'RESUMEN TOTAL'!AA569</f>
        <v>0</v>
      </c>
      <c r="V550" s="19">
        <f>'RESUMEN TOTAL'!AB569</f>
        <v>0</v>
      </c>
      <c r="W550" s="19">
        <f>'RESUMEN TOTAL'!AC569</f>
        <v>0</v>
      </c>
      <c r="X550" s="19">
        <f>'RESUMEN TOTAL'!AD569</f>
        <v>0</v>
      </c>
      <c r="Y550" s="19">
        <f>'RESUMEN TOTAL'!AE569</f>
        <v>0</v>
      </c>
      <c r="Z550" s="19">
        <f>'RESUMEN TOTAL'!AF569</f>
        <v>0</v>
      </c>
      <c r="AA550" s="19">
        <f>'RESUMEN TOTAL'!AG569</f>
        <v>0</v>
      </c>
      <c r="AB550" s="19">
        <f>'RESUMEN TOTAL'!AH569</f>
        <v>0</v>
      </c>
      <c r="AC550" s="19">
        <f>'RESUMEN TOTAL'!AI569</f>
        <v>0</v>
      </c>
      <c r="AD550" s="19">
        <f>'RESUMEN TOTAL'!AJ569</f>
        <v>0</v>
      </c>
      <c r="AE550" s="19">
        <f>'RESUMEN TOTAL'!AK569</f>
        <v>0</v>
      </c>
      <c r="AF550" s="19">
        <f>'RESUMEN TOTAL'!AL569</f>
        <v>0</v>
      </c>
      <c r="AG550" s="19">
        <f>'RESUMEN TOTAL'!AM569</f>
        <v>0</v>
      </c>
      <c r="AH550" s="19">
        <f>'RESUMEN TOTAL'!AN569</f>
        <v>0</v>
      </c>
      <c r="AI550" s="19">
        <f>'RESUMEN TOTAL'!AO569</f>
        <v>0</v>
      </c>
      <c r="AJ550" s="19" t="e">
        <f>'RESUMEN TOTAL'!#REF!</f>
        <v>#REF!</v>
      </c>
    </row>
    <row r="551" spans="1:36" hidden="1" x14ac:dyDescent="0.25">
      <c r="A551">
        <f>'RESUMEN TOTAL'!A570</f>
        <v>0</v>
      </c>
      <c r="B551" s="33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19">
        <f>'RESUMEN TOTAL'!L570</f>
        <v>0</v>
      </c>
      <c r="G551" s="19">
        <f>'RESUMEN TOTAL'!M570</f>
        <v>0</v>
      </c>
      <c r="H551" s="88">
        <f>'RESUMEN TOTAL'!N570</f>
        <v>0</v>
      </c>
      <c r="I551" s="19">
        <f>'RESUMEN TOTAL'!O570</f>
        <v>0</v>
      </c>
      <c r="J551" s="19">
        <f>'RESUMEN TOTAL'!P570</f>
        <v>0</v>
      </c>
      <c r="K551" s="19">
        <f>'RESUMEN TOTAL'!Q570</f>
        <v>0</v>
      </c>
      <c r="L551" s="19">
        <f>'RESUMEN TOTAL'!R570</f>
        <v>0</v>
      </c>
      <c r="M551" s="19">
        <f>'RESUMEN TOTAL'!S570</f>
        <v>0</v>
      </c>
      <c r="N551" s="19">
        <f>'RESUMEN TOTAL'!T570</f>
        <v>0</v>
      </c>
      <c r="O551" s="19">
        <f>'RESUMEN TOTAL'!U570</f>
        <v>0</v>
      </c>
      <c r="P551" s="19">
        <f>'RESUMEN TOTAL'!V570</f>
        <v>0</v>
      </c>
      <c r="Q551" s="19">
        <f>'RESUMEN TOTAL'!W570</f>
        <v>0</v>
      </c>
      <c r="R551" s="19">
        <f>'RESUMEN TOTAL'!X570</f>
        <v>0</v>
      </c>
      <c r="S551" s="19">
        <f>'RESUMEN TOTAL'!Y570</f>
        <v>0</v>
      </c>
      <c r="T551" s="19">
        <f>'RESUMEN TOTAL'!Z570</f>
        <v>0</v>
      </c>
      <c r="U551" s="19">
        <f>'RESUMEN TOTAL'!AA570</f>
        <v>0</v>
      </c>
      <c r="V551" s="19">
        <f>'RESUMEN TOTAL'!AB570</f>
        <v>0</v>
      </c>
      <c r="W551" s="19">
        <f>'RESUMEN TOTAL'!AC570</f>
        <v>0</v>
      </c>
      <c r="X551" s="19">
        <f>'RESUMEN TOTAL'!AD570</f>
        <v>0</v>
      </c>
      <c r="Y551" s="19">
        <f>'RESUMEN TOTAL'!AE570</f>
        <v>0</v>
      </c>
      <c r="Z551" s="19">
        <f>'RESUMEN TOTAL'!AF570</f>
        <v>0</v>
      </c>
      <c r="AA551" s="19">
        <f>'RESUMEN TOTAL'!AG570</f>
        <v>0</v>
      </c>
      <c r="AB551" s="19">
        <f>'RESUMEN TOTAL'!AH570</f>
        <v>0</v>
      </c>
      <c r="AC551" s="19">
        <f>'RESUMEN TOTAL'!AI570</f>
        <v>0</v>
      </c>
      <c r="AD551" s="19">
        <f>'RESUMEN TOTAL'!AJ570</f>
        <v>0</v>
      </c>
      <c r="AE551" s="19">
        <f>'RESUMEN TOTAL'!AK570</f>
        <v>0</v>
      </c>
      <c r="AF551" s="19">
        <f>'RESUMEN TOTAL'!AL570</f>
        <v>0</v>
      </c>
      <c r="AG551" s="19">
        <f>'RESUMEN TOTAL'!AM570</f>
        <v>0</v>
      </c>
      <c r="AH551" s="19">
        <f>'RESUMEN TOTAL'!AN570</f>
        <v>0</v>
      </c>
      <c r="AI551" s="19">
        <f>'RESUMEN TOTAL'!AO570</f>
        <v>0</v>
      </c>
      <c r="AJ551" s="19" t="e">
        <f>'RESUMEN TOTAL'!#REF!</f>
        <v>#REF!</v>
      </c>
    </row>
    <row r="552" spans="1:36" hidden="1" x14ac:dyDescent="0.25">
      <c r="A552">
        <f>'RESUMEN TOTAL'!A571</f>
        <v>0</v>
      </c>
      <c r="B552" s="33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19">
        <f>'RESUMEN TOTAL'!L571</f>
        <v>0</v>
      </c>
      <c r="G552" s="19">
        <f>'RESUMEN TOTAL'!M571</f>
        <v>0</v>
      </c>
      <c r="H552" s="88">
        <f>'RESUMEN TOTAL'!N571</f>
        <v>0</v>
      </c>
      <c r="I552" s="19">
        <f>'RESUMEN TOTAL'!O571</f>
        <v>0</v>
      </c>
      <c r="J552" s="19">
        <f>'RESUMEN TOTAL'!P571</f>
        <v>0</v>
      </c>
      <c r="K552" s="19">
        <f>'RESUMEN TOTAL'!Q571</f>
        <v>0</v>
      </c>
      <c r="L552" s="19">
        <f>'RESUMEN TOTAL'!R571</f>
        <v>0</v>
      </c>
      <c r="M552" s="19">
        <f>'RESUMEN TOTAL'!S571</f>
        <v>0</v>
      </c>
      <c r="N552" s="19">
        <f>'RESUMEN TOTAL'!T571</f>
        <v>0</v>
      </c>
      <c r="O552" s="19">
        <f>'RESUMEN TOTAL'!U571</f>
        <v>0</v>
      </c>
      <c r="P552" s="19">
        <f>'RESUMEN TOTAL'!V571</f>
        <v>0</v>
      </c>
      <c r="Q552" s="19">
        <f>'RESUMEN TOTAL'!W571</f>
        <v>0</v>
      </c>
      <c r="R552" s="19">
        <f>'RESUMEN TOTAL'!X571</f>
        <v>0</v>
      </c>
      <c r="S552" s="19">
        <f>'RESUMEN TOTAL'!Y571</f>
        <v>0</v>
      </c>
      <c r="T552" s="19">
        <f>'RESUMEN TOTAL'!Z571</f>
        <v>0</v>
      </c>
      <c r="U552" s="19">
        <f>'RESUMEN TOTAL'!AA571</f>
        <v>0</v>
      </c>
      <c r="V552" s="19">
        <f>'RESUMEN TOTAL'!AB571</f>
        <v>0</v>
      </c>
      <c r="W552" s="19">
        <f>'RESUMEN TOTAL'!AC571</f>
        <v>0</v>
      </c>
      <c r="X552" s="19">
        <f>'RESUMEN TOTAL'!AD571</f>
        <v>0</v>
      </c>
      <c r="Y552" s="19">
        <f>'RESUMEN TOTAL'!AE571</f>
        <v>0</v>
      </c>
      <c r="Z552" s="19">
        <f>'RESUMEN TOTAL'!AF571</f>
        <v>0</v>
      </c>
      <c r="AA552" s="19">
        <f>'RESUMEN TOTAL'!AG571</f>
        <v>0</v>
      </c>
      <c r="AB552" s="19">
        <f>'RESUMEN TOTAL'!AH571</f>
        <v>0</v>
      </c>
      <c r="AC552" s="19">
        <f>'RESUMEN TOTAL'!AI571</f>
        <v>0</v>
      </c>
      <c r="AD552" s="19">
        <f>'RESUMEN TOTAL'!AJ571</f>
        <v>0</v>
      </c>
      <c r="AE552" s="19">
        <f>'RESUMEN TOTAL'!AK571</f>
        <v>0</v>
      </c>
      <c r="AF552" s="19">
        <f>'RESUMEN TOTAL'!AL571</f>
        <v>0</v>
      </c>
      <c r="AG552" s="19">
        <f>'RESUMEN TOTAL'!AM571</f>
        <v>0</v>
      </c>
      <c r="AH552" s="19">
        <f>'RESUMEN TOTAL'!AN571</f>
        <v>0</v>
      </c>
      <c r="AI552" s="19">
        <f>'RESUMEN TOTAL'!AO571</f>
        <v>0</v>
      </c>
      <c r="AJ552" s="19" t="e">
        <f>'RESUMEN TOTAL'!#REF!</f>
        <v>#REF!</v>
      </c>
    </row>
    <row r="553" spans="1:36" hidden="1" x14ac:dyDescent="0.25">
      <c r="A553">
        <f>'RESUMEN TOTAL'!A572</f>
        <v>0</v>
      </c>
      <c r="B553" s="3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19">
        <f>'RESUMEN TOTAL'!L572</f>
        <v>0</v>
      </c>
      <c r="G553" s="19">
        <f>'RESUMEN TOTAL'!M572</f>
        <v>0</v>
      </c>
      <c r="H553" s="88">
        <f>'RESUMEN TOTAL'!N572</f>
        <v>0</v>
      </c>
      <c r="I553" s="19">
        <f>'RESUMEN TOTAL'!O572</f>
        <v>0</v>
      </c>
      <c r="J553" s="19">
        <f>'RESUMEN TOTAL'!P572</f>
        <v>0</v>
      </c>
      <c r="K553" s="19">
        <f>'RESUMEN TOTAL'!Q572</f>
        <v>0</v>
      </c>
      <c r="L553" s="19">
        <f>'RESUMEN TOTAL'!R572</f>
        <v>0</v>
      </c>
      <c r="M553" s="19">
        <f>'RESUMEN TOTAL'!S572</f>
        <v>0</v>
      </c>
      <c r="N553" s="19">
        <f>'RESUMEN TOTAL'!T572</f>
        <v>0</v>
      </c>
      <c r="O553" s="19">
        <f>'RESUMEN TOTAL'!U572</f>
        <v>0</v>
      </c>
      <c r="P553" s="19">
        <f>'RESUMEN TOTAL'!V572</f>
        <v>0</v>
      </c>
      <c r="Q553" s="19">
        <f>'RESUMEN TOTAL'!W572</f>
        <v>0</v>
      </c>
      <c r="R553" s="19">
        <f>'RESUMEN TOTAL'!X572</f>
        <v>0</v>
      </c>
      <c r="S553" s="19">
        <f>'RESUMEN TOTAL'!Y572</f>
        <v>0</v>
      </c>
      <c r="T553" s="19">
        <f>'RESUMEN TOTAL'!Z572</f>
        <v>0</v>
      </c>
      <c r="U553" s="19">
        <f>'RESUMEN TOTAL'!AA572</f>
        <v>0</v>
      </c>
      <c r="V553" s="19">
        <f>'RESUMEN TOTAL'!AB572</f>
        <v>0</v>
      </c>
      <c r="W553" s="19">
        <f>'RESUMEN TOTAL'!AC572</f>
        <v>0</v>
      </c>
      <c r="X553" s="19">
        <f>'RESUMEN TOTAL'!AD572</f>
        <v>0</v>
      </c>
      <c r="Y553" s="19">
        <f>'RESUMEN TOTAL'!AE572</f>
        <v>0</v>
      </c>
      <c r="Z553" s="19">
        <f>'RESUMEN TOTAL'!AF572</f>
        <v>0</v>
      </c>
      <c r="AA553" s="19">
        <f>'RESUMEN TOTAL'!AG572</f>
        <v>0</v>
      </c>
      <c r="AB553" s="19">
        <f>'RESUMEN TOTAL'!AH572</f>
        <v>0</v>
      </c>
      <c r="AC553" s="19">
        <f>'RESUMEN TOTAL'!AI572</f>
        <v>0</v>
      </c>
      <c r="AD553" s="19">
        <f>'RESUMEN TOTAL'!AJ572</f>
        <v>0</v>
      </c>
      <c r="AE553" s="19">
        <f>'RESUMEN TOTAL'!AK572</f>
        <v>0</v>
      </c>
      <c r="AF553" s="19">
        <f>'RESUMEN TOTAL'!AL572</f>
        <v>0</v>
      </c>
      <c r="AG553" s="19">
        <f>'RESUMEN TOTAL'!AM572</f>
        <v>0</v>
      </c>
      <c r="AH553" s="19">
        <f>'RESUMEN TOTAL'!AN572</f>
        <v>0</v>
      </c>
      <c r="AI553" s="19">
        <f>'RESUMEN TOTAL'!AO572</f>
        <v>0</v>
      </c>
      <c r="AJ553" s="19" t="e">
        <f>'RESUMEN TOTAL'!#REF!</f>
        <v>#REF!</v>
      </c>
    </row>
    <row r="554" spans="1:36" hidden="1" x14ac:dyDescent="0.25">
      <c r="A554">
        <f>'RESUMEN TOTAL'!A573</f>
        <v>0</v>
      </c>
      <c r="B554" s="33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19">
        <f>'RESUMEN TOTAL'!L573</f>
        <v>0</v>
      </c>
      <c r="G554" s="19">
        <f>'RESUMEN TOTAL'!M573</f>
        <v>0</v>
      </c>
      <c r="H554" s="88">
        <f>'RESUMEN TOTAL'!N573</f>
        <v>0</v>
      </c>
      <c r="I554" s="19">
        <f>'RESUMEN TOTAL'!O573</f>
        <v>0</v>
      </c>
      <c r="J554" s="19">
        <f>'RESUMEN TOTAL'!P573</f>
        <v>0</v>
      </c>
      <c r="K554" s="19">
        <f>'RESUMEN TOTAL'!Q573</f>
        <v>0</v>
      </c>
      <c r="L554" s="19">
        <f>'RESUMEN TOTAL'!R573</f>
        <v>0</v>
      </c>
      <c r="M554" s="19">
        <f>'RESUMEN TOTAL'!S573</f>
        <v>0</v>
      </c>
      <c r="N554" s="19">
        <f>'RESUMEN TOTAL'!T573</f>
        <v>0</v>
      </c>
      <c r="O554" s="19">
        <f>'RESUMEN TOTAL'!U573</f>
        <v>0</v>
      </c>
      <c r="P554" s="19">
        <f>'RESUMEN TOTAL'!V573</f>
        <v>0</v>
      </c>
      <c r="Q554" s="19">
        <f>'RESUMEN TOTAL'!W573</f>
        <v>0</v>
      </c>
      <c r="R554" s="19">
        <f>'RESUMEN TOTAL'!X573</f>
        <v>0</v>
      </c>
      <c r="S554" s="19">
        <f>'RESUMEN TOTAL'!Y573</f>
        <v>0</v>
      </c>
      <c r="T554" s="19">
        <f>'RESUMEN TOTAL'!Z573</f>
        <v>0</v>
      </c>
      <c r="U554" s="19">
        <f>'RESUMEN TOTAL'!AA573</f>
        <v>0</v>
      </c>
      <c r="V554" s="19">
        <f>'RESUMEN TOTAL'!AB573</f>
        <v>0</v>
      </c>
      <c r="W554" s="19">
        <f>'RESUMEN TOTAL'!AC573</f>
        <v>0</v>
      </c>
      <c r="X554" s="19">
        <f>'RESUMEN TOTAL'!AD573</f>
        <v>0</v>
      </c>
      <c r="Y554" s="19">
        <f>'RESUMEN TOTAL'!AE573</f>
        <v>0</v>
      </c>
      <c r="Z554" s="19">
        <f>'RESUMEN TOTAL'!AF573</f>
        <v>0</v>
      </c>
      <c r="AA554" s="19">
        <f>'RESUMEN TOTAL'!AG573</f>
        <v>0</v>
      </c>
      <c r="AB554" s="19">
        <f>'RESUMEN TOTAL'!AH573</f>
        <v>0</v>
      </c>
      <c r="AC554" s="19">
        <f>'RESUMEN TOTAL'!AI573</f>
        <v>0</v>
      </c>
      <c r="AD554" s="19">
        <f>'RESUMEN TOTAL'!AJ573</f>
        <v>0</v>
      </c>
      <c r="AE554" s="19">
        <f>'RESUMEN TOTAL'!AK573</f>
        <v>0</v>
      </c>
      <c r="AF554" s="19">
        <f>'RESUMEN TOTAL'!AL573</f>
        <v>0</v>
      </c>
      <c r="AG554" s="19">
        <f>'RESUMEN TOTAL'!AM573</f>
        <v>0</v>
      </c>
      <c r="AH554" s="19">
        <f>'RESUMEN TOTAL'!AN573</f>
        <v>0</v>
      </c>
      <c r="AI554" s="19">
        <f>'RESUMEN TOTAL'!AO573</f>
        <v>0</v>
      </c>
      <c r="AJ554" s="19" t="e">
        <f>'RESUMEN TOTAL'!#REF!</f>
        <v>#REF!</v>
      </c>
    </row>
    <row r="555" spans="1:36" hidden="1" x14ac:dyDescent="0.25">
      <c r="A555">
        <f>'RESUMEN TOTAL'!A574</f>
        <v>0</v>
      </c>
      <c r="B555" s="33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19">
        <f>'RESUMEN TOTAL'!L574</f>
        <v>0</v>
      </c>
      <c r="G555" s="19">
        <f>'RESUMEN TOTAL'!M574</f>
        <v>0</v>
      </c>
      <c r="H555" s="88">
        <f>'RESUMEN TOTAL'!N574</f>
        <v>0</v>
      </c>
      <c r="I555" s="19">
        <f>'RESUMEN TOTAL'!O574</f>
        <v>0</v>
      </c>
      <c r="J555" s="19">
        <f>'RESUMEN TOTAL'!P574</f>
        <v>0</v>
      </c>
      <c r="K555" s="19">
        <f>'RESUMEN TOTAL'!Q574</f>
        <v>0</v>
      </c>
      <c r="L555" s="19">
        <f>'RESUMEN TOTAL'!R574</f>
        <v>0</v>
      </c>
      <c r="M555" s="19">
        <f>'RESUMEN TOTAL'!S574</f>
        <v>0</v>
      </c>
      <c r="N555" s="19">
        <f>'RESUMEN TOTAL'!T574</f>
        <v>0</v>
      </c>
      <c r="O555" s="19">
        <f>'RESUMEN TOTAL'!U574</f>
        <v>0</v>
      </c>
      <c r="P555" s="19">
        <f>'RESUMEN TOTAL'!V574</f>
        <v>0</v>
      </c>
      <c r="Q555" s="19">
        <f>'RESUMEN TOTAL'!W574</f>
        <v>0</v>
      </c>
      <c r="R555" s="19">
        <f>'RESUMEN TOTAL'!X574</f>
        <v>0</v>
      </c>
      <c r="S555" s="19">
        <f>'RESUMEN TOTAL'!Y574</f>
        <v>0</v>
      </c>
      <c r="T555" s="19">
        <f>'RESUMEN TOTAL'!Z574</f>
        <v>0</v>
      </c>
      <c r="U555" s="19">
        <f>'RESUMEN TOTAL'!AA574</f>
        <v>0</v>
      </c>
      <c r="V555" s="19">
        <f>'RESUMEN TOTAL'!AB574</f>
        <v>0</v>
      </c>
      <c r="W555" s="19">
        <f>'RESUMEN TOTAL'!AC574</f>
        <v>0</v>
      </c>
      <c r="X555" s="19">
        <f>'RESUMEN TOTAL'!AD574</f>
        <v>0</v>
      </c>
      <c r="Y555" s="19">
        <f>'RESUMEN TOTAL'!AE574</f>
        <v>0</v>
      </c>
      <c r="Z555" s="19">
        <f>'RESUMEN TOTAL'!AF574</f>
        <v>0</v>
      </c>
      <c r="AA555" s="19">
        <f>'RESUMEN TOTAL'!AG574</f>
        <v>0</v>
      </c>
      <c r="AB555" s="19">
        <f>'RESUMEN TOTAL'!AH574</f>
        <v>0</v>
      </c>
      <c r="AC555" s="19">
        <f>'RESUMEN TOTAL'!AI574</f>
        <v>0</v>
      </c>
      <c r="AD555" s="19">
        <f>'RESUMEN TOTAL'!AJ574</f>
        <v>0</v>
      </c>
      <c r="AE555" s="19">
        <f>'RESUMEN TOTAL'!AK574</f>
        <v>0</v>
      </c>
      <c r="AF555" s="19">
        <f>'RESUMEN TOTAL'!AL574</f>
        <v>0</v>
      </c>
      <c r="AG555" s="19">
        <f>'RESUMEN TOTAL'!AM574</f>
        <v>0</v>
      </c>
      <c r="AH555" s="19">
        <f>'RESUMEN TOTAL'!AN574</f>
        <v>0</v>
      </c>
      <c r="AI555" s="19">
        <f>'RESUMEN TOTAL'!AO574</f>
        <v>0</v>
      </c>
      <c r="AJ555" s="19" t="e">
        <f>'RESUMEN TOTAL'!#REF!</f>
        <v>#REF!</v>
      </c>
    </row>
    <row r="556" spans="1:36" hidden="1" x14ac:dyDescent="0.25">
      <c r="A556">
        <f>'RESUMEN TOTAL'!A575</f>
        <v>0</v>
      </c>
      <c r="B556" s="33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19">
        <f>'RESUMEN TOTAL'!L575</f>
        <v>0</v>
      </c>
      <c r="G556" s="19">
        <f>'RESUMEN TOTAL'!M575</f>
        <v>0</v>
      </c>
      <c r="H556" s="88">
        <f>'RESUMEN TOTAL'!N575</f>
        <v>0</v>
      </c>
      <c r="I556" s="19">
        <f>'RESUMEN TOTAL'!O575</f>
        <v>0</v>
      </c>
      <c r="J556" s="19">
        <f>'RESUMEN TOTAL'!P575</f>
        <v>0</v>
      </c>
      <c r="K556" s="19">
        <f>'RESUMEN TOTAL'!Q575</f>
        <v>0</v>
      </c>
      <c r="L556" s="19">
        <f>'RESUMEN TOTAL'!R575</f>
        <v>0</v>
      </c>
      <c r="M556" s="19">
        <f>'RESUMEN TOTAL'!S575</f>
        <v>0</v>
      </c>
      <c r="N556" s="19">
        <f>'RESUMEN TOTAL'!T575</f>
        <v>0</v>
      </c>
      <c r="O556" s="19">
        <f>'RESUMEN TOTAL'!U575</f>
        <v>0</v>
      </c>
      <c r="P556" s="19">
        <f>'RESUMEN TOTAL'!V575</f>
        <v>0</v>
      </c>
      <c r="Q556" s="19">
        <f>'RESUMEN TOTAL'!W575</f>
        <v>0</v>
      </c>
      <c r="R556" s="19">
        <f>'RESUMEN TOTAL'!X575</f>
        <v>0</v>
      </c>
      <c r="S556" s="19">
        <f>'RESUMEN TOTAL'!Y575</f>
        <v>0</v>
      </c>
      <c r="T556" s="19">
        <f>'RESUMEN TOTAL'!Z575</f>
        <v>0</v>
      </c>
      <c r="U556" s="19">
        <f>'RESUMEN TOTAL'!AA575</f>
        <v>0</v>
      </c>
      <c r="V556" s="19">
        <f>'RESUMEN TOTAL'!AB575</f>
        <v>0</v>
      </c>
      <c r="W556" s="19">
        <f>'RESUMEN TOTAL'!AC575</f>
        <v>0</v>
      </c>
      <c r="X556" s="19">
        <f>'RESUMEN TOTAL'!AD575</f>
        <v>0</v>
      </c>
      <c r="Y556" s="19">
        <f>'RESUMEN TOTAL'!AE575</f>
        <v>0</v>
      </c>
      <c r="Z556" s="19">
        <f>'RESUMEN TOTAL'!AF575</f>
        <v>0</v>
      </c>
      <c r="AA556" s="19">
        <f>'RESUMEN TOTAL'!AG575</f>
        <v>0</v>
      </c>
      <c r="AB556" s="19">
        <f>'RESUMEN TOTAL'!AH575</f>
        <v>0</v>
      </c>
      <c r="AC556" s="19">
        <f>'RESUMEN TOTAL'!AI575</f>
        <v>0</v>
      </c>
      <c r="AD556" s="19">
        <f>'RESUMEN TOTAL'!AJ575</f>
        <v>0</v>
      </c>
      <c r="AE556" s="19">
        <f>'RESUMEN TOTAL'!AK575</f>
        <v>0</v>
      </c>
      <c r="AF556" s="19">
        <f>'RESUMEN TOTAL'!AL575</f>
        <v>0</v>
      </c>
      <c r="AG556" s="19">
        <f>'RESUMEN TOTAL'!AM575</f>
        <v>0</v>
      </c>
      <c r="AH556" s="19">
        <f>'RESUMEN TOTAL'!AN575</f>
        <v>0</v>
      </c>
      <c r="AI556" s="19">
        <f>'RESUMEN TOTAL'!AO575</f>
        <v>0</v>
      </c>
      <c r="AJ556" s="19" t="e">
        <f>'RESUMEN TOTAL'!#REF!</f>
        <v>#REF!</v>
      </c>
    </row>
    <row r="557" spans="1:36" hidden="1" x14ac:dyDescent="0.25">
      <c r="A557">
        <f>'RESUMEN TOTAL'!A576</f>
        <v>0</v>
      </c>
      <c r="B557" s="33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19">
        <f>'RESUMEN TOTAL'!L576</f>
        <v>0</v>
      </c>
      <c r="G557" s="19">
        <f>'RESUMEN TOTAL'!M576</f>
        <v>0</v>
      </c>
      <c r="H557" s="88">
        <f>'RESUMEN TOTAL'!N576</f>
        <v>0</v>
      </c>
      <c r="I557" s="19">
        <f>'RESUMEN TOTAL'!O576</f>
        <v>0</v>
      </c>
      <c r="J557" s="19">
        <f>'RESUMEN TOTAL'!P576</f>
        <v>0</v>
      </c>
      <c r="K557" s="19">
        <f>'RESUMEN TOTAL'!Q576</f>
        <v>0</v>
      </c>
      <c r="L557" s="19">
        <f>'RESUMEN TOTAL'!R576</f>
        <v>0</v>
      </c>
      <c r="M557" s="19">
        <f>'RESUMEN TOTAL'!S576</f>
        <v>0</v>
      </c>
      <c r="N557" s="19">
        <f>'RESUMEN TOTAL'!T576</f>
        <v>0</v>
      </c>
      <c r="O557" s="19">
        <f>'RESUMEN TOTAL'!U576</f>
        <v>0</v>
      </c>
      <c r="P557" s="19">
        <f>'RESUMEN TOTAL'!V576</f>
        <v>0</v>
      </c>
      <c r="Q557" s="19">
        <f>'RESUMEN TOTAL'!W576</f>
        <v>0</v>
      </c>
      <c r="R557" s="19">
        <f>'RESUMEN TOTAL'!X576</f>
        <v>0</v>
      </c>
      <c r="S557" s="19">
        <f>'RESUMEN TOTAL'!Y576</f>
        <v>0</v>
      </c>
      <c r="T557" s="19">
        <f>'RESUMEN TOTAL'!Z576</f>
        <v>0</v>
      </c>
      <c r="U557" s="19">
        <f>'RESUMEN TOTAL'!AA576</f>
        <v>0</v>
      </c>
      <c r="V557" s="19">
        <f>'RESUMEN TOTAL'!AB576</f>
        <v>0</v>
      </c>
      <c r="W557" s="19">
        <f>'RESUMEN TOTAL'!AC576</f>
        <v>0</v>
      </c>
      <c r="X557" s="19">
        <f>'RESUMEN TOTAL'!AD576</f>
        <v>0</v>
      </c>
      <c r="Y557" s="19">
        <f>'RESUMEN TOTAL'!AE576</f>
        <v>0</v>
      </c>
      <c r="Z557" s="19">
        <f>'RESUMEN TOTAL'!AF576</f>
        <v>0</v>
      </c>
      <c r="AA557" s="19">
        <f>'RESUMEN TOTAL'!AG576</f>
        <v>0</v>
      </c>
      <c r="AB557" s="19">
        <f>'RESUMEN TOTAL'!AH576</f>
        <v>0</v>
      </c>
      <c r="AC557" s="19">
        <f>'RESUMEN TOTAL'!AI576</f>
        <v>0</v>
      </c>
      <c r="AD557" s="19">
        <f>'RESUMEN TOTAL'!AJ576</f>
        <v>0</v>
      </c>
      <c r="AE557" s="19">
        <f>'RESUMEN TOTAL'!AK576</f>
        <v>0</v>
      </c>
      <c r="AF557" s="19">
        <f>'RESUMEN TOTAL'!AL576</f>
        <v>0</v>
      </c>
      <c r="AG557" s="19">
        <f>'RESUMEN TOTAL'!AM576</f>
        <v>0</v>
      </c>
      <c r="AH557" s="19">
        <f>'RESUMEN TOTAL'!AN576</f>
        <v>0</v>
      </c>
      <c r="AI557" s="19">
        <f>'RESUMEN TOTAL'!AO576</f>
        <v>0</v>
      </c>
      <c r="AJ557" s="19" t="e">
        <f>'RESUMEN TOTAL'!#REF!</f>
        <v>#REF!</v>
      </c>
    </row>
    <row r="558" spans="1:36" hidden="1" x14ac:dyDescent="0.25">
      <c r="A558">
        <f>'RESUMEN TOTAL'!A577</f>
        <v>0</v>
      </c>
      <c r="B558" s="33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19">
        <f>'RESUMEN TOTAL'!L577</f>
        <v>0</v>
      </c>
      <c r="G558" s="19">
        <f>'RESUMEN TOTAL'!M577</f>
        <v>0</v>
      </c>
      <c r="H558" s="88">
        <f>'RESUMEN TOTAL'!N577</f>
        <v>0</v>
      </c>
      <c r="I558" s="19">
        <f>'RESUMEN TOTAL'!O577</f>
        <v>0</v>
      </c>
      <c r="J558" s="19">
        <f>'RESUMEN TOTAL'!P577</f>
        <v>0</v>
      </c>
      <c r="K558" s="19">
        <f>'RESUMEN TOTAL'!Q577</f>
        <v>0</v>
      </c>
      <c r="L558" s="19">
        <f>'RESUMEN TOTAL'!R577</f>
        <v>0</v>
      </c>
      <c r="M558" s="19">
        <f>'RESUMEN TOTAL'!S577</f>
        <v>0</v>
      </c>
      <c r="N558" s="19">
        <f>'RESUMEN TOTAL'!T577</f>
        <v>0</v>
      </c>
      <c r="O558" s="19">
        <f>'RESUMEN TOTAL'!U577</f>
        <v>0</v>
      </c>
      <c r="P558" s="19">
        <f>'RESUMEN TOTAL'!V577</f>
        <v>0</v>
      </c>
      <c r="Q558" s="19">
        <f>'RESUMEN TOTAL'!W577</f>
        <v>0</v>
      </c>
      <c r="R558" s="19">
        <f>'RESUMEN TOTAL'!X577</f>
        <v>0</v>
      </c>
      <c r="S558" s="19">
        <f>'RESUMEN TOTAL'!Y577</f>
        <v>0</v>
      </c>
      <c r="T558" s="19">
        <f>'RESUMEN TOTAL'!Z577</f>
        <v>0</v>
      </c>
      <c r="U558" s="19">
        <f>'RESUMEN TOTAL'!AA577</f>
        <v>0</v>
      </c>
      <c r="V558" s="19">
        <f>'RESUMEN TOTAL'!AB577</f>
        <v>0</v>
      </c>
      <c r="W558" s="19">
        <f>'RESUMEN TOTAL'!AC577</f>
        <v>0</v>
      </c>
      <c r="X558" s="19">
        <f>'RESUMEN TOTAL'!AD577</f>
        <v>0</v>
      </c>
      <c r="Y558" s="19">
        <f>'RESUMEN TOTAL'!AE577</f>
        <v>0</v>
      </c>
      <c r="Z558" s="19">
        <f>'RESUMEN TOTAL'!AF577</f>
        <v>0</v>
      </c>
      <c r="AA558" s="19">
        <f>'RESUMEN TOTAL'!AG577</f>
        <v>0</v>
      </c>
      <c r="AB558" s="19">
        <f>'RESUMEN TOTAL'!AH577</f>
        <v>0</v>
      </c>
      <c r="AC558" s="19">
        <f>'RESUMEN TOTAL'!AI577</f>
        <v>0</v>
      </c>
      <c r="AD558" s="19">
        <f>'RESUMEN TOTAL'!AJ577</f>
        <v>0</v>
      </c>
      <c r="AE558" s="19">
        <f>'RESUMEN TOTAL'!AK577</f>
        <v>0</v>
      </c>
      <c r="AF558" s="19">
        <f>'RESUMEN TOTAL'!AL577</f>
        <v>0</v>
      </c>
      <c r="AG558" s="19">
        <f>'RESUMEN TOTAL'!AM577</f>
        <v>0</v>
      </c>
      <c r="AH558" s="19">
        <f>'RESUMEN TOTAL'!AN577</f>
        <v>0</v>
      </c>
      <c r="AI558" s="19">
        <f>'RESUMEN TOTAL'!AO577</f>
        <v>0</v>
      </c>
      <c r="AJ558" s="19" t="e">
        <f>'RESUMEN TOTAL'!#REF!</f>
        <v>#REF!</v>
      </c>
    </row>
    <row r="559" spans="1:36" hidden="1" x14ac:dyDescent="0.25">
      <c r="A559">
        <f>'RESUMEN TOTAL'!A578</f>
        <v>0</v>
      </c>
      <c r="B559" s="33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19">
        <f>'RESUMEN TOTAL'!L578</f>
        <v>0</v>
      </c>
      <c r="G559" s="19">
        <f>'RESUMEN TOTAL'!M578</f>
        <v>0</v>
      </c>
      <c r="H559" s="88">
        <f>'RESUMEN TOTAL'!N578</f>
        <v>0</v>
      </c>
      <c r="I559" s="19">
        <f>'RESUMEN TOTAL'!O578</f>
        <v>0</v>
      </c>
      <c r="J559" s="19">
        <f>'RESUMEN TOTAL'!P578</f>
        <v>0</v>
      </c>
      <c r="K559" s="19">
        <f>'RESUMEN TOTAL'!Q578</f>
        <v>0</v>
      </c>
      <c r="L559" s="19">
        <f>'RESUMEN TOTAL'!R578</f>
        <v>0</v>
      </c>
      <c r="M559" s="19">
        <f>'RESUMEN TOTAL'!S578</f>
        <v>0</v>
      </c>
      <c r="N559" s="19">
        <f>'RESUMEN TOTAL'!T578</f>
        <v>0</v>
      </c>
      <c r="O559" s="19">
        <f>'RESUMEN TOTAL'!U578</f>
        <v>0</v>
      </c>
      <c r="P559" s="19">
        <f>'RESUMEN TOTAL'!V578</f>
        <v>0</v>
      </c>
      <c r="Q559" s="19">
        <f>'RESUMEN TOTAL'!W578</f>
        <v>0</v>
      </c>
      <c r="R559" s="19">
        <f>'RESUMEN TOTAL'!X578</f>
        <v>0</v>
      </c>
      <c r="S559" s="19">
        <f>'RESUMEN TOTAL'!Y578</f>
        <v>0</v>
      </c>
      <c r="T559" s="19">
        <f>'RESUMEN TOTAL'!Z578</f>
        <v>0</v>
      </c>
      <c r="U559" s="19">
        <f>'RESUMEN TOTAL'!AA578</f>
        <v>0</v>
      </c>
      <c r="V559" s="19">
        <f>'RESUMEN TOTAL'!AB578</f>
        <v>0</v>
      </c>
      <c r="W559" s="19">
        <f>'RESUMEN TOTAL'!AC578</f>
        <v>0</v>
      </c>
      <c r="X559" s="19">
        <f>'RESUMEN TOTAL'!AD578</f>
        <v>0</v>
      </c>
      <c r="Y559" s="19">
        <f>'RESUMEN TOTAL'!AE578</f>
        <v>0</v>
      </c>
      <c r="Z559" s="19">
        <f>'RESUMEN TOTAL'!AF578</f>
        <v>0</v>
      </c>
      <c r="AA559" s="19">
        <f>'RESUMEN TOTAL'!AG578</f>
        <v>0</v>
      </c>
      <c r="AB559" s="19">
        <f>'RESUMEN TOTAL'!AH578</f>
        <v>0</v>
      </c>
      <c r="AC559" s="19">
        <f>'RESUMEN TOTAL'!AI578</f>
        <v>0</v>
      </c>
      <c r="AD559" s="19">
        <f>'RESUMEN TOTAL'!AJ578</f>
        <v>0</v>
      </c>
      <c r="AE559" s="19">
        <f>'RESUMEN TOTAL'!AK578</f>
        <v>0</v>
      </c>
      <c r="AF559" s="19">
        <f>'RESUMEN TOTAL'!AL578</f>
        <v>0</v>
      </c>
      <c r="AG559" s="19">
        <f>'RESUMEN TOTAL'!AM578</f>
        <v>0</v>
      </c>
      <c r="AH559" s="19">
        <f>'RESUMEN TOTAL'!AN578</f>
        <v>0</v>
      </c>
      <c r="AI559" s="19">
        <f>'RESUMEN TOTAL'!AO578</f>
        <v>0</v>
      </c>
      <c r="AJ559" s="19" t="e">
        <f>'RESUMEN TOTAL'!#REF!</f>
        <v>#REF!</v>
      </c>
    </row>
    <row r="560" spans="1:36" hidden="1" x14ac:dyDescent="0.25">
      <c r="A560">
        <f>'RESUMEN TOTAL'!A579</f>
        <v>0</v>
      </c>
      <c r="B560" s="33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19">
        <f>'RESUMEN TOTAL'!L579</f>
        <v>0</v>
      </c>
      <c r="G560" s="19">
        <f>'RESUMEN TOTAL'!M579</f>
        <v>0</v>
      </c>
      <c r="H560" s="88">
        <f>'RESUMEN TOTAL'!N579</f>
        <v>0</v>
      </c>
      <c r="I560" s="19">
        <f>'RESUMEN TOTAL'!O579</f>
        <v>0</v>
      </c>
      <c r="J560" s="19">
        <f>'RESUMEN TOTAL'!P579</f>
        <v>0</v>
      </c>
      <c r="K560" s="19">
        <f>'RESUMEN TOTAL'!Q579</f>
        <v>0</v>
      </c>
      <c r="L560" s="19">
        <f>'RESUMEN TOTAL'!R579</f>
        <v>0</v>
      </c>
      <c r="M560" s="19">
        <f>'RESUMEN TOTAL'!S579</f>
        <v>0</v>
      </c>
      <c r="N560" s="19">
        <f>'RESUMEN TOTAL'!T579</f>
        <v>0</v>
      </c>
      <c r="O560" s="19">
        <f>'RESUMEN TOTAL'!U579</f>
        <v>0</v>
      </c>
      <c r="P560" s="19">
        <f>'RESUMEN TOTAL'!V579</f>
        <v>0</v>
      </c>
      <c r="Q560" s="19">
        <f>'RESUMEN TOTAL'!W579</f>
        <v>0</v>
      </c>
      <c r="R560" s="19">
        <f>'RESUMEN TOTAL'!X579</f>
        <v>0</v>
      </c>
      <c r="S560" s="19">
        <f>'RESUMEN TOTAL'!Y579</f>
        <v>0</v>
      </c>
      <c r="T560" s="19">
        <f>'RESUMEN TOTAL'!Z579</f>
        <v>0</v>
      </c>
      <c r="U560" s="19">
        <f>'RESUMEN TOTAL'!AA579</f>
        <v>0</v>
      </c>
      <c r="V560" s="19">
        <f>'RESUMEN TOTAL'!AB579</f>
        <v>0</v>
      </c>
      <c r="W560" s="19">
        <f>'RESUMEN TOTAL'!AC579</f>
        <v>0</v>
      </c>
      <c r="X560" s="19">
        <f>'RESUMEN TOTAL'!AD579</f>
        <v>0</v>
      </c>
      <c r="Y560" s="19">
        <f>'RESUMEN TOTAL'!AE579</f>
        <v>0</v>
      </c>
      <c r="Z560" s="19">
        <f>'RESUMEN TOTAL'!AF579</f>
        <v>0</v>
      </c>
      <c r="AA560" s="19">
        <f>'RESUMEN TOTAL'!AG579</f>
        <v>0</v>
      </c>
      <c r="AB560" s="19">
        <f>'RESUMEN TOTAL'!AH579</f>
        <v>0</v>
      </c>
      <c r="AC560" s="19">
        <f>'RESUMEN TOTAL'!AI579</f>
        <v>0</v>
      </c>
      <c r="AD560" s="19">
        <f>'RESUMEN TOTAL'!AJ579</f>
        <v>0</v>
      </c>
      <c r="AE560" s="19">
        <f>'RESUMEN TOTAL'!AK579</f>
        <v>0</v>
      </c>
      <c r="AF560" s="19">
        <f>'RESUMEN TOTAL'!AL579</f>
        <v>0</v>
      </c>
      <c r="AG560" s="19">
        <f>'RESUMEN TOTAL'!AM579</f>
        <v>0</v>
      </c>
      <c r="AH560" s="19">
        <f>'RESUMEN TOTAL'!AN579</f>
        <v>0</v>
      </c>
      <c r="AI560" s="19">
        <f>'RESUMEN TOTAL'!AO579</f>
        <v>0</v>
      </c>
      <c r="AJ560" s="19" t="e">
        <f>'RESUMEN TOTAL'!#REF!</f>
        <v>#REF!</v>
      </c>
    </row>
    <row r="561" spans="1:36" hidden="1" x14ac:dyDescent="0.25">
      <c r="A561">
        <f>'RESUMEN TOTAL'!A580</f>
        <v>0</v>
      </c>
      <c r="B561" s="33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19">
        <f>'RESUMEN TOTAL'!L580</f>
        <v>0</v>
      </c>
      <c r="G561" s="19">
        <f>'RESUMEN TOTAL'!M580</f>
        <v>0</v>
      </c>
      <c r="H561" s="88">
        <f>'RESUMEN TOTAL'!N580</f>
        <v>0</v>
      </c>
      <c r="I561" s="19">
        <f>'RESUMEN TOTAL'!O580</f>
        <v>0</v>
      </c>
      <c r="J561" s="19">
        <f>'RESUMEN TOTAL'!P580</f>
        <v>0</v>
      </c>
      <c r="K561" s="19">
        <f>'RESUMEN TOTAL'!Q580</f>
        <v>0</v>
      </c>
      <c r="L561" s="19">
        <f>'RESUMEN TOTAL'!R580</f>
        <v>0</v>
      </c>
      <c r="M561" s="19">
        <f>'RESUMEN TOTAL'!S580</f>
        <v>0</v>
      </c>
      <c r="N561" s="19">
        <f>'RESUMEN TOTAL'!T580</f>
        <v>0</v>
      </c>
      <c r="O561" s="19">
        <f>'RESUMEN TOTAL'!U580</f>
        <v>0</v>
      </c>
      <c r="P561" s="19">
        <f>'RESUMEN TOTAL'!V580</f>
        <v>0</v>
      </c>
      <c r="Q561" s="19">
        <f>'RESUMEN TOTAL'!W580</f>
        <v>0</v>
      </c>
      <c r="R561" s="19">
        <f>'RESUMEN TOTAL'!X580</f>
        <v>0</v>
      </c>
      <c r="S561" s="19">
        <f>'RESUMEN TOTAL'!Y580</f>
        <v>0</v>
      </c>
      <c r="T561" s="19">
        <f>'RESUMEN TOTAL'!Z580</f>
        <v>0</v>
      </c>
      <c r="U561" s="19">
        <f>'RESUMEN TOTAL'!AA580</f>
        <v>0</v>
      </c>
      <c r="V561" s="19">
        <f>'RESUMEN TOTAL'!AB580</f>
        <v>0</v>
      </c>
      <c r="W561" s="19">
        <f>'RESUMEN TOTAL'!AC580</f>
        <v>0</v>
      </c>
      <c r="X561" s="19">
        <f>'RESUMEN TOTAL'!AD580</f>
        <v>0</v>
      </c>
      <c r="Y561" s="19">
        <f>'RESUMEN TOTAL'!AE580</f>
        <v>0</v>
      </c>
      <c r="Z561" s="19">
        <f>'RESUMEN TOTAL'!AF580</f>
        <v>0</v>
      </c>
      <c r="AA561" s="19">
        <f>'RESUMEN TOTAL'!AG580</f>
        <v>0</v>
      </c>
      <c r="AB561" s="19">
        <f>'RESUMEN TOTAL'!AH580</f>
        <v>0</v>
      </c>
      <c r="AC561" s="19">
        <f>'RESUMEN TOTAL'!AI580</f>
        <v>0</v>
      </c>
      <c r="AD561" s="19">
        <f>'RESUMEN TOTAL'!AJ580</f>
        <v>0</v>
      </c>
      <c r="AE561" s="19">
        <f>'RESUMEN TOTAL'!AK580</f>
        <v>0</v>
      </c>
      <c r="AF561" s="19">
        <f>'RESUMEN TOTAL'!AL580</f>
        <v>0</v>
      </c>
      <c r="AG561" s="19">
        <f>'RESUMEN TOTAL'!AM580</f>
        <v>0</v>
      </c>
      <c r="AH561" s="19">
        <f>'RESUMEN TOTAL'!AN580</f>
        <v>0</v>
      </c>
      <c r="AI561" s="19">
        <f>'RESUMEN TOTAL'!AO580</f>
        <v>0</v>
      </c>
      <c r="AJ561" s="19" t="e">
        <f>'RESUMEN TOTAL'!#REF!</f>
        <v>#REF!</v>
      </c>
    </row>
    <row r="562" spans="1:36" hidden="1" x14ac:dyDescent="0.25">
      <c r="A562">
        <f>'RESUMEN TOTAL'!A581</f>
        <v>0</v>
      </c>
      <c r="B562" s="33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19">
        <f>'RESUMEN TOTAL'!L581</f>
        <v>0</v>
      </c>
      <c r="G562" s="19">
        <f>'RESUMEN TOTAL'!M581</f>
        <v>0</v>
      </c>
      <c r="H562" s="88">
        <f>'RESUMEN TOTAL'!N581</f>
        <v>0</v>
      </c>
      <c r="I562" s="19">
        <f>'RESUMEN TOTAL'!O581</f>
        <v>0</v>
      </c>
      <c r="J562" s="19">
        <f>'RESUMEN TOTAL'!P581</f>
        <v>0</v>
      </c>
      <c r="K562" s="19">
        <f>'RESUMEN TOTAL'!Q581</f>
        <v>0</v>
      </c>
      <c r="L562" s="19">
        <f>'RESUMEN TOTAL'!R581</f>
        <v>0</v>
      </c>
      <c r="M562" s="19">
        <f>'RESUMEN TOTAL'!S581</f>
        <v>0</v>
      </c>
      <c r="N562" s="19">
        <f>'RESUMEN TOTAL'!T581</f>
        <v>0</v>
      </c>
      <c r="O562" s="19">
        <f>'RESUMEN TOTAL'!U581</f>
        <v>0</v>
      </c>
      <c r="P562" s="19">
        <f>'RESUMEN TOTAL'!V581</f>
        <v>0</v>
      </c>
      <c r="Q562" s="19">
        <f>'RESUMEN TOTAL'!W581</f>
        <v>0</v>
      </c>
      <c r="R562" s="19">
        <f>'RESUMEN TOTAL'!X581</f>
        <v>0</v>
      </c>
      <c r="S562" s="19">
        <f>'RESUMEN TOTAL'!Y581</f>
        <v>0</v>
      </c>
      <c r="T562" s="19">
        <f>'RESUMEN TOTAL'!Z581</f>
        <v>0</v>
      </c>
      <c r="U562" s="19">
        <f>'RESUMEN TOTAL'!AA581</f>
        <v>0</v>
      </c>
      <c r="V562" s="19">
        <f>'RESUMEN TOTAL'!AB581</f>
        <v>0</v>
      </c>
      <c r="W562" s="19">
        <f>'RESUMEN TOTAL'!AC581</f>
        <v>0</v>
      </c>
      <c r="X562" s="19">
        <f>'RESUMEN TOTAL'!AD581</f>
        <v>0</v>
      </c>
      <c r="Y562" s="19">
        <f>'RESUMEN TOTAL'!AE581</f>
        <v>0</v>
      </c>
      <c r="Z562" s="19">
        <f>'RESUMEN TOTAL'!AF581</f>
        <v>0</v>
      </c>
      <c r="AA562" s="19">
        <f>'RESUMEN TOTAL'!AG581</f>
        <v>0</v>
      </c>
      <c r="AB562" s="19">
        <f>'RESUMEN TOTAL'!AH581</f>
        <v>0</v>
      </c>
      <c r="AC562" s="19">
        <f>'RESUMEN TOTAL'!AI581</f>
        <v>0</v>
      </c>
      <c r="AD562" s="19">
        <f>'RESUMEN TOTAL'!AJ581</f>
        <v>0</v>
      </c>
      <c r="AE562" s="19">
        <f>'RESUMEN TOTAL'!AK581</f>
        <v>0</v>
      </c>
      <c r="AF562" s="19">
        <f>'RESUMEN TOTAL'!AL581</f>
        <v>0</v>
      </c>
      <c r="AG562" s="19">
        <f>'RESUMEN TOTAL'!AM581</f>
        <v>0</v>
      </c>
      <c r="AH562" s="19">
        <f>'RESUMEN TOTAL'!AN581</f>
        <v>0</v>
      </c>
      <c r="AI562" s="19">
        <f>'RESUMEN TOTAL'!AO581</f>
        <v>0</v>
      </c>
      <c r="AJ562" s="19" t="e">
        <f>'RESUMEN TOTAL'!#REF!</f>
        <v>#REF!</v>
      </c>
    </row>
    <row r="563" spans="1:36" hidden="1" x14ac:dyDescent="0.25">
      <c r="A563">
        <f>'RESUMEN TOTAL'!A582</f>
        <v>0</v>
      </c>
      <c r="B563" s="3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19">
        <f>'RESUMEN TOTAL'!L582</f>
        <v>0</v>
      </c>
      <c r="G563" s="19">
        <f>'RESUMEN TOTAL'!M582</f>
        <v>0</v>
      </c>
      <c r="H563" s="88">
        <f>'RESUMEN TOTAL'!N582</f>
        <v>0</v>
      </c>
      <c r="I563" s="19">
        <f>'RESUMEN TOTAL'!O582</f>
        <v>0</v>
      </c>
      <c r="J563" s="19">
        <f>'RESUMEN TOTAL'!P582</f>
        <v>0</v>
      </c>
      <c r="K563" s="19">
        <f>'RESUMEN TOTAL'!Q582</f>
        <v>0</v>
      </c>
      <c r="L563" s="19">
        <f>'RESUMEN TOTAL'!R582</f>
        <v>0</v>
      </c>
      <c r="M563" s="19">
        <f>'RESUMEN TOTAL'!S582</f>
        <v>0</v>
      </c>
      <c r="N563" s="19">
        <f>'RESUMEN TOTAL'!T582</f>
        <v>0</v>
      </c>
      <c r="O563" s="19">
        <f>'RESUMEN TOTAL'!U582</f>
        <v>0</v>
      </c>
      <c r="P563" s="19">
        <f>'RESUMEN TOTAL'!V582</f>
        <v>0</v>
      </c>
      <c r="Q563" s="19">
        <f>'RESUMEN TOTAL'!W582</f>
        <v>0</v>
      </c>
      <c r="R563" s="19">
        <f>'RESUMEN TOTAL'!X582</f>
        <v>0</v>
      </c>
      <c r="S563" s="19">
        <f>'RESUMEN TOTAL'!Y582</f>
        <v>0</v>
      </c>
      <c r="T563" s="19">
        <f>'RESUMEN TOTAL'!Z582</f>
        <v>0</v>
      </c>
      <c r="U563" s="19">
        <f>'RESUMEN TOTAL'!AA582</f>
        <v>0</v>
      </c>
      <c r="V563" s="19">
        <f>'RESUMEN TOTAL'!AB582</f>
        <v>0</v>
      </c>
      <c r="W563" s="19">
        <f>'RESUMEN TOTAL'!AC582</f>
        <v>0</v>
      </c>
      <c r="X563" s="19">
        <f>'RESUMEN TOTAL'!AD582</f>
        <v>0</v>
      </c>
      <c r="Y563" s="19">
        <f>'RESUMEN TOTAL'!AE582</f>
        <v>0</v>
      </c>
      <c r="Z563" s="19">
        <f>'RESUMEN TOTAL'!AF582</f>
        <v>0</v>
      </c>
      <c r="AA563" s="19">
        <f>'RESUMEN TOTAL'!AG582</f>
        <v>0</v>
      </c>
      <c r="AB563" s="19">
        <f>'RESUMEN TOTAL'!AH582</f>
        <v>0</v>
      </c>
      <c r="AC563" s="19">
        <f>'RESUMEN TOTAL'!AI582</f>
        <v>0</v>
      </c>
      <c r="AD563" s="19">
        <f>'RESUMEN TOTAL'!AJ582</f>
        <v>0</v>
      </c>
      <c r="AE563" s="19">
        <f>'RESUMEN TOTAL'!AK582</f>
        <v>0</v>
      </c>
      <c r="AF563" s="19">
        <f>'RESUMEN TOTAL'!AL582</f>
        <v>0</v>
      </c>
      <c r="AG563" s="19">
        <f>'RESUMEN TOTAL'!AM582</f>
        <v>0</v>
      </c>
      <c r="AH563" s="19">
        <f>'RESUMEN TOTAL'!AN582</f>
        <v>0</v>
      </c>
      <c r="AI563" s="19">
        <f>'RESUMEN TOTAL'!AO582</f>
        <v>0</v>
      </c>
      <c r="AJ563" s="19" t="e">
        <f>'RESUMEN TOTAL'!#REF!</f>
        <v>#REF!</v>
      </c>
    </row>
    <row r="564" spans="1:36" hidden="1" x14ac:dyDescent="0.25">
      <c r="A564">
        <f>'RESUMEN TOTAL'!A583</f>
        <v>0</v>
      </c>
      <c r="B564" s="33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19">
        <f>'RESUMEN TOTAL'!L583</f>
        <v>0</v>
      </c>
      <c r="G564" s="19">
        <f>'RESUMEN TOTAL'!M583</f>
        <v>0</v>
      </c>
      <c r="H564" s="88">
        <f>'RESUMEN TOTAL'!N583</f>
        <v>0</v>
      </c>
      <c r="I564" s="19">
        <f>'RESUMEN TOTAL'!O583</f>
        <v>0</v>
      </c>
      <c r="J564" s="19">
        <f>'RESUMEN TOTAL'!P583</f>
        <v>0</v>
      </c>
      <c r="K564" s="19">
        <f>'RESUMEN TOTAL'!Q583</f>
        <v>0</v>
      </c>
      <c r="L564" s="19">
        <f>'RESUMEN TOTAL'!R583</f>
        <v>0</v>
      </c>
      <c r="M564" s="19">
        <f>'RESUMEN TOTAL'!S583</f>
        <v>0</v>
      </c>
      <c r="N564" s="19">
        <f>'RESUMEN TOTAL'!T583</f>
        <v>0</v>
      </c>
      <c r="O564" s="19">
        <f>'RESUMEN TOTAL'!U583</f>
        <v>0</v>
      </c>
      <c r="P564" s="19">
        <f>'RESUMEN TOTAL'!V583</f>
        <v>0</v>
      </c>
      <c r="Q564" s="19">
        <f>'RESUMEN TOTAL'!W583</f>
        <v>0</v>
      </c>
      <c r="R564" s="19">
        <f>'RESUMEN TOTAL'!X583</f>
        <v>0</v>
      </c>
      <c r="S564" s="19">
        <f>'RESUMEN TOTAL'!Y583</f>
        <v>0</v>
      </c>
      <c r="T564" s="19">
        <f>'RESUMEN TOTAL'!Z583</f>
        <v>0</v>
      </c>
      <c r="U564" s="19">
        <f>'RESUMEN TOTAL'!AA583</f>
        <v>0</v>
      </c>
      <c r="V564" s="19">
        <f>'RESUMEN TOTAL'!AB583</f>
        <v>0</v>
      </c>
      <c r="W564" s="19">
        <f>'RESUMEN TOTAL'!AC583</f>
        <v>0</v>
      </c>
      <c r="X564" s="19">
        <f>'RESUMEN TOTAL'!AD583</f>
        <v>0</v>
      </c>
      <c r="Y564" s="19">
        <f>'RESUMEN TOTAL'!AE583</f>
        <v>0</v>
      </c>
      <c r="Z564" s="19">
        <f>'RESUMEN TOTAL'!AF583</f>
        <v>0</v>
      </c>
      <c r="AA564" s="19">
        <f>'RESUMEN TOTAL'!AG583</f>
        <v>0</v>
      </c>
      <c r="AB564" s="19">
        <f>'RESUMEN TOTAL'!AH583</f>
        <v>0</v>
      </c>
      <c r="AC564" s="19">
        <f>'RESUMEN TOTAL'!AI583</f>
        <v>0</v>
      </c>
      <c r="AD564" s="19">
        <f>'RESUMEN TOTAL'!AJ583</f>
        <v>0</v>
      </c>
      <c r="AE564" s="19">
        <f>'RESUMEN TOTAL'!AK583</f>
        <v>0</v>
      </c>
      <c r="AF564" s="19">
        <f>'RESUMEN TOTAL'!AL583</f>
        <v>0</v>
      </c>
      <c r="AG564" s="19">
        <f>'RESUMEN TOTAL'!AM583</f>
        <v>0</v>
      </c>
      <c r="AH564" s="19">
        <f>'RESUMEN TOTAL'!AN583</f>
        <v>0</v>
      </c>
      <c r="AI564" s="19">
        <f>'RESUMEN TOTAL'!AO583</f>
        <v>0</v>
      </c>
      <c r="AJ564" s="19" t="e">
        <f>'RESUMEN TOTAL'!#REF!</f>
        <v>#REF!</v>
      </c>
    </row>
    <row r="565" spans="1:36" hidden="1" x14ac:dyDescent="0.25">
      <c r="A565">
        <f>'RESUMEN TOTAL'!A584</f>
        <v>0</v>
      </c>
      <c r="B565" s="33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19">
        <f>'RESUMEN TOTAL'!L584</f>
        <v>0</v>
      </c>
      <c r="G565" s="19">
        <f>'RESUMEN TOTAL'!M584</f>
        <v>0</v>
      </c>
      <c r="H565" s="88">
        <f>'RESUMEN TOTAL'!N584</f>
        <v>0</v>
      </c>
      <c r="I565" s="19">
        <f>'RESUMEN TOTAL'!O584</f>
        <v>0</v>
      </c>
      <c r="J565" s="19">
        <f>'RESUMEN TOTAL'!P584</f>
        <v>0</v>
      </c>
      <c r="K565" s="19">
        <f>'RESUMEN TOTAL'!Q584</f>
        <v>0</v>
      </c>
      <c r="L565" s="19">
        <f>'RESUMEN TOTAL'!R584</f>
        <v>0</v>
      </c>
      <c r="M565" s="19">
        <f>'RESUMEN TOTAL'!S584</f>
        <v>0</v>
      </c>
      <c r="N565" s="19">
        <f>'RESUMEN TOTAL'!T584</f>
        <v>0</v>
      </c>
      <c r="O565" s="19">
        <f>'RESUMEN TOTAL'!U584</f>
        <v>0</v>
      </c>
      <c r="P565" s="19">
        <f>'RESUMEN TOTAL'!V584</f>
        <v>0</v>
      </c>
      <c r="Q565" s="19">
        <f>'RESUMEN TOTAL'!W584</f>
        <v>0</v>
      </c>
      <c r="R565" s="19">
        <f>'RESUMEN TOTAL'!X584</f>
        <v>0</v>
      </c>
      <c r="S565" s="19">
        <f>'RESUMEN TOTAL'!Y584</f>
        <v>0</v>
      </c>
      <c r="T565" s="19">
        <f>'RESUMEN TOTAL'!Z584</f>
        <v>0</v>
      </c>
      <c r="U565" s="19">
        <f>'RESUMEN TOTAL'!AA584</f>
        <v>0</v>
      </c>
      <c r="V565" s="19">
        <f>'RESUMEN TOTAL'!AB584</f>
        <v>0</v>
      </c>
      <c r="W565" s="19">
        <f>'RESUMEN TOTAL'!AC584</f>
        <v>0</v>
      </c>
      <c r="X565" s="19">
        <f>'RESUMEN TOTAL'!AD584</f>
        <v>0</v>
      </c>
      <c r="Y565" s="19">
        <f>'RESUMEN TOTAL'!AE584</f>
        <v>0</v>
      </c>
      <c r="Z565" s="19">
        <f>'RESUMEN TOTAL'!AF584</f>
        <v>0</v>
      </c>
      <c r="AA565" s="19">
        <f>'RESUMEN TOTAL'!AG584</f>
        <v>0</v>
      </c>
      <c r="AB565" s="19">
        <f>'RESUMEN TOTAL'!AH584</f>
        <v>0</v>
      </c>
      <c r="AC565" s="19">
        <f>'RESUMEN TOTAL'!AI584</f>
        <v>0</v>
      </c>
      <c r="AD565" s="19">
        <f>'RESUMEN TOTAL'!AJ584</f>
        <v>0</v>
      </c>
      <c r="AE565" s="19">
        <f>'RESUMEN TOTAL'!AK584</f>
        <v>0</v>
      </c>
      <c r="AF565" s="19">
        <f>'RESUMEN TOTAL'!AL584</f>
        <v>0</v>
      </c>
      <c r="AG565" s="19">
        <f>'RESUMEN TOTAL'!AM584</f>
        <v>0</v>
      </c>
      <c r="AH565" s="19">
        <f>'RESUMEN TOTAL'!AN584</f>
        <v>0</v>
      </c>
      <c r="AI565" s="19">
        <f>'RESUMEN TOTAL'!AO584</f>
        <v>0</v>
      </c>
      <c r="AJ565" s="19" t="e">
        <f>'RESUMEN TOTAL'!#REF!</f>
        <v>#REF!</v>
      </c>
    </row>
    <row r="566" spans="1:36" hidden="1" x14ac:dyDescent="0.25">
      <c r="A566">
        <f>'RESUMEN TOTAL'!A585</f>
        <v>0</v>
      </c>
      <c r="B566" s="33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19">
        <f>'RESUMEN TOTAL'!L585</f>
        <v>0</v>
      </c>
      <c r="G566" s="19">
        <f>'RESUMEN TOTAL'!M585</f>
        <v>0</v>
      </c>
      <c r="H566" s="88">
        <f>'RESUMEN TOTAL'!N585</f>
        <v>0</v>
      </c>
      <c r="I566" s="19">
        <f>'RESUMEN TOTAL'!O585</f>
        <v>0</v>
      </c>
      <c r="J566" s="19">
        <f>'RESUMEN TOTAL'!P585</f>
        <v>0</v>
      </c>
      <c r="K566" s="19">
        <f>'RESUMEN TOTAL'!Q585</f>
        <v>0</v>
      </c>
      <c r="L566" s="19">
        <f>'RESUMEN TOTAL'!R585</f>
        <v>0</v>
      </c>
      <c r="M566" s="19">
        <f>'RESUMEN TOTAL'!S585</f>
        <v>0</v>
      </c>
      <c r="N566" s="19">
        <f>'RESUMEN TOTAL'!T585</f>
        <v>0</v>
      </c>
      <c r="O566" s="19">
        <f>'RESUMEN TOTAL'!U585</f>
        <v>0</v>
      </c>
      <c r="P566" s="19">
        <f>'RESUMEN TOTAL'!V585</f>
        <v>0</v>
      </c>
      <c r="Q566" s="19">
        <f>'RESUMEN TOTAL'!W585</f>
        <v>0</v>
      </c>
      <c r="R566" s="19">
        <f>'RESUMEN TOTAL'!X585</f>
        <v>0</v>
      </c>
      <c r="S566" s="19">
        <f>'RESUMEN TOTAL'!Y585</f>
        <v>0</v>
      </c>
      <c r="T566" s="19">
        <f>'RESUMEN TOTAL'!Z585</f>
        <v>0</v>
      </c>
      <c r="U566" s="19">
        <f>'RESUMEN TOTAL'!AA585</f>
        <v>0</v>
      </c>
      <c r="V566" s="19">
        <f>'RESUMEN TOTAL'!AB585</f>
        <v>0</v>
      </c>
      <c r="W566" s="19">
        <f>'RESUMEN TOTAL'!AC585</f>
        <v>0</v>
      </c>
      <c r="X566" s="19">
        <f>'RESUMEN TOTAL'!AD585</f>
        <v>0</v>
      </c>
      <c r="Y566" s="19">
        <f>'RESUMEN TOTAL'!AE585</f>
        <v>0</v>
      </c>
      <c r="Z566" s="19">
        <f>'RESUMEN TOTAL'!AF585</f>
        <v>0</v>
      </c>
      <c r="AA566" s="19">
        <f>'RESUMEN TOTAL'!AG585</f>
        <v>0</v>
      </c>
      <c r="AB566" s="19">
        <f>'RESUMEN TOTAL'!AH585</f>
        <v>0</v>
      </c>
      <c r="AC566" s="19">
        <f>'RESUMEN TOTAL'!AI585</f>
        <v>0</v>
      </c>
      <c r="AD566" s="19">
        <f>'RESUMEN TOTAL'!AJ585</f>
        <v>0</v>
      </c>
      <c r="AE566" s="19">
        <f>'RESUMEN TOTAL'!AK585</f>
        <v>0</v>
      </c>
      <c r="AF566" s="19">
        <f>'RESUMEN TOTAL'!AL585</f>
        <v>0</v>
      </c>
      <c r="AG566" s="19">
        <f>'RESUMEN TOTAL'!AM585</f>
        <v>0</v>
      </c>
      <c r="AH566" s="19">
        <f>'RESUMEN TOTAL'!AN585</f>
        <v>0</v>
      </c>
      <c r="AI566" s="19">
        <f>'RESUMEN TOTAL'!AO585</f>
        <v>0</v>
      </c>
      <c r="AJ566" s="19" t="e">
        <f>'RESUMEN TOTAL'!#REF!</f>
        <v>#REF!</v>
      </c>
    </row>
    <row r="567" spans="1:36" hidden="1" x14ac:dyDescent="0.25">
      <c r="A567">
        <f>'RESUMEN TOTAL'!A586</f>
        <v>0</v>
      </c>
      <c r="B567" s="33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19">
        <f>'RESUMEN TOTAL'!L586</f>
        <v>0</v>
      </c>
      <c r="G567" s="19">
        <f>'RESUMEN TOTAL'!M586</f>
        <v>0</v>
      </c>
      <c r="H567" s="88">
        <f>'RESUMEN TOTAL'!N586</f>
        <v>0</v>
      </c>
      <c r="I567" s="19">
        <f>'RESUMEN TOTAL'!O586</f>
        <v>0</v>
      </c>
      <c r="J567" s="19">
        <f>'RESUMEN TOTAL'!P586</f>
        <v>0</v>
      </c>
      <c r="K567" s="19">
        <f>'RESUMEN TOTAL'!Q586</f>
        <v>0</v>
      </c>
      <c r="L567" s="19">
        <f>'RESUMEN TOTAL'!R586</f>
        <v>0</v>
      </c>
      <c r="M567" s="19">
        <f>'RESUMEN TOTAL'!S586</f>
        <v>0</v>
      </c>
      <c r="N567" s="19">
        <f>'RESUMEN TOTAL'!T586</f>
        <v>0</v>
      </c>
      <c r="O567" s="19">
        <f>'RESUMEN TOTAL'!U586</f>
        <v>0</v>
      </c>
      <c r="P567" s="19">
        <f>'RESUMEN TOTAL'!V586</f>
        <v>0</v>
      </c>
      <c r="Q567" s="19">
        <f>'RESUMEN TOTAL'!W586</f>
        <v>0</v>
      </c>
      <c r="R567" s="19">
        <f>'RESUMEN TOTAL'!X586</f>
        <v>0</v>
      </c>
      <c r="S567" s="19">
        <f>'RESUMEN TOTAL'!Y586</f>
        <v>0</v>
      </c>
      <c r="T567" s="19">
        <f>'RESUMEN TOTAL'!Z586</f>
        <v>0</v>
      </c>
      <c r="U567" s="19">
        <f>'RESUMEN TOTAL'!AA586</f>
        <v>0</v>
      </c>
      <c r="V567" s="19">
        <f>'RESUMEN TOTAL'!AB586</f>
        <v>0</v>
      </c>
      <c r="W567" s="19">
        <f>'RESUMEN TOTAL'!AC586</f>
        <v>0</v>
      </c>
      <c r="X567" s="19">
        <f>'RESUMEN TOTAL'!AD586</f>
        <v>0</v>
      </c>
      <c r="Y567" s="19">
        <f>'RESUMEN TOTAL'!AE586</f>
        <v>0</v>
      </c>
      <c r="Z567" s="19">
        <f>'RESUMEN TOTAL'!AF586</f>
        <v>0</v>
      </c>
      <c r="AA567" s="19">
        <f>'RESUMEN TOTAL'!AG586</f>
        <v>0</v>
      </c>
      <c r="AB567" s="19">
        <f>'RESUMEN TOTAL'!AH586</f>
        <v>0</v>
      </c>
      <c r="AC567" s="19">
        <f>'RESUMEN TOTAL'!AI586</f>
        <v>0</v>
      </c>
      <c r="AD567" s="19">
        <f>'RESUMEN TOTAL'!AJ586</f>
        <v>0</v>
      </c>
      <c r="AE567" s="19">
        <f>'RESUMEN TOTAL'!AK586</f>
        <v>0</v>
      </c>
      <c r="AF567" s="19">
        <f>'RESUMEN TOTAL'!AL586</f>
        <v>0</v>
      </c>
      <c r="AG567" s="19">
        <f>'RESUMEN TOTAL'!AM586</f>
        <v>0</v>
      </c>
      <c r="AH567" s="19">
        <f>'RESUMEN TOTAL'!AN586</f>
        <v>0</v>
      </c>
      <c r="AI567" s="19">
        <f>'RESUMEN TOTAL'!AO586</f>
        <v>0</v>
      </c>
      <c r="AJ567" s="19" t="e">
        <f>'RESUMEN TOTAL'!#REF!</f>
        <v>#REF!</v>
      </c>
    </row>
    <row r="568" spans="1:36" hidden="1" x14ac:dyDescent="0.25">
      <c r="A568">
        <f>'RESUMEN TOTAL'!A587</f>
        <v>0</v>
      </c>
      <c r="B568" s="33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19">
        <f>'RESUMEN TOTAL'!L587</f>
        <v>0</v>
      </c>
      <c r="G568" s="19">
        <f>'RESUMEN TOTAL'!M587</f>
        <v>0</v>
      </c>
      <c r="H568" s="88">
        <f>'RESUMEN TOTAL'!N587</f>
        <v>0</v>
      </c>
      <c r="I568" s="19">
        <f>'RESUMEN TOTAL'!O587</f>
        <v>0</v>
      </c>
      <c r="J568" s="19">
        <f>'RESUMEN TOTAL'!P587</f>
        <v>0</v>
      </c>
      <c r="K568" s="19">
        <f>'RESUMEN TOTAL'!Q587</f>
        <v>0</v>
      </c>
      <c r="L568" s="19">
        <f>'RESUMEN TOTAL'!R587</f>
        <v>0</v>
      </c>
      <c r="M568" s="19">
        <f>'RESUMEN TOTAL'!S587</f>
        <v>0</v>
      </c>
      <c r="N568" s="19">
        <f>'RESUMEN TOTAL'!T587</f>
        <v>0</v>
      </c>
      <c r="O568" s="19">
        <f>'RESUMEN TOTAL'!U587</f>
        <v>0</v>
      </c>
      <c r="P568" s="19">
        <f>'RESUMEN TOTAL'!V587</f>
        <v>0</v>
      </c>
      <c r="Q568" s="19">
        <f>'RESUMEN TOTAL'!W587</f>
        <v>0</v>
      </c>
      <c r="R568" s="19">
        <f>'RESUMEN TOTAL'!X587</f>
        <v>0</v>
      </c>
      <c r="S568" s="19">
        <f>'RESUMEN TOTAL'!Y587</f>
        <v>0</v>
      </c>
      <c r="T568" s="19">
        <f>'RESUMEN TOTAL'!Z587</f>
        <v>0</v>
      </c>
      <c r="U568" s="19">
        <f>'RESUMEN TOTAL'!AA587</f>
        <v>0</v>
      </c>
      <c r="V568" s="19">
        <f>'RESUMEN TOTAL'!AB587</f>
        <v>0</v>
      </c>
      <c r="W568" s="19">
        <f>'RESUMEN TOTAL'!AC587</f>
        <v>0</v>
      </c>
      <c r="X568" s="19">
        <f>'RESUMEN TOTAL'!AD587</f>
        <v>0</v>
      </c>
      <c r="Y568" s="19">
        <f>'RESUMEN TOTAL'!AE587</f>
        <v>0</v>
      </c>
      <c r="Z568" s="19">
        <f>'RESUMEN TOTAL'!AF587</f>
        <v>0</v>
      </c>
      <c r="AA568" s="19">
        <f>'RESUMEN TOTAL'!AG587</f>
        <v>0</v>
      </c>
      <c r="AB568" s="19">
        <f>'RESUMEN TOTAL'!AH587</f>
        <v>0</v>
      </c>
      <c r="AC568" s="19">
        <f>'RESUMEN TOTAL'!AI587</f>
        <v>0</v>
      </c>
      <c r="AD568" s="19">
        <f>'RESUMEN TOTAL'!AJ587</f>
        <v>0</v>
      </c>
      <c r="AE568" s="19">
        <f>'RESUMEN TOTAL'!AK587</f>
        <v>0</v>
      </c>
      <c r="AF568" s="19">
        <f>'RESUMEN TOTAL'!AL587</f>
        <v>0</v>
      </c>
      <c r="AG568" s="19">
        <f>'RESUMEN TOTAL'!AM587</f>
        <v>0</v>
      </c>
      <c r="AH568" s="19">
        <f>'RESUMEN TOTAL'!AN587</f>
        <v>0</v>
      </c>
      <c r="AI568" s="19">
        <f>'RESUMEN TOTAL'!AO587</f>
        <v>0</v>
      </c>
      <c r="AJ568" s="19" t="e">
        <f>'RESUMEN TOTAL'!#REF!</f>
        <v>#REF!</v>
      </c>
    </row>
    <row r="569" spans="1:36" hidden="1" x14ac:dyDescent="0.25">
      <c r="A569">
        <f>'RESUMEN TOTAL'!A588</f>
        <v>0</v>
      </c>
      <c r="B569" s="33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19">
        <f>'RESUMEN TOTAL'!L588</f>
        <v>0</v>
      </c>
      <c r="G569" s="19">
        <f>'RESUMEN TOTAL'!M588</f>
        <v>0</v>
      </c>
      <c r="H569" s="88">
        <f>'RESUMEN TOTAL'!N588</f>
        <v>0</v>
      </c>
      <c r="I569" s="19">
        <f>'RESUMEN TOTAL'!O588</f>
        <v>0</v>
      </c>
      <c r="J569" s="19">
        <f>'RESUMEN TOTAL'!P588</f>
        <v>0</v>
      </c>
      <c r="K569" s="19">
        <f>'RESUMEN TOTAL'!Q588</f>
        <v>0</v>
      </c>
      <c r="L569" s="19">
        <f>'RESUMEN TOTAL'!R588</f>
        <v>0</v>
      </c>
      <c r="M569" s="19">
        <f>'RESUMEN TOTAL'!S588</f>
        <v>0</v>
      </c>
      <c r="N569" s="19">
        <f>'RESUMEN TOTAL'!T588</f>
        <v>0</v>
      </c>
      <c r="O569" s="19">
        <f>'RESUMEN TOTAL'!U588</f>
        <v>0</v>
      </c>
      <c r="P569" s="19">
        <f>'RESUMEN TOTAL'!V588</f>
        <v>0</v>
      </c>
      <c r="Q569" s="19">
        <f>'RESUMEN TOTAL'!W588</f>
        <v>0</v>
      </c>
      <c r="R569" s="19">
        <f>'RESUMEN TOTAL'!X588</f>
        <v>0</v>
      </c>
      <c r="S569" s="19">
        <f>'RESUMEN TOTAL'!Y588</f>
        <v>0</v>
      </c>
      <c r="T569" s="19">
        <f>'RESUMEN TOTAL'!Z588</f>
        <v>0</v>
      </c>
      <c r="U569" s="19">
        <f>'RESUMEN TOTAL'!AA588</f>
        <v>0</v>
      </c>
      <c r="V569" s="19">
        <f>'RESUMEN TOTAL'!AB588</f>
        <v>0</v>
      </c>
      <c r="W569" s="19">
        <f>'RESUMEN TOTAL'!AC588</f>
        <v>0</v>
      </c>
      <c r="X569" s="19">
        <f>'RESUMEN TOTAL'!AD588</f>
        <v>0</v>
      </c>
      <c r="Y569" s="19">
        <f>'RESUMEN TOTAL'!AE588</f>
        <v>0</v>
      </c>
      <c r="Z569" s="19">
        <f>'RESUMEN TOTAL'!AF588</f>
        <v>0</v>
      </c>
      <c r="AA569" s="19">
        <f>'RESUMEN TOTAL'!AG588</f>
        <v>0</v>
      </c>
      <c r="AB569" s="19">
        <f>'RESUMEN TOTAL'!AH588</f>
        <v>0</v>
      </c>
      <c r="AC569" s="19">
        <f>'RESUMEN TOTAL'!AI588</f>
        <v>0</v>
      </c>
      <c r="AD569" s="19">
        <f>'RESUMEN TOTAL'!AJ588</f>
        <v>0</v>
      </c>
      <c r="AE569" s="19">
        <f>'RESUMEN TOTAL'!AK588</f>
        <v>0</v>
      </c>
      <c r="AF569" s="19">
        <f>'RESUMEN TOTAL'!AL588</f>
        <v>0</v>
      </c>
      <c r="AG569" s="19">
        <f>'RESUMEN TOTAL'!AM588</f>
        <v>0</v>
      </c>
      <c r="AH569" s="19">
        <f>'RESUMEN TOTAL'!AN588</f>
        <v>0</v>
      </c>
      <c r="AI569" s="19">
        <f>'RESUMEN TOTAL'!AO588</f>
        <v>0</v>
      </c>
      <c r="AJ569" s="19" t="e">
        <f>'RESUMEN TOTAL'!#REF!</f>
        <v>#REF!</v>
      </c>
    </row>
    <row r="570" spans="1:36" hidden="1" x14ac:dyDescent="0.25">
      <c r="A570">
        <f>'RESUMEN TOTAL'!A589</f>
        <v>0</v>
      </c>
      <c r="B570" s="33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19">
        <f>'RESUMEN TOTAL'!L589</f>
        <v>0</v>
      </c>
      <c r="G570" s="19">
        <f>'RESUMEN TOTAL'!M589</f>
        <v>0</v>
      </c>
      <c r="H570" s="88">
        <f>'RESUMEN TOTAL'!N589</f>
        <v>0</v>
      </c>
      <c r="I570" s="19">
        <f>'RESUMEN TOTAL'!O589</f>
        <v>0</v>
      </c>
      <c r="J570" s="19">
        <f>'RESUMEN TOTAL'!P589</f>
        <v>0</v>
      </c>
      <c r="K570" s="19">
        <f>'RESUMEN TOTAL'!Q589</f>
        <v>0</v>
      </c>
      <c r="L570" s="19">
        <f>'RESUMEN TOTAL'!R589</f>
        <v>0</v>
      </c>
      <c r="M570" s="19">
        <f>'RESUMEN TOTAL'!S589</f>
        <v>0</v>
      </c>
      <c r="N570" s="19">
        <f>'RESUMEN TOTAL'!T589</f>
        <v>0</v>
      </c>
      <c r="O570" s="19">
        <f>'RESUMEN TOTAL'!U589</f>
        <v>0</v>
      </c>
      <c r="P570" s="19">
        <f>'RESUMEN TOTAL'!V589</f>
        <v>0</v>
      </c>
      <c r="Q570" s="19">
        <f>'RESUMEN TOTAL'!W589</f>
        <v>0</v>
      </c>
      <c r="R570" s="19">
        <f>'RESUMEN TOTAL'!X589</f>
        <v>0</v>
      </c>
      <c r="S570" s="19">
        <f>'RESUMEN TOTAL'!Y589</f>
        <v>0</v>
      </c>
      <c r="T570" s="19">
        <f>'RESUMEN TOTAL'!Z589</f>
        <v>0</v>
      </c>
      <c r="U570" s="19">
        <f>'RESUMEN TOTAL'!AA589</f>
        <v>0</v>
      </c>
      <c r="V570" s="19">
        <f>'RESUMEN TOTAL'!AB589</f>
        <v>0</v>
      </c>
      <c r="W570" s="19">
        <f>'RESUMEN TOTAL'!AC589</f>
        <v>0</v>
      </c>
      <c r="X570" s="19">
        <f>'RESUMEN TOTAL'!AD589</f>
        <v>0</v>
      </c>
      <c r="Y570" s="19">
        <f>'RESUMEN TOTAL'!AE589</f>
        <v>0</v>
      </c>
      <c r="Z570" s="19">
        <f>'RESUMEN TOTAL'!AF589</f>
        <v>0</v>
      </c>
      <c r="AA570" s="19">
        <f>'RESUMEN TOTAL'!AG589</f>
        <v>0</v>
      </c>
      <c r="AB570" s="19">
        <f>'RESUMEN TOTAL'!AH589</f>
        <v>0</v>
      </c>
      <c r="AC570" s="19">
        <f>'RESUMEN TOTAL'!AI589</f>
        <v>0</v>
      </c>
      <c r="AD570" s="19">
        <f>'RESUMEN TOTAL'!AJ589</f>
        <v>0</v>
      </c>
      <c r="AE570" s="19">
        <f>'RESUMEN TOTAL'!AK589</f>
        <v>0</v>
      </c>
      <c r="AF570" s="19">
        <f>'RESUMEN TOTAL'!AL589</f>
        <v>0</v>
      </c>
      <c r="AG570" s="19">
        <f>'RESUMEN TOTAL'!AM589</f>
        <v>0</v>
      </c>
      <c r="AH570" s="19">
        <f>'RESUMEN TOTAL'!AN589</f>
        <v>0</v>
      </c>
      <c r="AI570" s="19">
        <f>'RESUMEN TOTAL'!AO589</f>
        <v>0</v>
      </c>
      <c r="AJ570" s="19" t="e">
        <f>'RESUMEN TOTAL'!#REF!</f>
        <v>#REF!</v>
      </c>
    </row>
    <row r="571" spans="1:36" hidden="1" x14ac:dyDescent="0.25">
      <c r="A571">
        <f>'RESUMEN TOTAL'!A590</f>
        <v>0</v>
      </c>
      <c r="B571" s="33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19">
        <f>'RESUMEN TOTAL'!L590</f>
        <v>0</v>
      </c>
      <c r="G571" s="19">
        <f>'RESUMEN TOTAL'!M590</f>
        <v>0</v>
      </c>
      <c r="H571" s="88">
        <f>'RESUMEN TOTAL'!N590</f>
        <v>0</v>
      </c>
      <c r="I571" s="19">
        <f>'RESUMEN TOTAL'!O590</f>
        <v>0</v>
      </c>
      <c r="J571" s="19">
        <f>'RESUMEN TOTAL'!P590</f>
        <v>0</v>
      </c>
      <c r="K571" s="19">
        <f>'RESUMEN TOTAL'!Q590</f>
        <v>0</v>
      </c>
      <c r="L571" s="19">
        <f>'RESUMEN TOTAL'!R590</f>
        <v>0</v>
      </c>
      <c r="M571" s="19">
        <f>'RESUMEN TOTAL'!S590</f>
        <v>0</v>
      </c>
      <c r="N571" s="19">
        <f>'RESUMEN TOTAL'!T590</f>
        <v>0</v>
      </c>
      <c r="O571" s="19">
        <f>'RESUMEN TOTAL'!U590</f>
        <v>0</v>
      </c>
      <c r="P571" s="19">
        <f>'RESUMEN TOTAL'!V590</f>
        <v>0</v>
      </c>
      <c r="Q571" s="19">
        <f>'RESUMEN TOTAL'!W590</f>
        <v>0</v>
      </c>
      <c r="R571" s="19">
        <f>'RESUMEN TOTAL'!X590</f>
        <v>0</v>
      </c>
      <c r="S571" s="19">
        <f>'RESUMEN TOTAL'!Y590</f>
        <v>0</v>
      </c>
      <c r="T571" s="19">
        <f>'RESUMEN TOTAL'!Z590</f>
        <v>0</v>
      </c>
      <c r="U571" s="19">
        <f>'RESUMEN TOTAL'!AA590</f>
        <v>0</v>
      </c>
      <c r="V571" s="19">
        <f>'RESUMEN TOTAL'!AB590</f>
        <v>0</v>
      </c>
      <c r="W571" s="19">
        <f>'RESUMEN TOTAL'!AC590</f>
        <v>0</v>
      </c>
      <c r="X571" s="19">
        <f>'RESUMEN TOTAL'!AD590</f>
        <v>0</v>
      </c>
      <c r="Y571" s="19">
        <f>'RESUMEN TOTAL'!AE590</f>
        <v>0</v>
      </c>
      <c r="Z571" s="19">
        <f>'RESUMEN TOTAL'!AF590</f>
        <v>0</v>
      </c>
      <c r="AA571" s="19">
        <f>'RESUMEN TOTAL'!AG590</f>
        <v>0</v>
      </c>
      <c r="AB571" s="19">
        <f>'RESUMEN TOTAL'!AH590</f>
        <v>0</v>
      </c>
      <c r="AC571" s="19">
        <f>'RESUMEN TOTAL'!AI590</f>
        <v>0</v>
      </c>
      <c r="AD571" s="19">
        <f>'RESUMEN TOTAL'!AJ590</f>
        <v>0</v>
      </c>
      <c r="AE571" s="19">
        <f>'RESUMEN TOTAL'!AK590</f>
        <v>0</v>
      </c>
      <c r="AF571" s="19">
        <f>'RESUMEN TOTAL'!AL590</f>
        <v>0</v>
      </c>
      <c r="AG571" s="19">
        <f>'RESUMEN TOTAL'!AM590</f>
        <v>0</v>
      </c>
      <c r="AH571" s="19">
        <f>'RESUMEN TOTAL'!AN590</f>
        <v>0</v>
      </c>
      <c r="AI571" s="19">
        <f>'RESUMEN TOTAL'!AO590</f>
        <v>0</v>
      </c>
      <c r="AJ571" s="19" t="e">
        <f>'RESUMEN TOTAL'!#REF!</f>
        <v>#REF!</v>
      </c>
    </row>
    <row r="572" spans="1:36" hidden="1" x14ac:dyDescent="0.25">
      <c r="A572">
        <f>'RESUMEN TOTAL'!A591</f>
        <v>0</v>
      </c>
      <c r="B572" s="33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19">
        <f>'RESUMEN TOTAL'!L591</f>
        <v>0</v>
      </c>
      <c r="G572" s="19">
        <f>'RESUMEN TOTAL'!M591</f>
        <v>0</v>
      </c>
      <c r="H572" s="88">
        <f>'RESUMEN TOTAL'!N591</f>
        <v>0</v>
      </c>
      <c r="I572" s="19">
        <f>'RESUMEN TOTAL'!O591</f>
        <v>0</v>
      </c>
      <c r="J572" s="19">
        <f>'RESUMEN TOTAL'!P591</f>
        <v>0</v>
      </c>
      <c r="K572" s="19">
        <f>'RESUMEN TOTAL'!Q591</f>
        <v>0</v>
      </c>
      <c r="L572" s="19">
        <f>'RESUMEN TOTAL'!R591</f>
        <v>0</v>
      </c>
      <c r="M572" s="19">
        <f>'RESUMEN TOTAL'!S591</f>
        <v>0</v>
      </c>
      <c r="N572" s="19">
        <f>'RESUMEN TOTAL'!T591</f>
        <v>0</v>
      </c>
      <c r="O572" s="19">
        <f>'RESUMEN TOTAL'!U591</f>
        <v>0</v>
      </c>
      <c r="P572" s="19">
        <f>'RESUMEN TOTAL'!V591</f>
        <v>0</v>
      </c>
      <c r="Q572" s="19">
        <f>'RESUMEN TOTAL'!W591</f>
        <v>0</v>
      </c>
      <c r="R572" s="19">
        <f>'RESUMEN TOTAL'!X591</f>
        <v>0</v>
      </c>
      <c r="S572" s="19">
        <f>'RESUMEN TOTAL'!Y591</f>
        <v>0</v>
      </c>
      <c r="T572" s="19">
        <f>'RESUMEN TOTAL'!Z591</f>
        <v>0</v>
      </c>
      <c r="U572" s="19">
        <f>'RESUMEN TOTAL'!AA591</f>
        <v>0</v>
      </c>
      <c r="V572" s="19">
        <f>'RESUMEN TOTAL'!AB591</f>
        <v>0</v>
      </c>
      <c r="W572" s="19">
        <f>'RESUMEN TOTAL'!AC591</f>
        <v>0</v>
      </c>
      <c r="X572" s="19">
        <f>'RESUMEN TOTAL'!AD591</f>
        <v>0</v>
      </c>
      <c r="Y572" s="19">
        <f>'RESUMEN TOTAL'!AE591</f>
        <v>0</v>
      </c>
      <c r="Z572" s="19">
        <f>'RESUMEN TOTAL'!AF591</f>
        <v>0</v>
      </c>
      <c r="AA572" s="19">
        <f>'RESUMEN TOTAL'!AG591</f>
        <v>0</v>
      </c>
      <c r="AB572" s="19">
        <f>'RESUMEN TOTAL'!AH591</f>
        <v>0</v>
      </c>
      <c r="AC572" s="19">
        <f>'RESUMEN TOTAL'!AI591</f>
        <v>0</v>
      </c>
      <c r="AD572" s="19">
        <f>'RESUMEN TOTAL'!AJ591</f>
        <v>0</v>
      </c>
      <c r="AE572" s="19">
        <f>'RESUMEN TOTAL'!AK591</f>
        <v>0</v>
      </c>
      <c r="AF572" s="19">
        <f>'RESUMEN TOTAL'!AL591</f>
        <v>0</v>
      </c>
      <c r="AG572" s="19">
        <f>'RESUMEN TOTAL'!AM591</f>
        <v>0</v>
      </c>
      <c r="AH572" s="19">
        <f>'RESUMEN TOTAL'!AN591</f>
        <v>0</v>
      </c>
      <c r="AI572" s="19">
        <f>'RESUMEN TOTAL'!AO591</f>
        <v>0</v>
      </c>
      <c r="AJ572" s="19" t="e">
        <f>'RESUMEN TOTAL'!#REF!</f>
        <v>#REF!</v>
      </c>
    </row>
    <row r="573" spans="1:36" hidden="1" x14ac:dyDescent="0.25">
      <c r="A573">
        <f>'RESUMEN TOTAL'!A592</f>
        <v>0</v>
      </c>
      <c r="B573" s="3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19">
        <f>'RESUMEN TOTAL'!L592</f>
        <v>0</v>
      </c>
      <c r="G573" s="19">
        <f>'RESUMEN TOTAL'!M592</f>
        <v>0</v>
      </c>
      <c r="H573" s="88">
        <f>'RESUMEN TOTAL'!N592</f>
        <v>0</v>
      </c>
      <c r="I573" s="19">
        <f>'RESUMEN TOTAL'!O592</f>
        <v>0</v>
      </c>
      <c r="J573" s="19">
        <f>'RESUMEN TOTAL'!P592</f>
        <v>0</v>
      </c>
      <c r="K573" s="19">
        <f>'RESUMEN TOTAL'!Q592</f>
        <v>0</v>
      </c>
      <c r="L573" s="19">
        <f>'RESUMEN TOTAL'!R592</f>
        <v>0</v>
      </c>
      <c r="M573" s="19">
        <f>'RESUMEN TOTAL'!S592</f>
        <v>0</v>
      </c>
      <c r="N573" s="19">
        <f>'RESUMEN TOTAL'!T592</f>
        <v>0</v>
      </c>
      <c r="O573" s="19">
        <f>'RESUMEN TOTAL'!U592</f>
        <v>0</v>
      </c>
      <c r="P573" s="19">
        <f>'RESUMEN TOTAL'!V592</f>
        <v>0</v>
      </c>
      <c r="Q573" s="19">
        <f>'RESUMEN TOTAL'!W592</f>
        <v>0</v>
      </c>
      <c r="R573" s="19">
        <f>'RESUMEN TOTAL'!X592</f>
        <v>0</v>
      </c>
      <c r="S573" s="19">
        <f>'RESUMEN TOTAL'!Y592</f>
        <v>0</v>
      </c>
      <c r="T573" s="19">
        <f>'RESUMEN TOTAL'!Z592</f>
        <v>0</v>
      </c>
      <c r="U573" s="19">
        <f>'RESUMEN TOTAL'!AA592</f>
        <v>0</v>
      </c>
      <c r="V573" s="19">
        <f>'RESUMEN TOTAL'!AB592</f>
        <v>0</v>
      </c>
      <c r="W573" s="19">
        <f>'RESUMEN TOTAL'!AC592</f>
        <v>0</v>
      </c>
      <c r="X573" s="19">
        <f>'RESUMEN TOTAL'!AD592</f>
        <v>0</v>
      </c>
      <c r="Y573" s="19">
        <f>'RESUMEN TOTAL'!AE592</f>
        <v>0</v>
      </c>
      <c r="Z573" s="19">
        <f>'RESUMEN TOTAL'!AF592</f>
        <v>0</v>
      </c>
      <c r="AA573" s="19">
        <f>'RESUMEN TOTAL'!AG592</f>
        <v>0</v>
      </c>
      <c r="AB573" s="19">
        <f>'RESUMEN TOTAL'!AH592</f>
        <v>0</v>
      </c>
      <c r="AC573" s="19">
        <f>'RESUMEN TOTAL'!AI592</f>
        <v>0</v>
      </c>
      <c r="AD573" s="19">
        <f>'RESUMEN TOTAL'!AJ592</f>
        <v>0</v>
      </c>
      <c r="AE573" s="19">
        <f>'RESUMEN TOTAL'!AK592</f>
        <v>0</v>
      </c>
      <c r="AF573" s="19">
        <f>'RESUMEN TOTAL'!AL592</f>
        <v>0</v>
      </c>
      <c r="AG573" s="19">
        <f>'RESUMEN TOTAL'!AM592</f>
        <v>0</v>
      </c>
      <c r="AH573" s="19">
        <f>'RESUMEN TOTAL'!AN592</f>
        <v>0</v>
      </c>
      <c r="AI573" s="19">
        <f>'RESUMEN TOTAL'!AO592</f>
        <v>0</v>
      </c>
      <c r="AJ573" s="19" t="e">
        <f>'RESUMEN TOTAL'!#REF!</f>
        <v>#REF!</v>
      </c>
    </row>
    <row r="574" spans="1:36" hidden="1" x14ac:dyDescent="0.25">
      <c r="A574">
        <f>'RESUMEN TOTAL'!A593</f>
        <v>0</v>
      </c>
      <c r="B574" s="33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19">
        <f>'RESUMEN TOTAL'!L593</f>
        <v>0</v>
      </c>
      <c r="G574" s="19">
        <f>'RESUMEN TOTAL'!M593</f>
        <v>0</v>
      </c>
      <c r="H574" s="88">
        <f>'RESUMEN TOTAL'!N593</f>
        <v>0</v>
      </c>
      <c r="I574" s="19">
        <f>'RESUMEN TOTAL'!O593</f>
        <v>0</v>
      </c>
      <c r="J574" s="19">
        <f>'RESUMEN TOTAL'!P593</f>
        <v>0</v>
      </c>
      <c r="K574" s="19">
        <f>'RESUMEN TOTAL'!Q593</f>
        <v>0</v>
      </c>
      <c r="L574" s="19">
        <f>'RESUMEN TOTAL'!R593</f>
        <v>0</v>
      </c>
      <c r="M574" s="19">
        <f>'RESUMEN TOTAL'!S593</f>
        <v>0</v>
      </c>
      <c r="N574" s="19">
        <f>'RESUMEN TOTAL'!T593</f>
        <v>0</v>
      </c>
      <c r="O574" s="19">
        <f>'RESUMEN TOTAL'!U593</f>
        <v>0</v>
      </c>
      <c r="P574" s="19">
        <f>'RESUMEN TOTAL'!V593</f>
        <v>0</v>
      </c>
      <c r="Q574" s="19">
        <f>'RESUMEN TOTAL'!W593</f>
        <v>0</v>
      </c>
      <c r="R574" s="19">
        <f>'RESUMEN TOTAL'!X593</f>
        <v>0</v>
      </c>
      <c r="S574" s="19">
        <f>'RESUMEN TOTAL'!Y593</f>
        <v>0</v>
      </c>
      <c r="T574" s="19">
        <f>'RESUMEN TOTAL'!Z593</f>
        <v>0</v>
      </c>
      <c r="U574" s="19">
        <f>'RESUMEN TOTAL'!AA593</f>
        <v>0</v>
      </c>
      <c r="V574" s="19">
        <f>'RESUMEN TOTAL'!AB593</f>
        <v>0</v>
      </c>
      <c r="W574" s="19">
        <f>'RESUMEN TOTAL'!AC593</f>
        <v>0</v>
      </c>
      <c r="X574" s="19">
        <f>'RESUMEN TOTAL'!AD593</f>
        <v>0</v>
      </c>
      <c r="Y574" s="19">
        <f>'RESUMEN TOTAL'!AE593</f>
        <v>0</v>
      </c>
      <c r="Z574" s="19">
        <f>'RESUMEN TOTAL'!AF593</f>
        <v>0</v>
      </c>
      <c r="AA574" s="19">
        <f>'RESUMEN TOTAL'!AG593</f>
        <v>0</v>
      </c>
      <c r="AB574" s="19">
        <f>'RESUMEN TOTAL'!AH593</f>
        <v>0</v>
      </c>
      <c r="AC574" s="19">
        <f>'RESUMEN TOTAL'!AI593</f>
        <v>0</v>
      </c>
      <c r="AD574" s="19">
        <f>'RESUMEN TOTAL'!AJ593</f>
        <v>0</v>
      </c>
      <c r="AE574" s="19">
        <f>'RESUMEN TOTAL'!AK593</f>
        <v>0</v>
      </c>
      <c r="AF574" s="19">
        <f>'RESUMEN TOTAL'!AL593</f>
        <v>0</v>
      </c>
      <c r="AG574" s="19">
        <f>'RESUMEN TOTAL'!AM593</f>
        <v>0</v>
      </c>
      <c r="AH574" s="19">
        <f>'RESUMEN TOTAL'!AN593</f>
        <v>0</v>
      </c>
      <c r="AI574" s="19">
        <f>'RESUMEN TOTAL'!AO593</f>
        <v>0</v>
      </c>
      <c r="AJ574" s="19" t="e">
        <f>'RESUMEN TOTAL'!#REF!</f>
        <v>#REF!</v>
      </c>
    </row>
    <row r="575" spans="1:36" hidden="1" x14ac:dyDescent="0.25">
      <c r="A575">
        <f>'RESUMEN TOTAL'!A594</f>
        <v>0</v>
      </c>
      <c r="B575" s="33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19">
        <f>'RESUMEN TOTAL'!L594</f>
        <v>0</v>
      </c>
      <c r="G575" s="19">
        <f>'RESUMEN TOTAL'!M594</f>
        <v>0</v>
      </c>
      <c r="H575" s="88">
        <f>'RESUMEN TOTAL'!N594</f>
        <v>0</v>
      </c>
      <c r="I575" s="19">
        <f>'RESUMEN TOTAL'!O594</f>
        <v>0</v>
      </c>
      <c r="J575" s="19">
        <f>'RESUMEN TOTAL'!P594</f>
        <v>0</v>
      </c>
      <c r="K575" s="19">
        <f>'RESUMEN TOTAL'!Q594</f>
        <v>0</v>
      </c>
      <c r="L575" s="19">
        <f>'RESUMEN TOTAL'!R594</f>
        <v>0</v>
      </c>
      <c r="M575" s="19">
        <f>'RESUMEN TOTAL'!S594</f>
        <v>0</v>
      </c>
      <c r="N575" s="19">
        <f>'RESUMEN TOTAL'!T594</f>
        <v>0</v>
      </c>
      <c r="O575" s="19">
        <f>'RESUMEN TOTAL'!U594</f>
        <v>0</v>
      </c>
      <c r="P575" s="19">
        <f>'RESUMEN TOTAL'!V594</f>
        <v>0</v>
      </c>
      <c r="Q575" s="19">
        <f>'RESUMEN TOTAL'!W594</f>
        <v>0</v>
      </c>
      <c r="R575" s="19">
        <f>'RESUMEN TOTAL'!X594</f>
        <v>0</v>
      </c>
      <c r="S575" s="19">
        <f>'RESUMEN TOTAL'!Y594</f>
        <v>0</v>
      </c>
      <c r="T575" s="19">
        <f>'RESUMEN TOTAL'!Z594</f>
        <v>0</v>
      </c>
      <c r="U575" s="19">
        <f>'RESUMEN TOTAL'!AA594</f>
        <v>0</v>
      </c>
      <c r="V575" s="19">
        <f>'RESUMEN TOTAL'!AB594</f>
        <v>0</v>
      </c>
      <c r="W575" s="19">
        <f>'RESUMEN TOTAL'!AC594</f>
        <v>0</v>
      </c>
      <c r="X575" s="19">
        <f>'RESUMEN TOTAL'!AD594</f>
        <v>0</v>
      </c>
      <c r="Y575" s="19">
        <f>'RESUMEN TOTAL'!AE594</f>
        <v>0</v>
      </c>
      <c r="Z575" s="19">
        <f>'RESUMEN TOTAL'!AF594</f>
        <v>0</v>
      </c>
      <c r="AA575" s="19">
        <f>'RESUMEN TOTAL'!AG594</f>
        <v>0</v>
      </c>
      <c r="AB575" s="19">
        <f>'RESUMEN TOTAL'!AH594</f>
        <v>0</v>
      </c>
      <c r="AC575" s="19">
        <f>'RESUMEN TOTAL'!AI594</f>
        <v>0</v>
      </c>
      <c r="AD575" s="19">
        <f>'RESUMEN TOTAL'!AJ594</f>
        <v>0</v>
      </c>
      <c r="AE575" s="19">
        <f>'RESUMEN TOTAL'!AK594</f>
        <v>0</v>
      </c>
      <c r="AF575" s="19">
        <f>'RESUMEN TOTAL'!AL594</f>
        <v>0</v>
      </c>
      <c r="AG575" s="19">
        <f>'RESUMEN TOTAL'!AM594</f>
        <v>0</v>
      </c>
      <c r="AH575" s="19">
        <f>'RESUMEN TOTAL'!AN594</f>
        <v>0</v>
      </c>
      <c r="AI575" s="19">
        <f>'RESUMEN TOTAL'!AO594</f>
        <v>0</v>
      </c>
      <c r="AJ575" s="19" t="e">
        <f>'RESUMEN TOTAL'!#REF!</f>
        <v>#REF!</v>
      </c>
    </row>
    <row r="576" spans="1:36" hidden="1" x14ac:dyDescent="0.25">
      <c r="A576">
        <f>'RESUMEN TOTAL'!A595</f>
        <v>0</v>
      </c>
      <c r="B576" s="33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19">
        <f>'RESUMEN TOTAL'!L595</f>
        <v>0</v>
      </c>
      <c r="G576" s="19">
        <f>'RESUMEN TOTAL'!M595</f>
        <v>0</v>
      </c>
      <c r="H576" s="88">
        <f>'RESUMEN TOTAL'!N595</f>
        <v>0</v>
      </c>
      <c r="I576" s="19">
        <f>'RESUMEN TOTAL'!O595</f>
        <v>0</v>
      </c>
      <c r="J576" s="19">
        <f>'RESUMEN TOTAL'!P595</f>
        <v>0</v>
      </c>
      <c r="K576" s="19">
        <f>'RESUMEN TOTAL'!Q595</f>
        <v>0</v>
      </c>
      <c r="L576" s="19">
        <f>'RESUMEN TOTAL'!R595</f>
        <v>0</v>
      </c>
      <c r="M576" s="19">
        <f>'RESUMEN TOTAL'!S595</f>
        <v>0</v>
      </c>
      <c r="N576" s="19">
        <f>'RESUMEN TOTAL'!T595</f>
        <v>0</v>
      </c>
      <c r="O576" s="19">
        <f>'RESUMEN TOTAL'!U595</f>
        <v>0</v>
      </c>
      <c r="P576" s="19">
        <f>'RESUMEN TOTAL'!V595</f>
        <v>0</v>
      </c>
      <c r="Q576" s="19">
        <f>'RESUMEN TOTAL'!W595</f>
        <v>0</v>
      </c>
      <c r="R576" s="19">
        <f>'RESUMEN TOTAL'!X595</f>
        <v>0</v>
      </c>
      <c r="S576" s="19">
        <f>'RESUMEN TOTAL'!Y595</f>
        <v>0</v>
      </c>
      <c r="T576" s="19">
        <f>'RESUMEN TOTAL'!Z595</f>
        <v>0</v>
      </c>
      <c r="U576" s="19">
        <f>'RESUMEN TOTAL'!AA595</f>
        <v>0</v>
      </c>
      <c r="V576" s="19">
        <f>'RESUMEN TOTAL'!AB595</f>
        <v>0</v>
      </c>
      <c r="W576" s="19">
        <f>'RESUMEN TOTAL'!AC595</f>
        <v>0</v>
      </c>
      <c r="X576" s="19">
        <f>'RESUMEN TOTAL'!AD595</f>
        <v>0</v>
      </c>
      <c r="Y576" s="19">
        <f>'RESUMEN TOTAL'!AE595</f>
        <v>0</v>
      </c>
      <c r="Z576" s="19">
        <f>'RESUMEN TOTAL'!AF595</f>
        <v>0</v>
      </c>
      <c r="AA576" s="19">
        <f>'RESUMEN TOTAL'!AG595</f>
        <v>0</v>
      </c>
      <c r="AB576" s="19">
        <f>'RESUMEN TOTAL'!AH595</f>
        <v>0</v>
      </c>
      <c r="AC576" s="19">
        <f>'RESUMEN TOTAL'!AI595</f>
        <v>0</v>
      </c>
      <c r="AD576" s="19">
        <f>'RESUMEN TOTAL'!AJ595</f>
        <v>0</v>
      </c>
      <c r="AE576" s="19">
        <f>'RESUMEN TOTAL'!AK595</f>
        <v>0</v>
      </c>
      <c r="AF576" s="19">
        <f>'RESUMEN TOTAL'!AL595</f>
        <v>0</v>
      </c>
      <c r="AG576" s="19">
        <f>'RESUMEN TOTAL'!AM595</f>
        <v>0</v>
      </c>
      <c r="AH576" s="19">
        <f>'RESUMEN TOTAL'!AN595</f>
        <v>0</v>
      </c>
      <c r="AI576" s="19">
        <f>'RESUMEN TOTAL'!AO595</f>
        <v>0</v>
      </c>
      <c r="AJ576" s="19" t="e">
        <f>'RESUMEN TOTAL'!#REF!</f>
        <v>#REF!</v>
      </c>
    </row>
    <row r="577" spans="1:36" hidden="1" x14ac:dyDescent="0.25">
      <c r="A577">
        <f>'RESUMEN TOTAL'!A596</f>
        <v>0</v>
      </c>
      <c r="B577" s="33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19">
        <f>'RESUMEN TOTAL'!L596</f>
        <v>0</v>
      </c>
      <c r="G577" s="19">
        <f>'RESUMEN TOTAL'!M596</f>
        <v>0</v>
      </c>
      <c r="H577" s="88">
        <f>'RESUMEN TOTAL'!N596</f>
        <v>0</v>
      </c>
      <c r="I577" s="19">
        <f>'RESUMEN TOTAL'!O596</f>
        <v>0</v>
      </c>
      <c r="J577" s="19">
        <f>'RESUMEN TOTAL'!P596</f>
        <v>0</v>
      </c>
      <c r="K577" s="19">
        <f>'RESUMEN TOTAL'!Q596</f>
        <v>0</v>
      </c>
      <c r="L577" s="19">
        <f>'RESUMEN TOTAL'!R596</f>
        <v>0</v>
      </c>
      <c r="M577" s="19">
        <f>'RESUMEN TOTAL'!S596</f>
        <v>0</v>
      </c>
      <c r="N577" s="19">
        <f>'RESUMEN TOTAL'!T596</f>
        <v>0</v>
      </c>
      <c r="O577" s="19">
        <f>'RESUMEN TOTAL'!U596</f>
        <v>0</v>
      </c>
      <c r="P577" s="19">
        <f>'RESUMEN TOTAL'!V596</f>
        <v>0</v>
      </c>
      <c r="Q577" s="19">
        <f>'RESUMEN TOTAL'!W596</f>
        <v>0</v>
      </c>
      <c r="R577" s="19">
        <f>'RESUMEN TOTAL'!X596</f>
        <v>0</v>
      </c>
      <c r="S577" s="19">
        <f>'RESUMEN TOTAL'!Y596</f>
        <v>0</v>
      </c>
      <c r="T577" s="19">
        <f>'RESUMEN TOTAL'!Z596</f>
        <v>0</v>
      </c>
      <c r="U577" s="19">
        <f>'RESUMEN TOTAL'!AA596</f>
        <v>0</v>
      </c>
      <c r="V577" s="19">
        <f>'RESUMEN TOTAL'!AB596</f>
        <v>0</v>
      </c>
      <c r="W577" s="19">
        <f>'RESUMEN TOTAL'!AC596</f>
        <v>0</v>
      </c>
      <c r="X577" s="19">
        <f>'RESUMEN TOTAL'!AD596</f>
        <v>0</v>
      </c>
      <c r="Y577" s="19">
        <f>'RESUMEN TOTAL'!AE596</f>
        <v>0</v>
      </c>
      <c r="Z577" s="19">
        <f>'RESUMEN TOTAL'!AF596</f>
        <v>0</v>
      </c>
      <c r="AA577" s="19">
        <f>'RESUMEN TOTAL'!AG596</f>
        <v>0</v>
      </c>
      <c r="AB577" s="19">
        <f>'RESUMEN TOTAL'!AH596</f>
        <v>0</v>
      </c>
      <c r="AC577" s="19">
        <f>'RESUMEN TOTAL'!AI596</f>
        <v>0</v>
      </c>
      <c r="AD577" s="19">
        <f>'RESUMEN TOTAL'!AJ596</f>
        <v>0</v>
      </c>
      <c r="AE577" s="19">
        <f>'RESUMEN TOTAL'!AK596</f>
        <v>0</v>
      </c>
      <c r="AF577" s="19">
        <f>'RESUMEN TOTAL'!AL596</f>
        <v>0</v>
      </c>
      <c r="AG577" s="19">
        <f>'RESUMEN TOTAL'!AM596</f>
        <v>0</v>
      </c>
      <c r="AH577" s="19">
        <f>'RESUMEN TOTAL'!AN596</f>
        <v>0</v>
      </c>
      <c r="AI577" s="19">
        <f>'RESUMEN TOTAL'!AO596</f>
        <v>0</v>
      </c>
      <c r="AJ577" s="19" t="e">
        <f>'RESUMEN TOTAL'!#REF!</f>
        <v>#REF!</v>
      </c>
    </row>
    <row r="578" spans="1:36" hidden="1" x14ac:dyDescent="0.25">
      <c r="A578">
        <f>'RESUMEN TOTAL'!A597</f>
        <v>0</v>
      </c>
      <c r="B578" s="33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19">
        <f>'RESUMEN TOTAL'!L597</f>
        <v>0</v>
      </c>
      <c r="G578" s="19">
        <f>'RESUMEN TOTAL'!M597</f>
        <v>0</v>
      </c>
      <c r="H578" s="88">
        <f>'RESUMEN TOTAL'!N597</f>
        <v>0</v>
      </c>
      <c r="I578" s="19">
        <f>'RESUMEN TOTAL'!O597</f>
        <v>0</v>
      </c>
      <c r="J578" s="19">
        <f>'RESUMEN TOTAL'!P597</f>
        <v>0</v>
      </c>
      <c r="K578" s="19">
        <f>'RESUMEN TOTAL'!Q597</f>
        <v>0</v>
      </c>
      <c r="L578" s="19">
        <f>'RESUMEN TOTAL'!R597</f>
        <v>0</v>
      </c>
      <c r="M578" s="19">
        <f>'RESUMEN TOTAL'!S597</f>
        <v>0</v>
      </c>
      <c r="N578" s="19">
        <f>'RESUMEN TOTAL'!T597</f>
        <v>0</v>
      </c>
      <c r="O578" s="19">
        <f>'RESUMEN TOTAL'!U597</f>
        <v>0</v>
      </c>
      <c r="P578" s="19">
        <f>'RESUMEN TOTAL'!V597</f>
        <v>0</v>
      </c>
      <c r="Q578" s="19">
        <f>'RESUMEN TOTAL'!W597</f>
        <v>0</v>
      </c>
      <c r="R578" s="19">
        <f>'RESUMEN TOTAL'!X597</f>
        <v>0</v>
      </c>
      <c r="S578" s="19">
        <f>'RESUMEN TOTAL'!Y597</f>
        <v>0</v>
      </c>
      <c r="T578" s="19">
        <f>'RESUMEN TOTAL'!Z597</f>
        <v>0</v>
      </c>
      <c r="U578" s="19">
        <f>'RESUMEN TOTAL'!AA597</f>
        <v>0</v>
      </c>
      <c r="V578" s="19">
        <f>'RESUMEN TOTAL'!AB597</f>
        <v>0</v>
      </c>
      <c r="W578" s="19">
        <f>'RESUMEN TOTAL'!AC597</f>
        <v>0</v>
      </c>
      <c r="X578" s="19">
        <f>'RESUMEN TOTAL'!AD597</f>
        <v>0</v>
      </c>
      <c r="Y578" s="19">
        <f>'RESUMEN TOTAL'!AE597</f>
        <v>0</v>
      </c>
      <c r="Z578" s="19">
        <f>'RESUMEN TOTAL'!AF597</f>
        <v>0</v>
      </c>
      <c r="AA578" s="19">
        <f>'RESUMEN TOTAL'!AG597</f>
        <v>0</v>
      </c>
      <c r="AB578" s="19">
        <f>'RESUMEN TOTAL'!AH597</f>
        <v>0</v>
      </c>
      <c r="AC578" s="19">
        <f>'RESUMEN TOTAL'!AI597</f>
        <v>0</v>
      </c>
      <c r="AD578" s="19">
        <f>'RESUMEN TOTAL'!AJ597</f>
        <v>0</v>
      </c>
      <c r="AE578" s="19">
        <f>'RESUMEN TOTAL'!AK597</f>
        <v>0</v>
      </c>
      <c r="AF578" s="19">
        <f>'RESUMEN TOTAL'!AL597</f>
        <v>0</v>
      </c>
      <c r="AG578" s="19">
        <f>'RESUMEN TOTAL'!AM597</f>
        <v>0</v>
      </c>
      <c r="AH578" s="19">
        <f>'RESUMEN TOTAL'!AN597</f>
        <v>0</v>
      </c>
      <c r="AI578" s="19">
        <f>'RESUMEN TOTAL'!AO597</f>
        <v>0</v>
      </c>
      <c r="AJ578" s="19" t="e">
        <f>'RESUMEN TOTAL'!#REF!</f>
        <v>#REF!</v>
      </c>
    </row>
    <row r="579" spans="1:36" hidden="1" x14ac:dyDescent="0.25">
      <c r="A579">
        <f>'RESUMEN TOTAL'!A598</f>
        <v>0</v>
      </c>
      <c r="B579" s="33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19">
        <f>'RESUMEN TOTAL'!L598</f>
        <v>0</v>
      </c>
      <c r="G579" s="19">
        <f>'RESUMEN TOTAL'!M598</f>
        <v>0</v>
      </c>
      <c r="H579" s="88">
        <f>'RESUMEN TOTAL'!N598</f>
        <v>0</v>
      </c>
      <c r="I579" s="19">
        <f>'RESUMEN TOTAL'!O598</f>
        <v>0</v>
      </c>
      <c r="J579" s="19">
        <f>'RESUMEN TOTAL'!P598</f>
        <v>0</v>
      </c>
      <c r="K579" s="19">
        <f>'RESUMEN TOTAL'!Q598</f>
        <v>0</v>
      </c>
      <c r="L579" s="19">
        <f>'RESUMEN TOTAL'!R598</f>
        <v>0</v>
      </c>
      <c r="M579" s="19">
        <f>'RESUMEN TOTAL'!S598</f>
        <v>0</v>
      </c>
      <c r="N579" s="19">
        <f>'RESUMEN TOTAL'!T598</f>
        <v>0</v>
      </c>
      <c r="O579" s="19">
        <f>'RESUMEN TOTAL'!U598</f>
        <v>0</v>
      </c>
      <c r="P579" s="19">
        <f>'RESUMEN TOTAL'!V598</f>
        <v>0</v>
      </c>
      <c r="Q579" s="19">
        <f>'RESUMEN TOTAL'!W598</f>
        <v>0</v>
      </c>
      <c r="R579" s="19">
        <f>'RESUMEN TOTAL'!X598</f>
        <v>0</v>
      </c>
      <c r="S579" s="19">
        <f>'RESUMEN TOTAL'!Y598</f>
        <v>0</v>
      </c>
      <c r="T579" s="19">
        <f>'RESUMEN TOTAL'!Z598</f>
        <v>0</v>
      </c>
      <c r="U579" s="19">
        <f>'RESUMEN TOTAL'!AA598</f>
        <v>0</v>
      </c>
      <c r="V579" s="19">
        <f>'RESUMEN TOTAL'!AB598</f>
        <v>0</v>
      </c>
      <c r="W579" s="19">
        <f>'RESUMEN TOTAL'!AC598</f>
        <v>0</v>
      </c>
      <c r="X579" s="19">
        <f>'RESUMEN TOTAL'!AD598</f>
        <v>0</v>
      </c>
      <c r="Y579" s="19">
        <f>'RESUMEN TOTAL'!AE598</f>
        <v>0</v>
      </c>
      <c r="Z579" s="19">
        <f>'RESUMEN TOTAL'!AF598</f>
        <v>0</v>
      </c>
      <c r="AA579" s="19">
        <f>'RESUMEN TOTAL'!AG598</f>
        <v>0</v>
      </c>
      <c r="AB579" s="19">
        <f>'RESUMEN TOTAL'!AH598</f>
        <v>0</v>
      </c>
      <c r="AC579" s="19">
        <f>'RESUMEN TOTAL'!AI598</f>
        <v>0</v>
      </c>
      <c r="AD579" s="19">
        <f>'RESUMEN TOTAL'!AJ598</f>
        <v>0</v>
      </c>
      <c r="AE579" s="19">
        <f>'RESUMEN TOTAL'!AK598</f>
        <v>0</v>
      </c>
      <c r="AF579" s="19">
        <f>'RESUMEN TOTAL'!AL598</f>
        <v>0</v>
      </c>
      <c r="AG579" s="19">
        <f>'RESUMEN TOTAL'!AM598</f>
        <v>0</v>
      </c>
      <c r="AH579" s="19">
        <f>'RESUMEN TOTAL'!AN598</f>
        <v>0</v>
      </c>
      <c r="AI579" s="19">
        <f>'RESUMEN TOTAL'!AO598</f>
        <v>0</v>
      </c>
      <c r="AJ579" s="19" t="e">
        <f>'RESUMEN TOTAL'!#REF!</f>
        <v>#REF!</v>
      </c>
    </row>
    <row r="580" spans="1:36" hidden="1" x14ac:dyDescent="0.25">
      <c r="A580">
        <f>'RESUMEN TOTAL'!A599</f>
        <v>0</v>
      </c>
      <c r="B580" s="33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19">
        <f>'RESUMEN TOTAL'!L599</f>
        <v>0</v>
      </c>
      <c r="G580" s="19">
        <f>'RESUMEN TOTAL'!M599</f>
        <v>0</v>
      </c>
      <c r="H580" s="88">
        <f>'RESUMEN TOTAL'!N599</f>
        <v>0</v>
      </c>
      <c r="I580" s="19">
        <f>'RESUMEN TOTAL'!O599</f>
        <v>0</v>
      </c>
      <c r="J580" s="19">
        <f>'RESUMEN TOTAL'!P599</f>
        <v>0</v>
      </c>
      <c r="K580" s="19">
        <f>'RESUMEN TOTAL'!Q599</f>
        <v>0</v>
      </c>
      <c r="L580" s="19">
        <f>'RESUMEN TOTAL'!R599</f>
        <v>0</v>
      </c>
      <c r="M580" s="19">
        <f>'RESUMEN TOTAL'!S599</f>
        <v>0</v>
      </c>
      <c r="N580" s="19">
        <f>'RESUMEN TOTAL'!T599</f>
        <v>0</v>
      </c>
      <c r="O580" s="19">
        <f>'RESUMEN TOTAL'!U599</f>
        <v>0</v>
      </c>
      <c r="P580" s="19">
        <f>'RESUMEN TOTAL'!V599</f>
        <v>0</v>
      </c>
      <c r="Q580" s="19">
        <f>'RESUMEN TOTAL'!W599</f>
        <v>0</v>
      </c>
      <c r="R580" s="19">
        <f>'RESUMEN TOTAL'!X599</f>
        <v>0</v>
      </c>
      <c r="S580" s="19">
        <f>'RESUMEN TOTAL'!Y599</f>
        <v>0</v>
      </c>
      <c r="T580" s="19">
        <f>'RESUMEN TOTAL'!Z599</f>
        <v>0</v>
      </c>
      <c r="U580" s="19">
        <f>'RESUMEN TOTAL'!AA599</f>
        <v>0</v>
      </c>
      <c r="V580" s="19">
        <f>'RESUMEN TOTAL'!AB599</f>
        <v>0</v>
      </c>
      <c r="W580" s="19">
        <f>'RESUMEN TOTAL'!AC599</f>
        <v>0</v>
      </c>
      <c r="X580" s="19">
        <f>'RESUMEN TOTAL'!AD599</f>
        <v>0</v>
      </c>
      <c r="Y580" s="19">
        <f>'RESUMEN TOTAL'!AE599</f>
        <v>0</v>
      </c>
      <c r="Z580" s="19">
        <f>'RESUMEN TOTAL'!AF599</f>
        <v>0</v>
      </c>
      <c r="AA580" s="19">
        <f>'RESUMEN TOTAL'!AG599</f>
        <v>0</v>
      </c>
      <c r="AB580" s="19">
        <f>'RESUMEN TOTAL'!AH599</f>
        <v>0</v>
      </c>
      <c r="AC580" s="19">
        <f>'RESUMEN TOTAL'!AI599</f>
        <v>0</v>
      </c>
      <c r="AD580" s="19">
        <f>'RESUMEN TOTAL'!AJ599</f>
        <v>0</v>
      </c>
      <c r="AE580" s="19">
        <f>'RESUMEN TOTAL'!AK599</f>
        <v>0</v>
      </c>
      <c r="AF580" s="19">
        <f>'RESUMEN TOTAL'!AL599</f>
        <v>0</v>
      </c>
      <c r="AG580" s="19">
        <f>'RESUMEN TOTAL'!AM599</f>
        <v>0</v>
      </c>
      <c r="AH580" s="19">
        <f>'RESUMEN TOTAL'!AN599</f>
        <v>0</v>
      </c>
      <c r="AI580" s="19">
        <f>'RESUMEN TOTAL'!AO599</f>
        <v>0</v>
      </c>
      <c r="AJ580" s="19" t="e">
        <f>'RESUMEN TOTAL'!#REF!</f>
        <v>#REF!</v>
      </c>
    </row>
    <row r="581" spans="1:36" hidden="1" x14ac:dyDescent="0.25">
      <c r="A581">
        <f>'RESUMEN TOTAL'!A600</f>
        <v>0</v>
      </c>
      <c r="B581" s="33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19">
        <f>'RESUMEN TOTAL'!L600</f>
        <v>0</v>
      </c>
      <c r="G581" s="19">
        <f>'RESUMEN TOTAL'!M600</f>
        <v>0</v>
      </c>
      <c r="H581" s="88">
        <f>'RESUMEN TOTAL'!N600</f>
        <v>0</v>
      </c>
      <c r="I581" s="19">
        <f>'RESUMEN TOTAL'!O600</f>
        <v>0</v>
      </c>
      <c r="J581" s="19">
        <f>'RESUMEN TOTAL'!P600</f>
        <v>0</v>
      </c>
      <c r="K581" s="19">
        <f>'RESUMEN TOTAL'!Q600</f>
        <v>0</v>
      </c>
      <c r="L581" s="19">
        <f>'RESUMEN TOTAL'!R600</f>
        <v>0</v>
      </c>
      <c r="M581" s="19">
        <f>'RESUMEN TOTAL'!S600</f>
        <v>0</v>
      </c>
      <c r="N581" s="19">
        <f>'RESUMEN TOTAL'!T600</f>
        <v>0</v>
      </c>
      <c r="O581" s="19">
        <f>'RESUMEN TOTAL'!U600</f>
        <v>0</v>
      </c>
      <c r="P581" s="19">
        <f>'RESUMEN TOTAL'!V600</f>
        <v>0</v>
      </c>
      <c r="Q581" s="19">
        <f>'RESUMEN TOTAL'!W600</f>
        <v>0</v>
      </c>
      <c r="R581" s="19">
        <f>'RESUMEN TOTAL'!X600</f>
        <v>0</v>
      </c>
      <c r="S581" s="19">
        <f>'RESUMEN TOTAL'!Y600</f>
        <v>0</v>
      </c>
      <c r="T581" s="19">
        <f>'RESUMEN TOTAL'!Z600</f>
        <v>0</v>
      </c>
      <c r="U581" s="19">
        <f>'RESUMEN TOTAL'!AA600</f>
        <v>0</v>
      </c>
      <c r="V581" s="19">
        <f>'RESUMEN TOTAL'!AB600</f>
        <v>0</v>
      </c>
      <c r="W581" s="19">
        <f>'RESUMEN TOTAL'!AC600</f>
        <v>0</v>
      </c>
      <c r="X581" s="19">
        <f>'RESUMEN TOTAL'!AD600</f>
        <v>0</v>
      </c>
      <c r="Y581" s="19">
        <f>'RESUMEN TOTAL'!AE600</f>
        <v>0</v>
      </c>
      <c r="Z581" s="19">
        <f>'RESUMEN TOTAL'!AF600</f>
        <v>0</v>
      </c>
      <c r="AA581" s="19">
        <f>'RESUMEN TOTAL'!AG600</f>
        <v>0</v>
      </c>
      <c r="AB581" s="19">
        <f>'RESUMEN TOTAL'!AH600</f>
        <v>0</v>
      </c>
      <c r="AC581" s="19">
        <f>'RESUMEN TOTAL'!AI600</f>
        <v>0</v>
      </c>
      <c r="AD581" s="19">
        <f>'RESUMEN TOTAL'!AJ600</f>
        <v>0</v>
      </c>
      <c r="AE581" s="19">
        <f>'RESUMEN TOTAL'!AK600</f>
        <v>0</v>
      </c>
      <c r="AF581" s="19">
        <f>'RESUMEN TOTAL'!AL600</f>
        <v>0</v>
      </c>
      <c r="AG581" s="19">
        <f>'RESUMEN TOTAL'!AM600</f>
        <v>0</v>
      </c>
      <c r="AH581" s="19">
        <f>'RESUMEN TOTAL'!AN600</f>
        <v>0</v>
      </c>
      <c r="AI581" s="19">
        <f>'RESUMEN TOTAL'!AO600</f>
        <v>0</v>
      </c>
      <c r="AJ581" s="19" t="e">
        <f>'RESUMEN TOTAL'!#REF!</f>
        <v>#REF!</v>
      </c>
    </row>
    <row r="582" spans="1:36" hidden="1" x14ac:dyDescent="0.25">
      <c r="A582">
        <f>'RESUMEN TOTAL'!A601</f>
        <v>0</v>
      </c>
      <c r="B582" s="33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19">
        <f>'RESUMEN TOTAL'!L601</f>
        <v>0</v>
      </c>
      <c r="G582" s="19">
        <f>'RESUMEN TOTAL'!M601</f>
        <v>0</v>
      </c>
      <c r="H582" s="88">
        <f>'RESUMEN TOTAL'!N601</f>
        <v>0</v>
      </c>
      <c r="I582" s="19">
        <f>'RESUMEN TOTAL'!O601</f>
        <v>0</v>
      </c>
      <c r="J582" s="19">
        <f>'RESUMEN TOTAL'!P601</f>
        <v>0</v>
      </c>
      <c r="K582" s="19">
        <f>'RESUMEN TOTAL'!Q601</f>
        <v>0</v>
      </c>
      <c r="L582" s="19">
        <f>'RESUMEN TOTAL'!R601</f>
        <v>0</v>
      </c>
      <c r="M582" s="19">
        <f>'RESUMEN TOTAL'!S601</f>
        <v>0</v>
      </c>
      <c r="N582" s="19">
        <f>'RESUMEN TOTAL'!T601</f>
        <v>0</v>
      </c>
      <c r="O582" s="19">
        <f>'RESUMEN TOTAL'!U601</f>
        <v>0</v>
      </c>
      <c r="P582" s="19">
        <f>'RESUMEN TOTAL'!V601</f>
        <v>0</v>
      </c>
      <c r="Q582" s="19">
        <f>'RESUMEN TOTAL'!W601</f>
        <v>0</v>
      </c>
      <c r="R582" s="19">
        <f>'RESUMEN TOTAL'!X601</f>
        <v>0</v>
      </c>
      <c r="S582" s="19">
        <f>'RESUMEN TOTAL'!Y601</f>
        <v>0</v>
      </c>
      <c r="T582" s="19">
        <f>'RESUMEN TOTAL'!Z601</f>
        <v>0</v>
      </c>
      <c r="U582" s="19">
        <f>'RESUMEN TOTAL'!AA601</f>
        <v>0</v>
      </c>
      <c r="V582" s="19">
        <f>'RESUMEN TOTAL'!AB601</f>
        <v>0</v>
      </c>
      <c r="W582" s="19">
        <f>'RESUMEN TOTAL'!AC601</f>
        <v>0</v>
      </c>
      <c r="X582" s="19">
        <f>'RESUMEN TOTAL'!AD601</f>
        <v>0</v>
      </c>
      <c r="Y582" s="19">
        <f>'RESUMEN TOTAL'!AE601</f>
        <v>0</v>
      </c>
      <c r="Z582" s="19">
        <f>'RESUMEN TOTAL'!AF601</f>
        <v>0</v>
      </c>
      <c r="AA582" s="19">
        <f>'RESUMEN TOTAL'!AG601</f>
        <v>0</v>
      </c>
      <c r="AB582" s="19">
        <f>'RESUMEN TOTAL'!AH601</f>
        <v>0</v>
      </c>
      <c r="AC582" s="19">
        <f>'RESUMEN TOTAL'!AI601</f>
        <v>0</v>
      </c>
      <c r="AD582" s="19">
        <f>'RESUMEN TOTAL'!AJ601</f>
        <v>0</v>
      </c>
      <c r="AE582" s="19">
        <f>'RESUMEN TOTAL'!AK601</f>
        <v>0</v>
      </c>
      <c r="AF582" s="19">
        <f>'RESUMEN TOTAL'!AL601</f>
        <v>0</v>
      </c>
      <c r="AG582" s="19">
        <f>'RESUMEN TOTAL'!AM601</f>
        <v>0</v>
      </c>
      <c r="AH582" s="19">
        <f>'RESUMEN TOTAL'!AN601</f>
        <v>0</v>
      </c>
      <c r="AI582" s="19">
        <f>'RESUMEN TOTAL'!AO601</f>
        <v>0</v>
      </c>
      <c r="AJ582" s="19" t="e">
        <f>'RESUMEN TOTAL'!#REF!</f>
        <v>#REF!</v>
      </c>
    </row>
    <row r="583" spans="1:36" hidden="1" x14ac:dyDescent="0.25">
      <c r="A583">
        <f>'RESUMEN TOTAL'!A602</f>
        <v>0</v>
      </c>
      <c r="B583" s="3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19">
        <f>'RESUMEN TOTAL'!L602</f>
        <v>0</v>
      </c>
      <c r="G583" s="19">
        <f>'RESUMEN TOTAL'!M602</f>
        <v>0</v>
      </c>
      <c r="H583" s="88">
        <f>'RESUMEN TOTAL'!N602</f>
        <v>0</v>
      </c>
      <c r="I583" s="19">
        <f>'RESUMEN TOTAL'!O602</f>
        <v>0</v>
      </c>
      <c r="J583" s="19">
        <f>'RESUMEN TOTAL'!P602</f>
        <v>0</v>
      </c>
      <c r="K583" s="19">
        <f>'RESUMEN TOTAL'!Q602</f>
        <v>0</v>
      </c>
      <c r="L583" s="19">
        <f>'RESUMEN TOTAL'!R602</f>
        <v>0</v>
      </c>
      <c r="M583" s="19">
        <f>'RESUMEN TOTAL'!S602</f>
        <v>0</v>
      </c>
      <c r="N583" s="19">
        <f>'RESUMEN TOTAL'!T602</f>
        <v>0</v>
      </c>
      <c r="O583" s="19">
        <f>'RESUMEN TOTAL'!U602</f>
        <v>0</v>
      </c>
      <c r="P583" s="19">
        <f>'RESUMEN TOTAL'!V602</f>
        <v>0</v>
      </c>
      <c r="Q583" s="19">
        <f>'RESUMEN TOTAL'!W602</f>
        <v>0</v>
      </c>
      <c r="R583" s="19">
        <f>'RESUMEN TOTAL'!X602</f>
        <v>0</v>
      </c>
      <c r="S583" s="19">
        <f>'RESUMEN TOTAL'!Y602</f>
        <v>0</v>
      </c>
      <c r="T583" s="19">
        <f>'RESUMEN TOTAL'!Z602</f>
        <v>0</v>
      </c>
      <c r="U583" s="19">
        <f>'RESUMEN TOTAL'!AA602</f>
        <v>0</v>
      </c>
      <c r="V583" s="19">
        <f>'RESUMEN TOTAL'!AB602</f>
        <v>0</v>
      </c>
      <c r="W583" s="19">
        <f>'RESUMEN TOTAL'!AC602</f>
        <v>0</v>
      </c>
      <c r="X583" s="19">
        <f>'RESUMEN TOTAL'!AD602</f>
        <v>0</v>
      </c>
      <c r="Y583" s="19">
        <f>'RESUMEN TOTAL'!AE602</f>
        <v>0</v>
      </c>
      <c r="Z583" s="19">
        <f>'RESUMEN TOTAL'!AF602</f>
        <v>0</v>
      </c>
      <c r="AA583" s="19">
        <f>'RESUMEN TOTAL'!AG602</f>
        <v>0</v>
      </c>
      <c r="AB583" s="19">
        <f>'RESUMEN TOTAL'!AH602</f>
        <v>0</v>
      </c>
      <c r="AC583" s="19">
        <f>'RESUMEN TOTAL'!AI602</f>
        <v>0</v>
      </c>
      <c r="AD583" s="19">
        <f>'RESUMEN TOTAL'!AJ602</f>
        <v>0</v>
      </c>
      <c r="AE583" s="19">
        <f>'RESUMEN TOTAL'!AK602</f>
        <v>0</v>
      </c>
      <c r="AF583" s="19">
        <f>'RESUMEN TOTAL'!AL602</f>
        <v>0</v>
      </c>
      <c r="AG583" s="19">
        <f>'RESUMEN TOTAL'!AM602</f>
        <v>0</v>
      </c>
      <c r="AH583" s="19">
        <f>'RESUMEN TOTAL'!AN602</f>
        <v>0</v>
      </c>
      <c r="AI583" s="19">
        <f>'RESUMEN TOTAL'!AO602</f>
        <v>0</v>
      </c>
      <c r="AJ583" s="19" t="e">
        <f>'RESUMEN TOTAL'!#REF!</f>
        <v>#REF!</v>
      </c>
    </row>
    <row r="584" spans="1:36" hidden="1" x14ac:dyDescent="0.25">
      <c r="A584">
        <f>'RESUMEN TOTAL'!A603</f>
        <v>0</v>
      </c>
      <c r="B584" s="33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19">
        <f>'RESUMEN TOTAL'!L603</f>
        <v>0</v>
      </c>
      <c r="G584" s="19">
        <f>'RESUMEN TOTAL'!M603</f>
        <v>0</v>
      </c>
      <c r="H584" s="88">
        <f>'RESUMEN TOTAL'!N603</f>
        <v>0</v>
      </c>
      <c r="I584" s="19">
        <f>'RESUMEN TOTAL'!O603</f>
        <v>0</v>
      </c>
      <c r="J584" s="19">
        <f>'RESUMEN TOTAL'!P603</f>
        <v>0</v>
      </c>
      <c r="K584" s="19">
        <f>'RESUMEN TOTAL'!Q603</f>
        <v>0</v>
      </c>
      <c r="L584" s="19">
        <f>'RESUMEN TOTAL'!R603</f>
        <v>0</v>
      </c>
      <c r="M584" s="19">
        <f>'RESUMEN TOTAL'!S603</f>
        <v>0</v>
      </c>
      <c r="N584" s="19">
        <f>'RESUMEN TOTAL'!T603</f>
        <v>0</v>
      </c>
      <c r="O584" s="19">
        <f>'RESUMEN TOTAL'!U603</f>
        <v>0</v>
      </c>
      <c r="P584" s="19">
        <f>'RESUMEN TOTAL'!V603</f>
        <v>0</v>
      </c>
      <c r="Q584" s="19">
        <f>'RESUMEN TOTAL'!W603</f>
        <v>0</v>
      </c>
      <c r="R584" s="19">
        <f>'RESUMEN TOTAL'!X603</f>
        <v>0</v>
      </c>
      <c r="S584" s="19">
        <f>'RESUMEN TOTAL'!Y603</f>
        <v>0</v>
      </c>
      <c r="T584" s="19">
        <f>'RESUMEN TOTAL'!Z603</f>
        <v>0</v>
      </c>
      <c r="U584" s="19">
        <f>'RESUMEN TOTAL'!AA603</f>
        <v>0</v>
      </c>
      <c r="V584" s="19">
        <f>'RESUMEN TOTAL'!AB603</f>
        <v>0</v>
      </c>
      <c r="W584" s="19">
        <f>'RESUMEN TOTAL'!AC603</f>
        <v>0</v>
      </c>
      <c r="X584" s="19">
        <f>'RESUMEN TOTAL'!AD603</f>
        <v>0</v>
      </c>
      <c r="Y584" s="19">
        <f>'RESUMEN TOTAL'!AE603</f>
        <v>0</v>
      </c>
      <c r="Z584" s="19">
        <f>'RESUMEN TOTAL'!AF603</f>
        <v>0</v>
      </c>
      <c r="AA584" s="19">
        <f>'RESUMEN TOTAL'!AG603</f>
        <v>0</v>
      </c>
      <c r="AB584" s="19">
        <f>'RESUMEN TOTAL'!AH603</f>
        <v>0</v>
      </c>
      <c r="AC584" s="19">
        <f>'RESUMEN TOTAL'!AI603</f>
        <v>0</v>
      </c>
      <c r="AD584" s="19">
        <f>'RESUMEN TOTAL'!AJ603</f>
        <v>0</v>
      </c>
      <c r="AE584" s="19">
        <f>'RESUMEN TOTAL'!AK603</f>
        <v>0</v>
      </c>
      <c r="AF584" s="19">
        <f>'RESUMEN TOTAL'!AL603</f>
        <v>0</v>
      </c>
      <c r="AG584" s="19">
        <f>'RESUMEN TOTAL'!AM603</f>
        <v>0</v>
      </c>
      <c r="AH584" s="19">
        <f>'RESUMEN TOTAL'!AN603</f>
        <v>0</v>
      </c>
      <c r="AI584" s="19">
        <f>'RESUMEN TOTAL'!AO603</f>
        <v>0</v>
      </c>
      <c r="AJ584" s="19" t="e">
        <f>'RESUMEN TOTAL'!#REF!</f>
        <v>#REF!</v>
      </c>
    </row>
    <row r="585" spans="1:36" hidden="1" x14ac:dyDescent="0.25">
      <c r="A585">
        <f>'RESUMEN TOTAL'!A604</f>
        <v>0</v>
      </c>
      <c r="B585" s="33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19">
        <f>'RESUMEN TOTAL'!L604</f>
        <v>0</v>
      </c>
      <c r="G585" s="19">
        <f>'RESUMEN TOTAL'!M604</f>
        <v>0</v>
      </c>
      <c r="H585" s="88">
        <f>'RESUMEN TOTAL'!N604</f>
        <v>0</v>
      </c>
      <c r="I585" s="19">
        <f>'RESUMEN TOTAL'!O604</f>
        <v>0</v>
      </c>
      <c r="J585" s="19">
        <f>'RESUMEN TOTAL'!P604</f>
        <v>0</v>
      </c>
      <c r="K585" s="19">
        <f>'RESUMEN TOTAL'!Q604</f>
        <v>0</v>
      </c>
      <c r="L585" s="19">
        <f>'RESUMEN TOTAL'!R604</f>
        <v>0</v>
      </c>
      <c r="M585" s="19">
        <f>'RESUMEN TOTAL'!S604</f>
        <v>0</v>
      </c>
      <c r="N585" s="19">
        <f>'RESUMEN TOTAL'!T604</f>
        <v>0</v>
      </c>
      <c r="O585" s="19">
        <f>'RESUMEN TOTAL'!U604</f>
        <v>0</v>
      </c>
      <c r="P585" s="19">
        <f>'RESUMEN TOTAL'!V604</f>
        <v>0</v>
      </c>
      <c r="Q585" s="19">
        <f>'RESUMEN TOTAL'!W604</f>
        <v>0</v>
      </c>
      <c r="R585" s="19">
        <f>'RESUMEN TOTAL'!X604</f>
        <v>0</v>
      </c>
      <c r="S585" s="19">
        <f>'RESUMEN TOTAL'!Y604</f>
        <v>0</v>
      </c>
      <c r="T585" s="19">
        <f>'RESUMEN TOTAL'!Z604</f>
        <v>0</v>
      </c>
      <c r="U585" s="19">
        <f>'RESUMEN TOTAL'!AA604</f>
        <v>0</v>
      </c>
      <c r="V585" s="19">
        <f>'RESUMEN TOTAL'!AB604</f>
        <v>0</v>
      </c>
      <c r="W585" s="19">
        <f>'RESUMEN TOTAL'!AC604</f>
        <v>0</v>
      </c>
      <c r="X585" s="19">
        <f>'RESUMEN TOTAL'!AD604</f>
        <v>0</v>
      </c>
      <c r="Y585" s="19">
        <f>'RESUMEN TOTAL'!AE604</f>
        <v>0</v>
      </c>
      <c r="Z585" s="19">
        <f>'RESUMEN TOTAL'!AF604</f>
        <v>0</v>
      </c>
      <c r="AA585" s="19">
        <f>'RESUMEN TOTAL'!AG604</f>
        <v>0</v>
      </c>
      <c r="AB585" s="19">
        <f>'RESUMEN TOTAL'!AH604</f>
        <v>0</v>
      </c>
      <c r="AC585" s="19">
        <f>'RESUMEN TOTAL'!AI604</f>
        <v>0</v>
      </c>
      <c r="AD585" s="19">
        <f>'RESUMEN TOTAL'!AJ604</f>
        <v>0</v>
      </c>
      <c r="AE585" s="19">
        <f>'RESUMEN TOTAL'!AK604</f>
        <v>0</v>
      </c>
      <c r="AF585" s="19">
        <f>'RESUMEN TOTAL'!AL604</f>
        <v>0</v>
      </c>
      <c r="AG585" s="19">
        <f>'RESUMEN TOTAL'!AM604</f>
        <v>0</v>
      </c>
      <c r="AH585" s="19">
        <f>'RESUMEN TOTAL'!AN604</f>
        <v>0</v>
      </c>
      <c r="AI585" s="19">
        <f>'RESUMEN TOTAL'!AO604</f>
        <v>0</v>
      </c>
      <c r="AJ585" s="19" t="e">
        <f>'RESUMEN TOTAL'!#REF!</f>
        <v>#REF!</v>
      </c>
    </row>
    <row r="586" spans="1:36" hidden="1" x14ac:dyDescent="0.25">
      <c r="A586">
        <f>'RESUMEN TOTAL'!A605</f>
        <v>0</v>
      </c>
      <c r="B586" s="33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19">
        <f>'RESUMEN TOTAL'!L605</f>
        <v>0</v>
      </c>
      <c r="G586" s="19">
        <f>'RESUMEN TOTAL'!M605</f>
        <v>0</v>
      </c>
      <c r="H586" s="88">
        <f>'RESUMEN TOTAL'!N605</f>
        <v>0</v>
      </c>
      <c r="I586" s="19">
        <f>'RESUMEN TOTAL'!O605</f>
        <v>0</v>
      </c>
      <c r="J586" s="19">
        <f>'RESUMEN TOTAL'!P605</f>
        <v>0</v>
      </c>
      <c r="K586" s="19">
        <f>'RESUMEN TOTAL'!Q605</f>
        <v>0</v>
      </c>
      <c r="L586" s="19">
        <f>'RESUMEN TOTAL'!R605</f>
        <v>0</v>
      </c>
      <c r="M586" s="19">
        <f>'RESUMEN TOTAL'!S605</f>
        <v>0</v>
      </c>
      <c r="N586" s="19">
        <f>'RESUMEN TOTAL'!T605</f>
        <v>0</v>
      </c>
      <c r="O586" s="19">
        <f>'RESUMEN TOTAL'!U605</f>
        <v>0</v>
      </c>
      <c r="P586" s="19">
        <f>'RESUMEN TOTAL'!V605</f>
        <v>0</v>
      </c>
      <c r="Q586" s="19">
        <f>'RESUMEN TOTAL'!W605</f>
        <v>0</v>
      </c>
      <c r="R586" s="19">
        <f>'RESUMEN TOTAL'!X605</f>
        <v>0</v>
      </c>
      <c r="S586" s="19">
        <f>'RESUMEN TOTAL'!Y605</f>
        <v>0</v>
      </c>
      <c r="T586" s="19">
        <f>'RESUMEN TOTAL'!Z605</f>
        <v>0</v>
      </c>
      <c r="U586" s="19">
        <f>'RESUMEN TOTAL'!AA605</f>
        <v>0</v>
      </c>
      <c r="V586" s="19">
        <f>'RESUMEN TOTAL'!AB605</f>
        <v>0</v>
      </c>
      <c r="W586" s="19">
        <f>'RESUMEN TOTAL'!AC605</f>
        <v>0</v>
      </c>
      <c r="X586" s="19">
        <f>'RESUMEN TOTAL'!AD605</f>
        <v>0</v>
      </c>
      <c r="Y586" s="19">
        <f>'RESUMEN TOTAL'!AE605</f>
        <v>0</v>
      </c>
      <c r="Z586" s="19">
        <f>'RESUMEN TOTAL'!AF605</f>
        <v>0</v>
      </c>
      <c r="AA586" s="19">
        <f>'RESUMEN TOTAL'!AG605</f>
        <v>0</v>
      </c>
      <c r="AB586" s="19">
        <f>'RESUMEN TOTAL'!AH605</f>
        <v>0</v>
      </c>
      <c r="AC586" s="19">
        <f>'RESUMEN TOTAL'!AI605</f>
        <v>0</v>
      </c>
      <c r="AD586" s="19">
        <f>'RESUMEN TOTAL'!AJ605</f>
        <v>0</v>
      </c>
      <c r="AE586" s="19">
        <f>'RESUMEN TOTAL'!AK605</f>
        <v>0</v>
      </c>
      <c r="AF586" s="19">
        <f>'RESUMEN TOTAL'!AL605</f>
        <v>0</v>
      </c>
      <c r="AG586" s="19">
        <f>'RESUMEN TOTAL'!AM605</f>
        <v>0</v>
      </c>
      <c r="AH586" s="19">
        <f>'RESUMEN TOTAL'!AN605</f>
        <v>0</v>
      </c>
      <c r="AI586" s="19">
        <f>'RESUMEN TOTAL'!AO605</f>
        <v>0</v>
      </c>
      <c r="AJ586" s="19" t="e">
        <f>'RESUMEN TOTAL'!#REF!</f>
        <v>#REF!</v>
      </c>
    </row>
    <row r="587" spans="1:36" hidden="1" x14ac:dyDescent="0.25">
      <c r="A587">
        <f>'RESUMEN TOTAL'!A606</f>
        <v>0</v>
      </c>
      <c r="B587" s="33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19">
        <f>'RESUMEN TOTAL'!L606</f>
        <v>0</v>
      </c>
      <c r="G587" s="19">
        <f>'RESUMEN TOTAL'!M606</f>
        <v>0</v>
      </c>
      <c r="H587" s="88">
        <f>'RESUMEN TOTAL'!N606</f>
        <v>0</v>
      </c>
      <c r="I587" s="19">
        <f>'RESUMEN TOTAL'!O606</f>
        <v>0</v>
      </c>
      <c r="J587" s="19">
        <f>'RESUMEN TOTAL'!P606</f>
        <v>0</v>
      </c>
      <c r="K587" s="19">
        <f>'RESUMEN TOTAL'!Q606</f>
        <v>0</v>
      </c>
      <c r="L587" s="19">
        <f>'RESUMEN TOTAL'!R606</f>
        <v>0</v>
      </c>
      <c r="M587" s="19">
        <f>'RESUMEN TOTAL'!S606</f>
        <v>0</v>
      </c>
      <c r="N587" s="19">
        <f>'RESUMEN TOTAL'!T606</f>
        <v>0</v>
      </c>
      <c r="O587" s="19">
        <f>'RESUMEN TOTAL'!U606</f>
        <v>0</v>
      </c>
      <c r="P587" s="19">
        <f>'RESUMEN TOTAL'!V606</f>
        <v>0</v>
      </c>
      <c r="Q587" s="19">
        <f>'RESUMEN TOTAL'!W606</f>
        <v>0</v>
      </c>
      <c r="R587" s="19">
        <f>'RESUMEN TOTAL'!X606</f>
        <v>0</v>
      </c>
      <c r="S587" s="19">
        <f>'RESUMEN TOTAL'!Y606</f>
        <v>0</v>
      </c>
      <c r="T587" s="19">
        <f>'RESUMEN TOTAL'!Z606</f>
        <v>0</v>
      </c>
      <c r="U587" s="19">
        <f>'RESUMEN TOTAL'!AA606</f>
        <v>0</v>
      </c>
      <c r="V587" s="19">
        <f>'RESUMEN TOTAL'!AB606</f>
        <v>0</v>
      </c>
      <c r="W587" s="19">
        <f>'RESUMEN TOTAL'!AC606</f>
        <v>0</v>
      </c>
      <c r="X587" s="19">
        <f>'RESUMEN TOTAL'!AD606</f>
        <v>0</v>
      </c>
      <c r="Y587" s="19">
        <f>'RESUMEN TOTAL'!AE606</f>
        <v>0</v>
      </c>
      <c r="Z587" s="19">
        <f>'RESUMEN TOTAL'!AF606</f>
        <v>0</v>
      </c>
      <c r="AA587" s="19">
        <f>'RESUMEN TOTAL'!AG606</f>
        <v>0</v>
      </c>
      <c r="AB587" s="19">
        <f>'RESUMEN TOTAL'!AH606</f>
        <v>0</v>
      </c>
      <c r="AC587" s="19">
        <f>'RESUMEN TOTAL'!AI606</f>
        <v>0</v>
      </c>
      <c r="AD587" s="19">
        <f>'RESUMEN TOTAL'!AJ606</f>
        <v>0</v>
      </c>
      <c r="AE587" s="19">
        <f>'RESUMEN TOTAL'!AK606</f>
        <v>0</v>
      </c>
      <c r="AF587" s="19">
        <f>'RESUMEN TOTAL'!AL606</f>
        <v>0</v>
      </c>
      <c r="AG587" s="19">
        <f>'RESUMEN TOTAL'!AM606</f>
        <v>0</v>
      </c>
      <c r="AH587" s="19">
        <f>'RESUMEN TOTAL'!AN606</f>
        <v>0</v>
      </c>
      <c r="AI587" s="19">
        <f>'RESUMEN TOTAL'!AO606</f>
        <v>0</v>
      </c>
      <c r="AJ587" s="19" t="e">
        <f>'RESUMEN TOTAL'!#REF!</f>
        <v>#REF!</v>
      </c>
    </row>
    <row r="588" spans="1:36" hidden="1" x14ac:dyDescent="0.25">
      <c r="A588">
        <f>'RESUMEN TOTAL'!A607</f>
        <v>0</v>
      </c>
      <c r="B588" s="33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19">
        <f>'RESUMEN TOTAL'!L607</f>
        <v>0</v>
      </c>
      <c r="G588" s="19">
        <f>'RESUMEN TOTAL'!M607</f>
        <v>0</v>
      </c>
      <c r="H588" s="88">
        <f>'RESUMEN TOTAL'!N607</f>
        <v>0</v>
      </c>
      <c r="I588" s="19">
        <f>'RESUMEN TOTAL'!O607</f>
        <v>0</v>
      </c>
      <c r="J588" s="19">
        <f>'RESUMEN TOTAL'!P607</f>
        <v>0</v>
      </c>
      <c r="K588" s="19">
        <f>'RESUMEN TOTAL'!Q607</f>
        <v>0</v>
      </c>
      <c r="L588" s="19">
        <f>'RESUMEN TOTAL'!R607</f>
        <v>0</v>
      </c>
      <c r="M588" s="19">
        <f>'RESUMEN TOTAL'!S607</f>
        <v>0</v>
      </c>
      <c r="N588" s="19">
        <f>'RESUMEN TOTAL'!T607</f>
        <v>0</v>
      </c>
      <c r="O588" s="19">
        <f>'RESUMEN TOTAL'!U607</f>
        <v>0</v>
      </c>
      <c r="P588" s="19">
        <f>'RESUMEN TOTAL'!V607</f>
        <v>0</v>
      </c>
      <c r="Q588" s="19">
        <f>'RESUMEN TOTAL'!W607</f>
        <v>0</v>
      </c>
      <c r="R588" s="19">
        <f>'RESUMEN TOTAL'!X607</f>
        <v>0</v>
      </c>
      <c r="S588" s="19">
        <f>'RESUMEN TOTAL'!Y607</f>
        <v>0</v>
      </c>
      <c r="T588" s="19">
        <f>'RESUMEN TOTAL'!Z607</f>
        <v>0</v>
      </c>
      <c r="U588" s="19">
        <f>'RESUMEN TOTAL'!AA607</f>
        <v>0</v>
      </c>
      <c r="V588" s="19">
        <f>'RESUMEN TOTAL'!AB607</f>
        <v>0</v>
      </c>
      <c r="W588" s="19">
        <f>'RESUMEN TOTAL'!AC607</f>
        <v>0</v>
      </c>
      <c r="X588" s="19">
        <f>'RESUMEN TOTAL'!AD607</f>
        <v>0</v>
      </c>
      <c r="Y588" s="19">
        <f>'RESUMEN TOTAL'!AE607</f>
        <v>0</v>
      </c>
      <c r="Z588" s="19">
        <f>'RESUMEN TOTAL'!AF607</f>
        <v>0</v>
      </c>
      <c r="AA588" s="19">
        <f>'RESUMEN TOTAL'!AG607</f>
        <v>0</v>
      </c>
      <c r="AB588" s="19">
        <f>'RESUMEN TOTAL'!AH607</f>
        <v>0</v>
      </c>
      <c r="AC588" s="19">
        <f>'RESUMEN TOTAL'!AI607</f>
        <v>0</v>
      </c>
      <c r="AD588" s="19">
        <f>'RESUMEN TOTAL'!AJ607</f>
        <v>0</v>
      </c>
      <c r="AE588" s="19">
        <f>'RESUMEN TOTAL'!AK607</f>
        <v>0</v>
      </c>
      <c r="AF588" s="19">
        <f>'RESUMEN TOTAL'!AL607</f>
        <v>0</v>
      </c>
      <c r="AG588" s="19">
        <f>'RESUMEN TOTAL'!AM607</f>
        <v>0</v>
      </c>
      <c r="AH588" s="19">
        <f>'RESUMEN TOTAL'!AN607</f>
        <v>0</v>
      </c>
      <c r="AI588" s="19">
        <f>'RESUMEN TOTAL'!AO607</f>
        <v>0</v>
      </c>
      <c r="AJ588" s="19" t="e">
        <f>'RESUMEN TOTAL'!#REF!</f>
        <v>#REF!</v>
      </c>
    </row>
    <row r="589" spans="1:36" hidden="1" x14ac:dyDescent="0.25">
      <c r="A589">
        <f>'RESUMEN TOTAL'!A608</f>
        <v>0</v>
      </c>
      <c r="B589" s="33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19">
        <f>'RESUMEN TOTAL'!L608</f>
        <v>0</v>
      </c>
      <c r="G589" s="19">
        <f>'RESUMEN TOTAL'!M608</f>
        <v>0</v>
      </c>
      <c r="H589" s="88">
        <f>'RESUMEN TOTAL'!N608</f>
        <v>0</v>
      </c>
      <c r="I589" s="19">
        <f>'RESUMEN TOTAL'!O608</f>
        <v>0</v>
      </c>
      <c r="J589" s="19">
        <f>'RESUMEN TOTAL'!P608</f>
        <v>0</v>
      </c>
      <c r="K589" s="19">
        <f>'RESUMEN TOTAL'!Q608</f>
        <v>0</v>
      </c>
      <c r="L589" s="19">
        <f>'RESUMEN TOTAL'!R608</f>
        <v>0</v>
      </c>
      <c r="M589" s="19">
        <f>'RESUMEN TOTAL'!S608</f>
        <v>0</v>
      </c>
      <c r="N589" s="19">
        <f>'RESUMEN TOTAL'!T608</f>
        <v>0</v>
      </c>
      <c r="O589" s="19">
        <f>'RESUMEN TOTAL'!U608</f>
        <v>0</v>
      </c>
      <c r="P589" s="19">
        <f>'RESUMEN TOTAL'!V608</f>
        <v>0</v>
      </c>
      <c r="Q589" s="19">
        <f>'RESUMEN TOTAL'!W608</f>
        <v>0</v>
      </c>
      <c r="R589" s="19">
        <f>'RESUMEN TOTAL'!X608</f>
        <v>0</v>
      </c>
      <c r="S589" s="19">
        <f>'RESUMEN TOTAL'!Y608</f>
        <v>0</v>
      </c>
      <c r="T589" s="19">
        <f>'RESUMEN TOTAL'!Z608</f>
        <v>0</v>
      </c>
      <c r="U589" s="19">
        <f>'RESUMEN TOTAL'!AA608</f>
        <v>0</v>
      </c>
      <c r="V589" s="19">
        <f>'RESUMEN TOTAL'!AB608</f>
        <v>0</v>
      </c>
      <c r="W589" s="19">
        <f>'RESUMEN TOTAL'!AC608</f>
        <v>0</v>
      </c>
      <c r="X589" s="19">
        <f>'RESUMEN TOTAL'!AD608</f>
        <v>0</v>
      </c>
      <c r="Y589" s="19">
        <f>'RESUMEN TOTAL'!AE608</f>
        <v>0</v>
      </c>
      <c r="Z589" s="19">
        <f>'RESUMEN TOTAL'!AF608</f>
        <v>0</v>
      </c>
      <c r="AA589" s="19">
        <f>'RESUMEN TOTAL'!AG608</f>
        <v>0</v>
      </c>
      <c r="AB589" s="19">
        <f>'RESUMEN TOTAL'!AH608</f>
        <v>0</v>
      </c>
      <c r="AC589" s="19">
        <f>'RESUMEN TOTAL'!AI608</f>
        <v>0</v>
      </c>
      <c r="AD589" s="19">
        <f>'RESUMEN TOTAL'!AJ608</f>
        <v>0</v>
      </c>
      <c r="AE589" s="19">
        <f>'RESUMEN TOTAL'!AK608</f>
        <v>0</v>
      </c>
      <c r="AF589" s="19">
        <f>'RESUMEN TOTAL'!AL608</f>
        <v>0</v>
      </c>
      <c r="AG589" s="19">
        <f>'RESUMEN TOTAL'!AM608</f>
        <v>0</v>
      </c>
      <c r="AH589" s="19">
        <f>'RESUMEN TOTAL'!AN608</f>
        <v>0</v>
      </c>
      <c r="AI589" s="19">
        <f>'RESUMEN TOTAL'!AO608</f>
        <v>0</v>
      </c>
      <c r="AJ589" s="19" t="e">
        <f>'RESUMEN TOTAL'!#REF!</f>
        <v>#REF!</v>
      </c>
    </row>
    <row r="590" spans="1:36" hidden="1" x14ac:dyDescent="0.25">
      <c r="A590">
        <f>'RESUMEN TOTAL'!A609</f>
        <v>0</v>
      </c>
      <c r="B590" s="33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19">
        <f>'RESUMEN TOTAL'!L609</f>
        <v>0</v>
      </c>
      <c r="G590" s="19">
        <f>'RESUMEN TOTAL'!M609</f>
        <v>0</v>
      </c>
      <c r="H590" s="88">
        <f>'RESUMEN TOTAL'!N609</f>
        <v>0</v>
      </c>
      <c r="I590" s="19">
        <f>'RESUMEN TOTAL'!O609</f>
        <v>0</v>
      </c>
      <c r="J590" s="19">
        <f>'RESUMEN TOTAL'!P609</f>
        <v>0</v>
      </c>
      <c r="K590" s="19">
        <f>'RESUMEN TOTAL'!Q609</f>
        <v>0</v>
      </c>
      <c r="L590" s="19">
        <f>'RESUMEN TOTAL'!R609</f>
        <v>0</v>
      </c>
      <c r="M590" s="19">
        <f>'RESUMEN TOTAL'!S609</f>
        <v>0</v>
      </c>
      <c r="N590" s="19">
        <f>'RESUMEN TOTAL'!T609</f>
        <v>0</v>
      </c>
      <c r="O590" s="19">
        <f>'RESUMEN TOTAL'!U609</f>
        <v>0</v>
      </c>
      <c r="P590" s="19">
        <f>'RESUMEN TOTAL'!V609</f>
        <v>0</v>
      </c>
      <c r="Q590" s="19">
        <f>'RESUMEN TOTAL'!W609</f>
        <v>0</v>
      </c>
      <c r="R590" s="19">
        <f>'RESUMEN TOTAL'!X609</f>
        <v>0</v>
      </c>
      <c r="S590" s="19">
        <f>'RESUMEN TOTAL'!Y609</f>
        <v>0</v>
      </c>
      <c r="T590" s="19">
        <f>'RESUMEN TOTAL'!Z609</f>
        <v>0</v>
      </c>
      <c r="U590" s="19">
        <f>'RESUMEN TOTAL'!AA609</f>
        <v>0</v>
      </c>
      <c r="V590" s="19">
        <f>'RESUMEN TOTAL'!AB609</f>
        <v>0</v>
      </c>
      <c r="W590" s="19">
        <f>'RESUMEN TOTAL'!AC609</f>
        <v>0</v>
      </c>
      <c r="X590" s="19">
        <f>'RESUMEN TOTAL'!AD609</f>
        <v>0</v>
      </c>
      <c r="Y590" s="19">
        <f>'RESUMEN TOTAL'!AE609</f>
        <v>0</v>
      </c>
      <c r="Z590" s="19">
        <f>'RESUMEN TOTAL'!AF609</f>
        <v>0</v>
      </c>
      <c r="AA590" s="19">
        <f>'RESUMEN TOTAL'!AG609</f>
        <v>0</v>
      </c>
      <c r="AB590" s="19">
        <f>'RESUMEN TOTAL'!AH609</f>
        <v>0</v>
      </c>
      <c r="AC590" s="19">
        <f>'RESUMEN TOTAL'!AI609</f>
        <v>0</v>
      </c>
      <c r="AD590" s="19">
        <f>'RESUMEN TOTAL'!AJ609</f>
        <v>0</v>
      </c>
      <c r="AE590" s="19">
        <f>'RESUMEN TOTAL'!AK609</f>
        <v>0</v>
      </c>
      <c r="AF590" s="19">
        <f>'RESUMEN TOTAL'!AL609</f>
        <v>0</v>
      </c>
      <c r="AG590" s="19">
        <f>'RESUMEN TOTAL'!AM609</f>
        <v>0</v>
      </c>
      <c r="AH590" s="19">
        <f>'RESUMEN TOTAL'!AN609</f>
        <v>0</v>
      </c>
      <c r="AI590" s="19">
        <f>'RESUMEN TOTAL'!AO609</f>
        <v>0</v>
      </c>
      <c r="AJ590" s="19" t="e">
        <f>'RESUMEN TOTAL'!#REF!</f>
        <v>#REF!</v>
      </c>
    </row>
    <row r="591" spans="1:36" hidden="1" x14ac:dyDescent="0.25">
      <c r="A591">
        <f>'RESUMEN TOTAL'!A610</f>
        <v>0</v>
      </c>
      <c r="B591" s="33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19">
        <f>'RESUMEN TOTAL'!L610</f>
        <v>0</v>
      </c>
      <c r="G591" s="19">
        <f>'RESUMEN TOTAL'!M610</f>
        <v>0</v>
      </c>
      <c r="H591" s="88">
        <f>'RESUMEN TOTAL'!N610</f>
        <v>0</v>
      </c>
      <c r="I591" s="19">
        <f>'RESUMEN TOTAL'!O610</f>
        <v>0</v>
      </c>
      <c r="J591" s="19">
        <f>'RESUMEN TOTAL'!P610</f>
        <v>0</v>
      </c>
      <c r="K591" s="19">
        <f>'RESUMEN TOTAL'!Q610</f>
        <v>0</v>
      </c>
      <c r="L591" s="19">
        <f>'RESUMEN TOTAL'!R610</f>
        <v>0</v>
      </c>
      <c r="M591" s="19">
        <f>'RESUMEN TOTAL'!S610</f>
        <v>0</v>
      </c>
      <c r="N591" s="19">
        <f>'RESUMEN TOTAL'!T610</f>
        <v>0</v>
      </c>
      <c r="O591" s="19">
        <f>'RESUMEN TOTAL'!U610</f>
        <v>0</v>
      </c>
      <c r="P591" s="19">
        <f>'RESUMEN TOTAL'!V610</f>
        <v>0</v>
      </c>
      <c r="Q591" s="19">
        <f>'RESUMEN TOTAL'!W610</f>
        <v>0</v>
      </c>
      <c r="R591" s="19">
        <f>'RESUMEN TOTAL'!X610</f>
        <v>0</v>
      </c>
      <c r="S591" s="19">
        <f>'RESUMEN TOTAL'!Y610</f>
        <v>0</v>
      </c>
      <c r="T591" s="19">
        <f>'RESUMEN TOTAL'!Z610</f>
        <v>0</v>
      </c>
      <c r="U591" s="19">
        <f>'RESUMEN TOTAL'!AA610</f>
        <v>0</v>
      </c>
      <c r="V591" s="19">
        <f>'RESUMEN TOTAL'!AB610</f>
        <v>0</v>
      </c>
      <c r="W591" s="19">
        <f>'RESUMEN TOTAL'!AC610</f>
        <v>0</v>
      </c>
      <c r="X591" s="19">
        <f>'RESUMEN TOTAL'!AD610</f>
        <v>0</v>
      </c>
      <c r="Y591" s="19">
        <f>'RESUMEN TOTAL'!AE610</f>
        <v>0</v>
      </c>
      <c r="Z591" s="19">
        <f>'RESUMEN TOTAL'!AF610</f>
        <v>0</v>
      </c>
      <c r="AA591" s="19">
        <f>'RESUMEN TOTAL'!AG610</f>
        <v>0</v>
      </c>
      <c r="AB591" s="19">
        <f>'RESUMEN TOTAL'!AH610</f>
        <v>0</v>
      </c>
      <c r="AC591" s="19">
        <f>'RESUMEN TOTAL'!AI610</f>
        <v>0</v>
      </c>
      <c r="AD591" s="19">
        <f>'RESUMEN TOTAL'!AJ610</f>
        <v>0</v>
      </c>
      <c r="AE591" s="19">
        <f>'RESUMEN TOTAL'!AK610</f>
        <v>0</v>
      </c>
      <c r="AF591" s="19">
        <f>'RESUMEN TOTAL'!AL610</f>
        <v>0</v>
      </c>
      <c r="AG591" s="19">
        <f>'RESUMEN TOTAL'!AM610</f>
        <v>0</v>
      </c>
      <c r="AH591" s="19">
        <f>'RESUMEN TOTAL'!AN610</f>
        <v>0</v>
      </c>
      <c r="AI591" s="19">
        <f>'RESUMEN TOTAL'!AO610</f>
        <v>0</v>
      </c>
      <c r="AJ591" s="19" t="e">
        <f>'RESUMEN TOTAL'!#REF!</f>
        <v>#REF!</v>
      </c>
    </row>
    <row r="592" spans="1:36" hidden="1" x14ac:dyDescent="0.25">
      <c r="A592">
        <f>'RESUMEN TOTAL'!A611</f>
        <v>0</v>
      </c>
      <c r="B592" s="33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19">
        <f>'RESUMEN TOTAL'!L611</f>
        <v>0</v>
      </c>
      <c r="G592" s="19">
        <f>'RESUMEN TOTAL'!M611</f>
        <v>0</v>
      </c>
      <c r="H592" s="88">
        <f>'RESUMEN TOTAL'!N611</f>
        <v>0</v>
      </c>
      <c r="I592" s="19">
        <f>'RESUMEN TOTAL'!O611</f>
        <v>0</v>
      </c>
      <c r="J592" s="19">
        <f>'RESUMEN TOTAL'!P611</f>
        <v>0</v>
      </c>
      <c r="K592" s="19">
        <f>'RESUMEN TOTAL'!Q611</f>
        <v>0</v>
      </c>
      <c r="L592" s="19">
        <f>'RESUMEN TOTAL'!R611</f>
        <v>0</v>
      </c>
      <c r="M592" s="19">
        <f>'RESUMEN TOTAL'!S611</f>
        <v>0</v>
      </c>
      <c r="N592" s="19">
        <f>'RESUMEN TOTAL'!T611</f>
        <v>0</v>
      </c>
      <c r="O592" s="19">
        <f>'RESUMEN TOTAL'!U611</f>
        <v>0</v>
      </c>
      <c r="P592" s="19">
        <f>'RESUMEN TOTAL'!V611</f>
        <v>0</v>
      </c>
      <c r="Q592" s="19">
        <f>'RESUMEN TOTAL'!W611</f>
        <v>0</v>
      </c>
      <c r="R592" s="19">
        <f>'RESUMEN TOTAL'!X611</f>
        <v>0</v>
      </c>
      <c r="S592" s="19">
        <f>'RESUMEN TOTAL'!Y611</f>
        <v>0</v>
      </c>
      <c r="T592" s="19">
        <f>'RESUMEN TOTAL'!Z611</f>
        <v>0</v>
      </c>
      <c r="U592" s="19">
        <f>'RESUMEN TOTAL'!AA611</f>
        <v>0</v>
      </c>
      <c r="V592" s="19">
        <f>'RESUMEN TOTAL'!AB611</f>
        <v>0</v>
      </c>
      <c r="W592" s="19">
        <f>'RESUMEN TOTAL'!AC611</f>
        <v>0</v>
      </c>
      <c r="X592" s="19">
        <f>'RESUMEN TOTAL'!AD611</f>
        <v>0</v>
      </c>
      <c r="Y592" s="19">
        <f>'RESUMEN TOTAL'!AE611</f>
        <v>0</v>
      </c>
      <c r="Z592" s="19">
        <f>'RESUMEN TOTAL'!AF611</f>
        <v>0</v>
      </c>
      <c r="AA592" s="19">
        <f>'RESUMEN TOTAL'!AG611</f>
        <v>0</v>
      </c>
      <c r="AB592" s="19">
        <f>'RESUMEN TOTAL'!AH611</f>
        <v>0</v>
      </c>
      <c r="AC592" s="19">
        <f>'RESUMEN TOTAL'!AI611</f>
        <v>0</v>
      </c>
      <c r="AD592" s="19">
        <f>'RESUMEN TOTAL'!AJ611</f>
        <v>0</v>
      </c>
      <c r="AE592" s="19">
        <f>'RESUMEN TOTAL'!AK611</f>
        <v>0</v>
      </c>
      <c r="AF592" s="19">
        <f>'RESUMEN TOTAL'!AL611</f>
        <v>0</v>
      </c>
      <c r="AG592" s="19">
        <f>'RESUMEN TOTAL'!AM611</f>
        <v>0</v>
      </c>
      <c r="AH592" s="19">
        <f>'RESUMEN TOTAL'!AN611</f>
        <v>0</v>
      </c>
      <c r="AI592" s="19">
        <f>'RESUMEN TOTAL'!AO611</f>
        <v>0</v>
      </c>
      <c r="AJ592" s="19" t="e">
        <f>'RESUMEN TOTAL'!#REF!</f>
        <v>#REF!</v>
      </c>
    </row>
    <row r="593" spans="1:36" hidden="1" x14ac:dyDescent="0.25">
      <c r="A593">
        <f>'RESUMEN TOTAL'!A612</f>
        <v>0</v>
      </c>
      <c r="B593" s="3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19">
        <f>'RESUMEN TOTAL'!L612</f>
        <v>0</v>
      </c>
      <c r="G593" s="19">
        <f>'RESUMEN TOTAL'!M612</f>
        <v>0</v>
      </c>
      <c r="H593" s="88">
        <f>'RESUMEN TOTAL'!N612</f>
        <v>0</v>
      </c>
      <c r="I593" s="19">
        <f>'RESUMEN TOTAL'!O612</f>
        <v>0</v>
      </c>
      <c r="J593" s="19">
        <f>'RESUMEN TOTAL'!P612</f>
        <v>0</v>
      </c>
      <c r="K593" s="19">
        <f>'RESUMEN TOTAL'!Q612</f>
        <v>0</v>
      </c>
      <c r="L593" s="19">
        <f>'RESUMEN TOTAL'!R612</f>
        <v>0</v>
      </c>
      <c r="M593" s="19">
        <f>'RESUMEN TOTAL'!S612</f>
        <v>0</v>
      </c>
      <c r="N593" s="19">
        <f>'RESUMEN TOTAL'!T612</f>
        <v>0</v>
      </c>
      <c r="O593" s="19">
        <f>'RESUMEN TOTAL'!U612</f>
        <v>0</v>
      </c>
      <c r="P593" s="19">
        <f>'RESUMEN TOTAL'!V612</f>
        <v>0</v>
      </c>
      <c r="Q593" s="19">
        <f>'RESUMEN TOTAL'!W612</f>
        <v>0</v>
      </c>
      <c r="R593" s="19">
        <f>'RESUMEN TOTAL'!X612</f>
        <v>0</v>
      </c>
      <c r="S593" s="19">
        <f>'RESUMEN TOTAL'!Y612</f>
        <v>0</v>
      </c>
      <c r="T593" s="19">
        <f>'RESUMEN TOTAL'!Z612</f>
        <v>0</v>
      </c>
      <c r="U593" s="19">
        <f>'RESUMEN TOTAL'!AA612</f>
        <v>0</v>
      </c>
      <c r="V593" s="19">
        <f>'RESUMEN TOTAL'!AB612</f>
        <v>0</v>
      </c>
      <c r="W593" s="19">
        <f>'RESUMEN TOTAL'!AC612</f>
        <v>0</v>
      </c>
      <c r="X593" s="19">
        <f>'RESUMEN TOTAL'!AD612</f>
        <v>0</v>
      </c>
      <c r="Y593" s="19">
        <f>'RESUMEN TOTAL'!AE612</f>
        <v>0</v>
      </c>
      <c r="Z593" s="19">
        <f>'RESUMEN TOTAL'!AF612</f>
        <v>0</v>
      </c>
      <c r="AA593" s="19">
        <f>'RESUMEN TOTAL'!AG612</f>
        <v>0</v>
      </c>
      <c r="AB593" s="19">
        <f>'RESUMEN TOTAL'!AH612</f>
        <v>0</v>
      </c>
      <c r="AC593" s="19">
        <f>'RESUMEN TOTAL'!AI612</f>
        <v>0</v>
      </c>
      <c r="AD593" s="19">
        <f>'RESUMEN TOTAL'!AJ612</f>
        <v>0</v>
      </c>
      <c r="AE593" s="19">
        <f>'RESUMEN TOTAL'!AK612</f>
        <v>0</v>
      </c>
      <c r="AF593" s="19">
        <f>'RESUMEN TOTAL'!AL612</f>
        <v>0</v>
      </c>
      <c r="AG593" s="19">
        <f>'RESUMEN TOTAL'!AM612</f>
        <v>0</v>
      </c>
      <c r="AH593" s="19">
        <f>'RESUMEN TOTAL'!AN612</f>
        <v>0</v>
      </c>
      <c r="AI593" s="19">
        <f>'RESUMEN TOTAL'!AO612</f>
        <v>0</v>
      </c>
      <c r="AJ593" s="19" t="e">
        <f>'RESUMEN TOTAL'!#REF!</f>
        <v>#REF!</v>
      </c>
    </row>
    <row r="594" spans="1:36" hidden="1" x14ac:dyDescent="0.25">
      <c r="A594">
        <f>'RESUMEN TOTAL'!A613</f>
        <v>0</v>
      </c>
      <c r="B594" s="33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19">
        <f>'RESUMEN TOTAL'!L613</f>
        <v>0</v>
      </c>
      <c r="G594" s="19">
        <f>'RESUMEN TOTAL'!M613</f>
        <v>0</v>
      </c>
      <c r="H594" s="88">
        <f>'RESUMEN TOTAL'!N613</f>
        <v>0</v>
      </c>
      <c r="I594" s="19">
        <f>'RESUMEN TOTAL'!O613</f>
        <v>0</v>
      </c>
      <c r="J594" s="19">
        <f>'RESUMEN TOTAL'!P613</f>
        <v>0</v>
      </c>
      <c r="K594" s="19">
        <f>'RESUMEN TOTAL'!Q613</f>
        <v>0</v>
      </c>
      <c r="L594" s="19">
        <f>'RESUMEN TOTAL'!R613</f>
        <v>0</v>
      </c>
      <c r="M594" s="19">
        <f>'RESUMEN TOTAL'!S613</f>
        <v>0</v>
      </c>
      <c r="N594" s="19">
        <f>'RESUMEN TOTAL'!T613</f>
        <v>0</v>
      </c>
      <c r="O594" s="19">
        <f>'RESUMEN TOTAL'!U613</f>
        <v>0</v>
      </c>
      <c r="P594" s="19">
        <f>'RESUMEN TOTAL'!V613</f>
        <v>0</v>
      </c>
      <c r="Q594" s="19">
        <f>'RESUMEN TOTAL'!W613</f>
        <v>0</v>
      </c>
      <c r="R594" s="19">
        <f>'RESUMEN TOTAL'!X613</f>
        <v>0</v>
      </c>
      <c r="S594" s="19">
        <f>'RESUMEN TOTAL'!Y613</f>
        <v>0</v>
      </c>
      <c r="T594" s="19">
        <f>'RESUMEN TOTAL'!Z613</f>
        <v>0</v>
      </c>
      <c r="U594" s="19">
        <f>'RESUMEN TOTAL'!AA613</f>
        <v>0</v>
      </c>
      <c r="V594" s="19">
        <f>'RESUMEN TOTAL'!AB613</f>
        <v>0</v>
      </c>
      <c r="W594" s="19">
        <f>'RESUMEN TOTAL'!AC613</f>
        <v>0</v>
      </c>
      <c r="X594" s="19">
        <f>'RESUMEN TOTAL'!AD613</f>
        <v>0</v>
      </c>
      <c r="Y594" s="19">
        <f>'RESUMEN TOTAL'!AE613</f>
        <v>0</v>
      </c>
      <c r="Z594" s="19">
        <f>'RESUMEN TOTAL'!AF613</f>
        <v>0</v>
      </c>
      <c r="AA594" s="19">
        <f>'RESUMEN TOTAL'!AG613</f>
        <v>0</v>
      </c>
      <c r="AB594" s="19">
        <f>'RESUMEN TOTAL'!AH613</f>
        <v>0</v>
      </c>
      <c r="AC594" s="19">
        <f>'RESUMEN TOTAL'!AI613</f>
        <v>0</v>
      </c>
      <c r="AD594" s="19">
        <f>'RESUMEN TOTAL'!AJ613</f>
        <v>0</v>
      </c>
      <c r="AE594" s="19">
        <f>'RESUMEN TOTAL'!AK613</f>
        <v>0</v>
      </c>
      <c r="AF594" s="19">
        <f>'RESUMEN TOTAL'!AL613</f>
        <v>0</v>
      </c>
      <c r="AG594" s="19">
        <f>'RESUMEN TOTAL'!AM613</f>
        <v>0</v>
      </c>
      <c r="AH594" s="19">
        <f>'RESUMEN TOTAL'!AN613</f>
        <v>0</v>
      </c>
      <c r="AI594" s="19">
        <f>'RESUMEN TOTAL'!AO613</f>
        <v>0</v>
      </c>
      <c r="AJ594" s="19" t="e">
        <f>'RESUMEN TOTAL'!#REF!</f>
        <v>#REF!</v>
      </c>
    </row>
    <row r="595" spans="1:36" hidden="1" x14ac:dyDescent="0.25">
      <c r="A595">
        <f>'RESUMEN TOTAL'!A614</f>
        <v>0</v>
      </c>
      <c r="B595" s="33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19">
        <f>'RESUMEN TOTAL'!L614</f>
        <v>0</v>
      </c>
      <c r="G595" s="19">
        <f>'RESUMEN TOTAL'!M614</f>
        <v>0</v>
      </c>
      <c r="H595" s="88">
        <f>'RESUMEN TOTAL'!N614</f>
        <v>0</v>
      </c>
      <c r="I595" s="19">
        <f>'RESUMEN TOTAL'!O614</f>
        <v>0</v>
      </c>
      <c r="J595" s="19">
        <f>'RESUMEN TOTAL'!P614</f>
        <v>0</v>
      </c>
      <c r="K595" s="19">
        <f>'RESUMEN TOTAL'!Q614</f>
        <v>0</v>
      </c>
      <c r="L595" s="19">
        <f>'RESUMEN TOTAL'!R614</f>
        <v>0</v>
      </c>
      <c r="M595" s="19">
        <f>'RESUMEN TOTAL'!S614</f>
        <v>0</v>
      </c>
      <c r="N595" s="19">
        <f>'RESUMEN TOTAL'!T614</f>
        <v>0</v>
      </c>
      <c r="O595" s="19">
        <f>'RESUMEN TOTAL'!U614</f>
        <v>0</v>
      </c>
      <c r="P595" s="19">
        <f>'RESUMEN TOTAL'!V614</f>
        <v>0</v>
      </c>
      <c r="Q595" s="19">
        <f>'RESUMEN TOTAL'!W614</f>
        <v>0</v>
      </c>
      <c r="R595" s="19">
        <f>'RESUMEN TOTAL'!X614</f>
        <v>0</v>
      </c>
      <c r="S595" s="19">
        <f>'RESUMEN TOTAL'!Y614</f>
        <v>0</v>
      </c>
      <c r="T595" s="19">
        <f>'RESUMEN TOTAL'!Z614</f>
        <v>0</v>
      </c>
      <c r="U595" s="19">
        <f>'RESUMEN TOTAL'!AA614</f>
        <v>0</v>
      </c>
      <c r="V595" s="19">
        <f>'RESUMEN TOTAL'!AB614</f>
        <v>0</v>
      </c>
      <c r="W595" s="19">
        <f>'RESUMEN TOTAL'!AC614</f>
        <v>0</v>
      </c>
      <c r="X595" s="19">
        <f>'RESUMEN TOTAL'!AD614</f>
        <v>0</v>
      </c>
      <c r="Y595" s="19">
        <f>'RESUMEN TOTAL'!AE614</f>
        <v>0</v>
      </c>
      <c r="Z595" s="19">
        <f>'RESUMEN TOTAL'!AF614</f>
        <v>0</v>
      </c>
      <c r="AA595" s="19">
        <f>'RESUMEN TOTAL'!AG614</f>
        <v>0</v>
      </c>
      <c r="AB595" s="19">
        <f>'RESUMEN TOTAL'!AH614</f>
        <v>0</v>
      </c>
      <c r="AC595" s="19">
        <f>'RESUMEN TOTAL'!AI614</f>
        <v>0</v>
      </c>
      <c r="AD595" s="19">
        <f>'RESUMEN TOTAL'!AJ614</f>
        <v>0</v>
      </c>
      <c r="AE595" s="19">
        <f>'RESUMEN TOTAL'!AK614</f>
        <v>0</v>
      </c>
      <c r="AF595" s="19">
        <f>'RESUMEN TOTAL'!AL614</f>
        <v>0</v>
      </c>
      <c r="AG595" s="19">
        <f>'RESUMEN TOTAL'!AM614</f>
        <v>0</v>
      </c>
      <c r="AH595" s="19">
        <f>'RESUMEN TOTAL'!AN614</f>
        <v>0</v>
      </c>
      <c r="AI595" s="19">
        <f>'RESUMEN TOTAL'!AO614</f>
        <v>0</v>
      </c>
      <c r="AJ595" s="19" t="e">
        <f>'RESUMEN TOTAL'!#REF!</f>
        <v>#REF!</v>
      </c>
    </row>
    <row r="596" spans="1:36" hidden="1" x14ac:dyDescent="0.25">
      <c r="A596">
        <f>'RESUMEN TOTAL'!A615</f>
        <v>0</v>
      </c>
      <c r="B596" s="33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19">
        <f>'RESUMEN TOTAL'!L615</f>
        <v>0</v>
      </c>
      <c r="G596" s="19">
        <f>'RESUMEN TOTAL'!M615</f>
        <v>0</v>
      </c>
      <c r="H596" s="88">
        <f>'RESUMEN TOTAL'!N615</f>
        <v>0</v>
      </c>
      <c r="I596" s="19">
        <f>'RESUMEN TOTAL'!O615</f>
        <v>0</v>
      </c>
      <c r="J596" s="19">
        <f>'RESUMEN TOTAL'!P615</f>
        <v>0</v>
      </c>
      <c r="K596" s="19">
        <f>'RESUMEN TOTAL'!Q615</f>
        <v>0</v>
      </c>
      <c r="L596" s="19">
        <f>'RESUMEN TOTAL'!R615</f>
        <v>0</v>
      </c>
      <c r="M596" s="19">
        <f>'RESUMEN TOTAL'!S615</f>
        <v>0</v>
      </c>
      <c r="N596" s="19">
        <f>'RESUMEN TOTAL'!T615</f>
        <v>0</v>
      </c>
      <c r="O596" s="19">
        <f>'RESUMEN TOTAL'!U615</f>
        <v>0</v>
      </c>
      <c r="P596" s="19">
        <f>'RESUMEN TOTAL'!V615</f>
        <v>0</v>
      </c>
      <c r="Q596" s="19">
        <f>'RESUMEN TOTAL'!W615</f>
        <v>0</v>
      </c>
      <c r="R596" s="19">
        <f>'RESUMEN TOTAL'!X615</f>
        <v>0</v>
      </c>
      <c r="S596" s="19">
        <f>'RESUMEN TOTAL'!Y615</f>
        <v>0</v>
      </c>
      <c r="T596" s="19">
        <f>'RESUMEN TOTAL'!Z615</f>
        <v>0</v>
      </c>
      <c r="U596" s="19">
        <f>'RESUMEN TOTAL'!AA615</f>
        <v>0</v>
      </c>
      <c r="V596" s="19">
        <f>'RESUMEN TOTAL'!AB615</f>
        <v>0</v>
      </c>
      <c r="W596" s="19">
        <f>'RESUMEN TOTAL'!AC615</f>
        <v>0</v>
      </c>
      <c r="X596" s="19">
        <f>'RESUMEN TOTAL'!AD615</f>
        <v>0</v>
      </c>
      <c r="Y596" s="19">
        <f>'RESUMEN TOTAL'!AE615</f>
        <v>0</v>
      </c>
      <c r="Z596" s="19">
        <f>'RESUMEN TOTAL'!AF615</f>
        <v>0</v>
      </c>
      <c r="AA596" s="19">
        <f>'RESUMEN TOTAL'!AG615</f>
        <v>0</v>
      </c>
      <c r="AB596" s="19">
        <f>'RESUMEN TOTAL'!AH615</f>
        <v>0</v>
      </c>
      <c r="AC596" s="19">
        <f>'RESUMEN TOTAL'!AI615</f>
        <v>0</v>
      </c>
      <c r="AD596" s="19">
        <f>'RESUMEN TOTAL'!AJ615</f>
        <v>0</v>
      </c>
      <c r="AE596" s="19">
        <f>'RESUMEN TOTAL'!AK615</f>
        <v>0</v>
      </c>
      <c r="AF596" s="19">
        <f>'RESUMEN TOTAL'!AL615</f>
        <v>0</v>
      </c>
      <c r="AG596" s="19">
        <f>'RESUMEN TOTAL'!AM615</f>
        <v>0</v>
      </c>
      <c r="AH596" s="19">
        <f>'RESUMEN TOTAL'!AN615</f>
        <v>0</v>
      </c>
      <c r="AI596" s="19">
        <f>'RESUMEN TOTAL'!AO615</f>
        <v>0</v>
      </c>
      <c r="AJ596" s="19" t="e">
        <f>'RESUMEN TOTAL'!#REF!</f>
        <v>#REF!</v>
      </c>
    </row>
    <row r="597" spans="1:36" hidden="1" x14ac:dyDescent="0.25">
      <c r="A597">
        <f>'RESUMEN TOTAL'!A616</f>
        <v>0</v>
      </c>
      <c r="B597" s="33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19">
        <f>'RESUMEN TOTAL'!L616</f>
        <v>0</v>
      </c>
      <c r="G597" s="19">
        <f>'RESUMEN TOTAL'!M616</f>
        <v>0</v>
      </c>
      <c r="H597" s="88">
        <f>'RESUMEN TOTAL'!N616</f>
        <v>0</v>
      </c>
      <c r="I597" s="19">
        <f>'RESUMEN TOTAL'!O616</f>
        <v>0</v>
      </c>
      <c r="J597" s="19">
        <f>'RESUMEN TOTAL'!P616</f>
        <v>0</v>
      </c>
      <c r="K597" s="19">
        <f>'RESUMEN TOTAL'!Q616</f>
        <v>0</v>
      </c>
      <c r="L597" s="19">
        <f>'RESUMEN TOTAL'!R616</f>
        <v>0</v>
      </c>
      <c r="M597" s="19">
        <f>'RESUMEN TOTAL'!S616</f>
        <v>0</v>
      </c>
      <c r="N597" s="19">
        <f>'RESUMEN TOTAL'!T616</f>
        <v>0</v>
      </c>
      <c r="O597" s="19">
        <f>'RESUMEN TOTAL'!U616</f>
        <v>0</v>
      </c>
      <c r="P597" s="19">
        <f>'RESUMEN TOTAL'!V616</f>
        <v>0</v>
      </c>
      <c r="Q597" s="19">
        <f>'RESUMEN TOTAL'!W616</f>
        <v>0</v>
      </c>
      <c r="R597" s="19">
        <f>'RESUMEN TOTAL'!X616</f>
        <v>0</v>
      </c>
      <c r="S597" s="19">
        <f>'RESUMEN TOTAL'!Y616</f>
        <v>0</v>
      </c>
      <c r="T597" s="19">
        <f>'RESUMEN TOTAL'!Z616</f>
        <v>0</v>
      </c>
      <c r="U597" s="19">
        <f>'RESUMEN TOTAL'!AA616</f>
        <v>0</v>
      </c>
      <c r="V597" s="19">
        <f>'RESUMEN TOTAL'!AB616</f>
        <v>0</v>
      </c>
      <c r="W597" s="19">
        <f>'RESUMEN TOTAL'!AC616</f>
        <v>0</v>
      </c>
      <c r="X597" s="19">
        <f>'RESUMEN TOTAL'!AD616</f>
        <v>0</v>
      </c>
      <c r="Y597" s="19">
        <f>'RESUMEN TOTAL'!AE616</f>
        <v>0</v>
      </c>
      <c r="Z597" s="19">
        <f>'RESUMEN TOTAL'!AF616</f>
        <v>0</v>
      </c>
      <c r="AA597" s="19">
        <f>'RESUMEN TOTAL'!AG616</f>
        <v>0</v>
      </c>
      <c r="AB597" s="19">
        <f>'RESUMEN TOTAL'!AH616</f>
        <v>0</v>
      </c>
      <c r="AC597" s="19">
        <f>'RESUMEN TOTAL'!AI616</f>
        <v>0</v>
      </c>
      <c r="AD597" s="19">
        <f>'RESUMEN TOTAL'!AJ616</f>
        <v>0</v>
      </c>
      <c r="AE597" s="19">
        <f>'RESUMEN TOTAL'!AK616</f>
        <v>0</v>
      </c>
      <c r="AF597" s="19">
        <f>'RESUMEN TOTAL'!AL616</f>
        <v>0</v>
      </c>
      <c r="AG597" s="19">
        <f>'RESUMEN TOTAL'!AM616</f>
        <v>0</v>
      </c>
      <c r="AH597" s="19">
        <f>'RESUMEN TOTAL'!AN616</f>
        <v>0</v>
      </c>
      <c r="AI597" s="19">
        <f>'RESUMEN TOTAL'!AO616</f>
        <v>0</v>
      </c>
      <c r="AJ597" s="19" t="e">
        <f>'RESUMEN TOTAL'!#REF!</f>
        <v>#REF!</v>
      </c>
    </row>
    <row r="598" spans="1:36" hidden="1" x14ac:dyDescent="0.25">
      <c r="A598">
        <f>'RESUMEN TOTAL'!A617</f>
        <v>0</v>
      </c>
      <c r="B598" s="33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19">
        <f>'RESUMEN TOTAL'!L617</f>
        <v>0</v>
      </c>
      <c r="G598" s="19">
        <f>'RESUMEN TOTAL'!M617</f>
        <v>0</v>
      </c>
      <c r="H598" s="88">
        <f>'RESUMEN TOTAL'!N617</f>
        <v>0</v>
      </c>
      <c r="I598" s="19">
        <f>'RESUMEN TOTAL'!O617</f>
        <v>0</v>
      </c>
      <c r="J598" s="19">
        <f>'RESUMEN TOTAL'!P617</f>
        <v>0</v>
      </c>
      <c r="K598" s="19">
        <f>'RESUMEN TOTAL'!Q617</f>
        <v>0</v>
      </c>
      <c r="L598" s="19">
        <f>'RESUMEN TOTAL'!R617</f>
        <v>0</v>
      </c>
      <c r="M598" s="19">
        <f>'RESUMEN TOTAL'!S617</f>
        <v>0</v>
      </c>
      <c r="N598" s="19">
        <f>'RESUMEN TOTAL'!T617</f>
        <v>0</v>
      </c>
      <c r="O598" s="19">
        <f>'RESUMEN TOTAL'!U617</f>
        <v>0</v>
      </c>
      <c r="P598" s="19">
        <f>'RESUMEN TOTAL'!V617</f>
        <v>0</v>
      </c>
      <c r="Q598" s="19">
        <f>'RESUMEN TOTAL'!W617</f>
        <v>0</v>
      </c>
      <c r="R598" s="19">
        <f>'RESUMEN TOTAL'!X617</f>
        <v>0</v>
      </c>
      <c r="S598" s="19">
        <f>'RESUMEN TOTAL'!Y617</f>
        <v>0</v>
      </c>
      <c r="T598" s="19">
        <f>'RESUMEN TOTAL'!Z617</f>
        <v>0</v>
      </c>
      <c r="U598" s="19">
        <f>'RESUMEN TOTAL'!AA617</f>
        <v>0</v>
      </c>
      <c r="V598" s="19">
        <f>'RESUMEN TOTAL'!AB617</f>
        <v>0</v>
      </c>
      <c r="W598" s="19">
        <f>'RESUMEN TOTAL'!AC617</f>
        <v>0</v>
      </c>
      <c r="X598" s="19">
        <f>'RESUMEN TOTAL'!AD617</f>
        <v>0</v>
      </c>
      <c r="Y598" s="19">
        <f>'RESUMEN TOTAL'!AE617</f>
        <v>0</v>
      </c>
      <c r="Z598" s="19">
        <f>'RESUMEN TOTAL'!AF617</f>
        <v>0</v>
      </c>
      <c r="AA598" s="19">
        <f>'RESUMEN TOTAL'!AG617</f>
        <v>0</v>
      </c>
      <c r="AB598" s="19">
        <f>'RESUMEN TOTAL'!AH617</f>
        <v>0</v>
      </c>
      <c r="AC598" s="19">
        <f>'RESUMEN TOTAL'!AI617</f>
        <v>0</v>
      </c>
      <c r="AD598" s="19">
        <f>'RESUMEN TOTAL'!AJ617</f>
        <v>0</v>
      </c>
      <c r="AE598" s="19">
        <f>'RESUMEN TOTAL'!AK617</f>
        <v>0</v>
      </c>
      <c r="AF598" s="19">
        <f>'RESUMEN TOTAL'!AL617</f>
        <v>0</v>
      </c>
      <c r="AG598" s="19">
        <f>'RESUMEN TOTAL'!AM617</f>
        <v>0</v>
      </c>
      <c r="AH598" s="19">
        <f>'RESUMEN TOTAL'!AN617</f>
        <v>0</v>
      </c>
      <c r="AI598" s="19">
        <f>'RESUMEN TOTAL'!AO617</f>
        <v>0</v>
      </c>
      <c r="AJ598" s="19" t="e">
        <f>'RESUMEN TOTAL'!#REF!</f>
        <v>#REF!</v>
      </c>
    </row>
    <row r="599" spans="1:36" hidden="1" x14ac:dyDescent="0.25">
      <c r="A599">
        <f>'RESUMEN TOTAL'!A618</f>
        <v>0</v>
      </c>
      <c r="B599" s="33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19">
        <f>'RESUMEN TOTAL'!L618</f>
        <v>0</v>
      </c>
      <c r="G599" s="19">
        <f>'RESUMEN TOTAL'!M618</f>
        <v>0</v>
      </c>
      <c r="H599" s="88">
        <f>'RESUMEN TOTAL'!N618</f>
        <v>0</v>
      </c>
      <c r="I599" s="19">
        <f>'RESUMEN TOTAL'!O618</f>
        <v>0</v>
      </c>
      <c r="J599" s="19">
        <f>'RESUMEN TOTAL'!P618</f>
        <v>0</v>
      </c>
      <c r="K599" s="19">
        <f>'RESUMEN TOTAL'!Q618</f>
        <v>0</v>
      </c>
      <c r="L599" s="19">
        <f>'RESUMEN TOTAL'!R618</f>
        <v>0</v>
      </c>
      <c r="M599" s="19">
        <f>'RESUMEN TOTAL'!S618</f>
        <v>0</v>
      </c>
      <c r="N599" s="19">
        <f>'RESUMEN TOTAL'!T618</f>
        <v>0</v>
      </c>
      <c r="O599" s="19">
        <f>'RESUMEN TOTAL'!U618</f>
        <v>0</v>
      </c>
      <c r="P599" s="19">
        <f>'RESUMEN TOTAL'!V618</f>
        <v>0</v>
      </c>
      <c r="Q599" s="19">
        <f>'RESUMEN TOTAL'!W618</f>
        <v>0</v>
      </c>
      <c r="R599" s="19">
        <f>'RESUMEN TOTAL'!X618</f>
        <v>0</v>
      </c>
      <c r="S599" s="19">
        <f>'RESUMEN TOTAL'!Y618</f>
        <v>0</v>
      </c>
      <c r="T599" s="19">
        <f>'RESUMEN TOTAL'!Z618</f>
        <v>0</v>
      </c>
      <c r="U599" s="19">
        <f>'RESUMEN TOTAL'!AA618</f>
        <v>0</v>
      </c>
      <c r="V599" s="19">
        <f>'RESUMEN TOTAL'!AB618</f>
        <v>0</v>
      </c>
      <c r="W599" s="19">
        <f>'RESUMEN TOTAL'!AC618</f>
        <v>0</v>
      </c>
      <c r="X599" s="19">
        <f>'RESUMEN TOTAL'!AD618</f>
        <v>0</v>
      </c>
      <c r="Y599" s="19">
        <f>'RESUMEN TOTAL'!AE618</f>
        <v>0</v>
      </c>
      <c r="Z599" s="19">
        <f>'RESUMEN TOTAL'!AF618</f>
        <v>0</v>
      </c>
      <c r="AA599" s="19">
        <f>'RESUMEN TOTAL'!AG618</f>
        <v>0</v>
      </c>
      <c r="AB599" s="19">
        <f>'RESUMEN TOTAL'!AH618</f>
        <v>0</v>
      </c>
      <c r="AC599" s="19">
        <f>'RESUMEN TOTAL'!AI618</f>
        <v>0</v>
      </c>
      <c r="AD599" s="19">
        <f>'RESUMEN TOTAL'!AJ618</f>
        <v>0</v>
      </c>
      <c r="AE599" s="19">
        <f>'RESUMEN TOTAL'!AK618</f>
        <v>0</v>
      </c>
      <c r="AF599" s="19">
        <f>'RESUMEN TOTAL'!AL618</f>
        <v>0</v>
      </c>
      <c r="AG599" s="19">
        <f>'RESUMEN TOTAL'!AM618</f>
        <v>0</v>
      </c>
      <c r="AH599" s="19">
        <f>'RESUMEN TOTAL'!AN618</f>
        <v>0</v>
      </c>
      <c r="AI599" s="19">
        <f>'RESUMEN TOTAL'!AO618</f>
        <v>0</v>
      </c>
      <c r="AJ599" s="19" t="e">
        <f>'RESUMEN TOTAL'!#REF!</f>
        <v>#REF!</v>
      </c>
    </row>
    <row r="600" spans="1:36" hidden="1" x14ac:dyDescent="0.25">
      <c r="A600">
        <f>'RESUMEN TOTAL'!A619</f>
        <v>0</v>
      </c>
      <c r="B600" s="33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19">
        <f>'RESUMEN TOTAL'!L619</f>
        <v>0</v>
      </c>
      <c r="G600" s="19">
        <f>'RESUMEN TOTAL'!M619</f>
        <v>0</v>
      </c>
      <c r="H600" s="88">
        <f>'RESUMEN TOTAL'!N619</f>
        <v>0</v>
      </c>
      <c r="I600" s="19">
        <f>'RESUMEN TOTAL'!O619</f>
        <v>0</v>
      </c>
      <c r="J600" s="19">
        <f>'RESUMEN TOTAL'!P619</f>
        <v>0</v>
      </c>
      <c r="K600" s="19">
        <f>'RESUMEN TOTAL'!Q619</f>
        <v>0</v>
      </c>
      <c r="L600" s="19">
        <f>'RESUMEN TOTAL'!R619</f>
        <v>0</v>
      </c>
      <c r="M600" s="19">
        <f>'RESUMEN TOTAL'!S619</f>
        <v>0</v>
      </c>
      <c r="N600" s="19">
        <f>'RESUMEN TOTAL'!T619</f>
        <v>0</v>
      </c>
      <c r="O600" s="19">
        <f>'RESUMEN TOTAL'!U619</f>
        <v>0</v>
      </c>
      <c r="P600" s="19">
        <f>'RESUMEN TOTAL'!V619</f>
        <v>0</v>
      </c>
      <c r="Q600" s="19">
        <f>'RESUMEN TOTAL'!W619</f>
        <v>0</v>
      </c>
      <c r="R600" s="19">
        <f>'RESUMEN TOTAL'!X619</f>
        <v>0</v>
      </c>
      <c r="S600" s="19">
        <f>'RESUMEN TOTAL'!Y619</f>
        <v>0</v>
      </c>
      <c r="T600" s="19">
        <f>'RESUMEN TOTAL'!Z619</f>
        <v>0</v>
      </c>
      <c r="U600" s="19">
        <f>'RESUMEN TOTAL'!AA619</f>
        <v>0</v>
      </c>
      <c r="V600" s="19">
        <f>'RESUMEN TOTAL'!AB619</f>
        <v>0</v>
      </c>
      <c r="W600" s="19">
        <f>'RESUMEN TOTAL'!AC619</f>
        <v>0</v>
      </c>
      <c r="X600" s="19">
        <f>'RESUMEN TOTAL'!AD619</f>
        <v>0</v>
      </c>
      <c r="Y600" s="19">
        <f>'RESUMEN TOTAL'!AE619</f>
        <v>0</v>
      </c>
      <c r="Z600" s="19">
        <f>'RESUMEN TOTAL'!AF619</f>
        <v>0</v>
      </c>
      <c r="AA600" s="19">
        <f>'RESUMEN TOTAL'!AG619</f>
        <v>0</v>
      </c>
      <c r="AB600" s="19">
        <f>'RESUMEN TOTAL'!AH619</f>
        <v>0</v>
      </c>
      <c r="AC600" s="19">
        <f>'RESUMEN TOTAL'!AI619</f>
        <v>0</v>
      </c>
      <c r="AD600" s="19">
        <f>'RESUMEN TOTAL'!AJ619</f>
        <v>0</v>
      </c>
      <c r="AE600" s="19">
        <f>'RESUMEN TOTAL'!AK619</f>
        <v>0</v>
      </c>
      <c r="AF600" s="19">
        <f>'RESUMEN TOTAL'!AL619</f>
        <v>0</v>
      </c>
      <c r="AG600" s="19">
        <f>'RESUMEN TOTAL'!AM619</f>
        <v>0</v>
      </c>
      <c r="AH600" s="19">
        <f>'RESUMEN TOTAL'!AN619</f>
        <v>0</v>
      </c>
      <c r="AI600" s="19">
        <f>'RESUMEN TOTAL'!AO619</f>
        <v>0</v>
      </c>
      <c r="AJ600" s="19" t="e">
        <f>'RESUMEN TOTAL'!#REF!</f>
        <v>#REF!</v>
      </c>
    </row>
    <row r="601" spans="1:36" hidden="1" x14ac:dyDescent="0.25">
      <c r="A601">
        <f>'RESUMEN TOTAL'!A620</f>
        <v>0</v>
      </c>
      <c r="B601" s="33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19">
        <f>'RESUMEN TOTAL'!L620</f>
        <v>0</v>
      </c>
      <c r="G601" s="19">
        <f>'RESUMEN TOTAL'!M620</f>
        <v>0</v>
      </c>
      <c r="H601" s="88">
        <f>'RESUMEN TOTAL'!N620</f>
        <v>0</v>
      </c>
      <c r="I601" s="19">
        <f>'RESUMEN TOTAL'!O620</f>
        <v>0</v>
      </c>
      <c r="J601" s="19">
        <f>'RESUMEN TOTAL'!P620</f>
        <v>0</v>
      </c>
      <c r="K601" s="19">
        <f>'RESUMEN TOTAL'!Q620</f>
        <v>0</v>
      </c>
      <c r="L601" s="19">
        <f>'RESUMEN TOTAL'!R620</f>
        <v>0</v>
      </c>
      <c r="M601" s="19">
        <f>'RESUMEN TOTAL'!S620</f>
        <v>0</v>
      </c>
      <c r="N601" s="19">
        <f>'RESUMEN TOTAL'!T620</f>
        <v>0</v>
      </c>
      <c r="O601" s="19">
        <f>'RESUMEN TOTAL'!U620</f>
        <v>0</v>
      </c>
      <c r="P601" s="19">
        <f>'RESUMEN TOTAL'!V620</f>
        <v>0</v>
      </c>
      <c r="Q601" s="19">
        <f>'RESUMEN TOTAL'!W620</f>
        <v>0</v>
      </c>
      <c r="R601" s="19">
        <f>'RESUMEN TOTAL'!X620</f>
        <v>0</v>
      </c>
      <c r="S601" s="19">
        <f>'RESUMEN TOTAL'!Y620</f>
        <v>0</v>
      </c>
      <c r="T601" s="19">
        <f>'RESUMEN TOTAL'!Z620</f>
        <v>0</v>
      </c>
      <c r="U601" s="19">
        <f>'RESUMEN TOTAL'!AA620</f>
        <v>0</v>
      </c>
      <c r="V601" s="19">
        <f>'RESUMEN TOTAL'!AB620</f>
        <v>0</v>
      </c>
      <c r="W601" s="19">
        <f>'RESUMEN TOTAL'!AC620</f>
        <v>0</v>
      </c>
      <c r="X601" s="19">
        <f>'RESUMEN TOTAL'!AD620</f>
        <v>0</v>
      </c>
      <c r="Y601" s="19">
        <f>'RESUMEN TOTAL'!AE620</f>
        <v>0</v>
      </c>
      <c r="Z601" s="19">
        <f>'RESUMEN TOTAL'!AF620</f>
        <v>0</v>
      </c>
      <c r="AA601" s="19">
        <f>'RESUMEN TOTAL'!AG620</f>
        <v>0</v>
      </c>
      <c r="AB601" s="19">
        <f>'RESUMEN TOTAL'!AH620</f>
        <v>0</v>
      </c>
      <c r="AC601" s="19">
        <f>'RESUMEN TOTAL'!AI620</f>
        <v>0</v>
      </c>
      <c r="AD601" s="19">
        <f>'RESUMEN TOTAL'!AJ620</f>
        <v>0</v>
      </c>
      <c r="AE601" s="19">
        <f>'RESUMEN TOTAL'!AK620</f>
        <v>0</v>
      </c>
      <c r="AF601" s="19">
        <f>'RESUMEN TOTAL'!AL620</f>
        <v>0</v>
      </c>
      <c r="AG601" s="19">
        <f>'RESUMEN TOTAL'!AM620</f>
        <v>0</v>
      </c>
      <c r="AH601" s="19">
        <f>'RESUMEN TOTAL'!AN620</f>
        <v>0</v>
      </c>
      <c r="AI601" s="19">
        <f>'RESUMEN TOTAL'!AO620</f>
        <v>0</v>
      </c>
      <c r="AJ601" s="19" t="e">
        <f>'RESUMEN TOTAL'!#REF!</f>
        <v>#REF!</v>
      </c>
    </row>
    <row r="602" spans="1:36" hidden="1" x14ac:dyDescent="0.25">
      <c r="A602">
        <f>'RESUMEN TOTAL'!A621</f>
        <v>0</v>
      </c>
      <c r="B602" s="33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19">
        <f>'RESUMEN TOTAL'!L621</f>
        <v>0</v>
      </c>
      <c r="G602" s="19">
        <f>'RESUMEN TOTAL'!M621</f>
        <v>0</v>
      </c>
      <c r="H602" s="88">
        <f>'RESUMEN TOTAL'!N621</f>
        <v>0</v>
      </c>
      <c r="I602" s="19">
        <f>'RESUMEN TOTAL'!O621</f>
        <v>0</v>
      </c>
      <c r="J602" s="19">
        <f>'RESUMEN TOTAL'!P621</f>
        <v>0</v>
      </c>
      <c r="K602" s="19">
        <f>'RESUMEN TOTAL'!Q621</f>
        <v>0</v>
      </c>
      <c r="L602" s="19">
        <f>'RESUMEN TOTAL'!R621</f>
        <v>0</v>
      </c>
      <c r="M602" s="19">
        <f>'RESUMEN TOTAL'!S621</f>
        <v>0</v>
      </c>
      <c r="N602" s="19">
        <f>'RESUMEN TOTAL'!T621</f>
        <v>0</v>
      </c>
      <c r="O602" s="19">
        <f>'RESUMEN TOTAL'!U621</f>
        <v>0</v>
      </c>
      <c r="P602" s="19">
        <f>'RESUMEN TOTAL'!V621</f>
        <v>0</v>
      </c>
      <c r="Q602" s="19">
        <f>'RESUMEN TOTAL'!W621</f>
        <v>0</v>
      </c>
      <c r="R602" s="19">
        <f>'RESUMEN TOTAL'!X621</f>
        <v>0</v>
      </c>
      <c r="S602" s="19">
        <f>'RESUMEN TOTAL'!Y621</f>
        <v>0</v>
      </c>
      <c r="T602" s="19">
        <f>'RESUMEN TOTAL'!Z621</f>
        <v>0</v>
      </c>
      <c r="U602" s="19">
        <f>'RESUMEN TOTAL'!AA621</f>
        <v>0</v>
      </c>
      <c r="V602" s="19">
        <f>'RESUMEN TOTAL'!AB621</f>
        <v>0</v>
      </c>
      <c r="W602" s="19">
        <f>'RESUMEN TOTAL'!AC621</f>
        <v>0</v>
      </c>
      <c r="X602" s="19">
        <f>'RESUMEN TOTAL'!AD621</f>
        <v>0</v>
      </c>
      <c r="Y602" s="19">
        <f>'RESUMEN TOTAL'!AE621</f>
        <v>0</v>
      </c>
      <c r="Z602" s="19">
        <f>'RESUMEN TOTAL'!AF621</f>
        <v>0</v>
      </c>
      <c r="AA602" s="19">
        <f>'RESUMEN TOTAL'!AG621</f>
        <v>0</v>
      </c>
      <c r="AB602" s="19">
        <f>'RESUMEN TOTAL'!AH621</f>
        <v>0</v>
      </c>
      <c r="AC602" s="19">
        <f>'RESUMEN TOTAL'!AI621</f>
        <v>0</v>
      </c>
      <c r="AD602" s="19">
        <f>'RESUMEN TOTAL'!AJ621</f>
        <v>0</v>
      </c>
      <c r="AE602" s="19">
        <f>'RESUMEN TOTAL'!AK621</f>
        <v>0</v>
      </c>
      <c r="AF602" s="19">
        <f>'RESUMEN TOTAL'!AL621</f>
        <v>0</v>
      </c>
      <c r="AG602" s="19">
        <f>'RESUMEN TOTAL'!AM621</f>
        <v>0</v>
      </c>
      <c r="AH602" s="19">
        <f>'RESUMEN TOTAL'!AN621</f>
        <v>0</v>
      </c>
      <c r="AI602" s="19">
        <f>'RESUMEN TOTAL'!AO621</f>
        <v>0</v>
      </c>
      <c r="AJ602" s="19" t="e">
        <f>'RESUMEN TOTAL'!#REF!</f>
        <v>#REF!</v>
      </c>
    </row>
    <row r="603" spans="1:36" hidden="1" x14ac:dyDescent="0.25">
      <c r="A603">
        <f>'RESUMEN TOTAL'!A622</f>
        <v>0</v>
      </c>
      <c r="B603" s="3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19">
        <f>'RESUMEN TOTAL'!L622</f>
        <v>0</v>
      </c>
      <c r="G603" s="19">
        <f>'RESUMEN TOTAL'!M622</f>
        <v>0</v>
      </c>
      <c r="H603" s="88">
        <f>'RESUMEN TOTAL'!N622</f>
        <v>0</v>
      </c>
      <c r="I603" s="19">
        <f>'RESUMEN TOTAL'!O622</f>
        <v>0</v>
      </c>
      <c r="J603" s="19">
        <f>'RESUMEN TOTAL'!P622</f>
        <v>0</v>
      </c>
      <c r="K603" s="19">
        <f>'RESUMEN TOTAL'!Q622</f>
        <v>0</v>
      </c>
      <c r="L603" s="19">
        <f>'RESUMEN TOTAL'!R622</f>
        <v>0</v>
      </c>
      <c r="M603" s="19">
        <f>'RESUMEN TOTAL'!S622</f>
        <v>0</v>
      </c>
      <c r="N603" s="19">
        <f>'RESUMEN TOTAL'!T622</f>
        <v>0</v>
      </c>
      <c r="O603" s="19">
        <f>'RESUMEN TOTAL'!U622</f>
        <v>0</v>
      </c>
      <c r="P603" s="19">
        <f>'RESUMEN TOTAL'!V622</f>
        <v>0</v>
      </c>
      <c r="Q603" s="19">
        <f>'RESUMEN TOTAL'!W622</f>
        <v>0</v>
      </c>
      <c r="R603" s="19">
        <f>'RESUMEN TOTAL'!X622</f>
        <v>0</v>
      </c>
      <c r="S603" s="19">
        <f>'RESUMEN TOTAL'!Y622</f>
        <v>0</v>
      </c>
      <c r="T603" s="19">
        <f>'RESUMEN TOTAL'!Z622</f>
        <v>0</v>
      </c>
      <c r="U603" s="19">
        <f>'RESUMEN TOTAL'!AA622</f>
        <v>0</v>
      </c>
      <c r="V603" s="19">
        <f>'RESUMEN TOTAL'!AB622</f>
        <v>0</v>
      </c>
      <c r="W603" s="19">
        <f>'RESUMEN TOTAL'!AC622</f>
        <v>0</v>
      </c>
      <c r="X603" s="19">
        <f>'RESUMEN TOTAL'!AD622</f>
        <v>0</v>
      </c>
      <c r="Y603" s="19">
        <f>'RESUMEN TOTAL'!AE622</f>
        <v>0</v>
      </c>
      <c r="Z603" s="19">
        <f>'RESUMEN TOTAL'!AF622</f>
        <v>0</v>
      </c>
      <c r="AA603" s="19">
        <f>'RESUMEN TOTAL'!AG622</f>
        <v>0</v>
      </c>
      <c r="AB603" s="19">
        <f>'RESUMEN TOTAL'!AH622</f>
        <v>0</v>
      </c>
      <c r="AC603" s="19">
        <f>'RESUMEN TOTAL'!AI622</f>
        <v>0</v>
      </c>
      <c r="AD603" s="19">
        <f>'RESUMEN TOTAL'!AJ622</f>
        <v>0</v>
      </c>
      <c r="AE603" s="19">
        <f>'RESUMEN TOTAL'!AK622</f>
        <v>0</v>
      </c>
      <c r="AF603" s="19">
        <f>'RESUMEN TOTAL'!AL622</f>
        <v>0</v>
      </c>
      <c r="AG603" s="19">
        <f>'RESUMEN TOTAL'!AM622</f>
        <v>0</v>
      </c>
      <c r="AH603" s="19">
        <f>'RESUMEN TOTAL'!AN622</f>
        <v>0</v>
      </c>
      <c r="AI603" s="19">
        <f>'RESUMEN TOTAL'!AO622</f>
        <v>0</v>
      </c>
      <c r="AJ603" s="19" t="e">
        <f>'RESUMEN TOTAL'!#REF!</f>
        <v>#REF!</v>
      </c>
    </row>
    <row r="604" spans="1:36" hidden="1" x14ac:dyDescent="0.25">
      <c r="A604">
        <f>'RESUMEN TOTAL'!A623</f>
        <v>0</v>
      </c>
      <c r="B604" s="33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19">
        <f>'RESUMEN TOTAL'!L623</f>
        <v>0</v>
      </c>
      <c r="G604" s="19">
        <f>'RESUMEN TOTAL'!M623</f>
        <v>0</v>
      </c>
      <c r="H604" s="88">
        <f>'RESUMEN TOTAL'!N623</f>
        <v>0</v>
      </c>
      <c r="I604" s="19">
        <f>'RESUMEN TOTAL'!O623</f>
        <v>0</v>
      </c>
      <c r="J604" s="19">
        <f>'RESUMEN TOTAL'!P623</f>
        <v>0</v>
      </c>
      <c r="K604" s="19">
        <f>'RESUMEN TOTAL'!Q623</f>
        <v>0</v>
      </c>
      <c r="L604" s="19">
        <f>'RESUMEN TOTAL'!R623</f>
        <v>0</v>
      </c>
      <c r="M604" s="19">
        <f>'RESUMEN TOTAL'!S623</f>
        <v>0</v>
      </c>
      <c r="N604" s="19">
        <f>'RESUMEN TOTAL'!T623</f>
        <v>0</v>
      </c>
      <c r="O604" s="19">
        <f>'RESUMEN TOTAL'!U623</f>
        <v>0</v>
      </c>
      <c r="P604" s="19">
        <f>'RESUMEN TOTAL'!V623</f>
        <v>0</v>
      </c>
      <c r="Q604" s="19">
        <f>'RESUMEN TOTAL'!W623</f>
        <v>0</v>
      </c>
      <c r="R604" s="19">
        <f>'RESUMEN TOTAL'!X623</f>
        <v>0</v>
      </c>
      <c r="S604" s="19">
        <f>'RESUMEN TOTAL'!Y623</f>
        <v>0</v>
      </c>
      <c r="T604" s="19">
        <f>'RESUMEN TOTAL'!Z623</f>
        <v>0</v>
      </c>
      <c r="U604" s="19">
        <f>'RESUMEN TOTAL'!AA623</f>
        <v>0</v>
      </c>
      <c r="V604" s="19">
        <f>'RESUMEN TOTAL'!AB623</f>
        <v>0</v>
      </c>
      <c r="W604" s="19">
        <f>'RESUMEN TOTAL'!AC623</f>
        <v>0</v>
      </c>
      <c r="X604" s="19">
        <f>'RESUMEN TOTAL'!AD623</f>
        <v>0</v>
      </c>
      <c r="Y604" s="19">
        <f>'RESUMEN TOTAL'!AE623</f>
        <v>0</v>
      </c>
      <c r="Z604" s="19">
        <f>'RESUMEN TOTAL'!AF623</f>
        <v>0</v>
      </c>
      <c r="AA604" s="19">
        <f>'RESUMEN TOTAL'!AG623</f>
        <v>0</v>
      </c>
      <c r="AB604" s="19">
        <f>'RESUMEN TOTAL'!AH623</f>
        <v>0</v>
      </c>
      <c r="AC604" s="19">
        <f>'RESUMEN TOTAL'!AI623</f>
        <v>0</v>
      </c>
      <c r="AD604" s="19">
        <f>'RESUMEN TOTAL'!AJ623</f>
        <v>0</v>
      </c>
      <c r="AE604" s="19">
        <f>'RESUMEN TOTAL'!AK623</f>
        <v>0</v>
      </c>
      <c r="AF604" s="19">
        <f>'RESUMEN TOTAL'!AL623</f>
        <v>0</v>
      </c>
      <c r="AG604" s="19">
        <f>'RESUMEN TOTAL'!AM623</f>
        <v>0</v>
      </c>
      <c r="AH604" s="19">
        <f>'RESUMEN TOTAL'!AN623</f>
        <v>0</v>
      </c>
      <c r="AI604" s="19">
        <f>'RESUMEN TOTAL'!AO623</f>
        <v>0</v>
      </c>
      <c r="AJ604" s="19" t="e">
        <f>'RESUMEN TOTAL'!#REF!</f>
        <v>#REF!</v>
      </c>
    </row>
    <row r="605" spans="1:36" hidden="1" x14ac:dyDescent="0.25">
      <c r="A605">
        <f>'RESUMEN TOTAL'!A624</f>
        <v>0</v>
      </c>
      <c r="B605" s="33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19">
        <f>'RESUMEN TOTAL'!L624</f>
        <v>0</v>
      </c>
      <c r="G605" s="19">
        <f>'RESUMEN TOTAL'!M624</f>
        <v>0</v>
      </c>
      <c r="H605" s="88">
        <f>'RESUMEN TOTAL'!N624</f>
        <v>0</v>
      </c>
      <c r="I605" s="19">
        <f>'RESUMEN TOTAL'!O624</f>
        <v>0</v>
      </c>
      <c r="J605" s="19">
        <f>'RESUMEN TOTAL'!P624</f>
        <v>0</v>
      </c>
      <c r="K605" s="19">
        <f>'RESUMEN TOTAL'!Q624</f>
        <v>0</v>
      </c>
      <c r="L605" s="19">
        <f>'RESUMEN TOTAL'!R624</f>
        <v>0</v>
      </c>
      <c r="M605" s="19">
        <f>'RESUMEN TOTAL'!S624</f>
        <v>0</v>
      </c>
      <c r="N605" s="19">
        <f>'RESUMEN TOTAL'!T624</f>
        <v>0</v>
      </c>
      <c r="O605" s="19">
        <f>'RESUMEN TOTAL'!U624</f>
        <v>0</v>
      </c>
      <c r="P605" s="19">
        <f>'RESUMEN TOTAL'!V624</f>
        <v>0</v>
      </c>
      <c r="Q605" s="19">
        <f>'RESUMEN TOTAL'!W624</f>
        <v>0</v>
      </c>
      <c r="R605" s="19">
        <f>'RESUMEN TOTAL'!X624</f>
        <v>0</v>
      </c>
      <c r="S605" s="19">
        <f>'RESUMEN TOTAL'!Y624</f>
        <v>0</v>
      </c>
      <c r="T605" s="19">
        <f>'RESUMEN TOTAL'!Z624</f>
        <v>0</v>
      </c>
      <c r="U605" s="19">
        <f>'RESUMEN TOTAL'!AA624</f>
        <v>0</v>
      </c>
      <c r="V605" s="19">
        <f>'RESUMEN TOTAL'!AB624</f>
        <v>0</v>
      </c>
      <c r="W605" s="19">
        <f>'RESUMEN TOTAL'!AC624</f>
        <v>0</v>
      </c>
      <c r="X605" s="19">
        <f>'RESUMEN TOTAL'!AD624</f>
        <v>0</v>
      </c>
      <c r="Y605" s="19">
        <f>'RESUMEN TOTAL'!AE624</f>
        <v>0</v>
      </c>
      <c r="Z605" s="19">
        <f>'RESUMEN TOTAL'!AF624</f>
        <v>0</v>
      </c>
      <c r="AA605" s="19">
        <f>'RESUMEN TOTAL'!AG624</f>
        <v>0</v>
      </c>
      <c r="AB605" s="19">
        <f>'RESUMEN TOTAL'!AH624</f>
        <v>0</v>
      </c>
      <c r="AC605" s="19">
        <f>'RESUMEN TOTAL'!AI624</f>
        <v>0</v>
      </c>
      <c r="AD605" s="19">
        <f>'RESUMEN TOTAL'!AJ624</f>
        <v>0</v>
      </c>
      <c r="AE605" s="19">
        <f>'RESUMEN TOTAL'!AK624</f>
        <v>0</v>
      </c>
      <c r="AF605" s="19">
        <f>'RESUMEN TOTAL'!AL624</f>
        <v>0</v>
      </c>
      <c r="AG605" s="19">
        <f>'RESUMEN TOTAL'!AM624</f>
        <v>0</v>
      </c>
      <c r="AH605" s="19">
        <f>'RESUMEN TOTAL'!AN624</f>
        <v>0</v>
      </c>
      <c r="AI605" s="19">
        <f>'RESUMEN TOTAL'!AO624</f>
        <v>0</v>
      </c>
      <c r="AJ605" s="19" t="e">
        <f>'RESUMEN TOTAL'!#REF!</f>
        <v>#REF!</v>
      </c>
    </row>
    <row r="606" spans="1:36" hidden="1" x14ac:dyDescent="0.25">
      <c r="A606">
        <f>'RESUMEN TOTAL'!A625</f>
        <v>0</v>
      </c>
      <c r="B606" s="33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19">
        <f>'RESUMEN TOTAL'!L625</f>
        <v>0</v>
      </c>
      <c r="G606" s="19">
        <f>'RESUMEN TOTAL'!M625</f>
        <v>0</v>
      </c>
      <c r="H606" s="88">
        <f>'RESUMEN TOTAL'!N625</f>
        <v>0</v>
      </c>
      <c r="I606" s="19">
        <f>'RESUMEN TOTAL'!O625</f>
        <v>0</v>
      </c>
      <c r="J606" s="19">
        <f>'RESUMEN TOTAL'!P625</f>
        <v>0</v>
      </c>
      <c r="K606" s="19">
        <f>'RESUMEN TOTAL'!Q625</f>
        <v>0</v>
      </c>
      <c r="L606" s="19">
        <f>'RESUMEN TOTAL'!R625</f>
        <v>0</v>
      </c>
      <c r="M606" s="19">
        <f>'RESUMEN TOTAL'!S625</f>
        <v>0</v>
      </c>
      <c r="N606" s="19">
        <f>'RESUMEN TOTAL'!T625</f>
        <v>0</v>
      </c>
      <c r="O606" s="19">
        <f>'RESUMEN TOTAL'!U625</f>
        <v>0</v>
      </c>
      <c r="P606" s="19">
        <f>'RESUMEN TOTAL'!V625</f>
        <v>0</v>
      </c>
      <c r="Q606" s="19">
        <f>'RESUMEN TOTAL'!W625</f>
        <v>0</v>
      </c>
      <c r="R606" s="19">
        <f>'RESUMEN TOTAL'!X625</f>
        <v>0</v>
      </c>
      <c r="S606" s="19">
        <f>'RESUMEN TOTAL'!Y625</f>
        <v>0</v>
      </c>
      <c r="T606" s="19">
        <f>'RESUMEN TOTAL'!Z625</f>
        <v>0</v>
      </c>
      <c r="U606" s="19">
        <f>'RESUMEN TOTAL'!AA625</f>
        <v>0</v>
      </c>
      <c r="V606" s="19">
        <f>'RESUMEN TOTAL'!AB625</f>
        <v>0</v>
      </c>
      <c r="W606" s="19">
        <f>'RESUMEN TOTAL'!AC625</f>
        <v>0</v>
      </c>
      <c r="X606" s="19">
        <f>'RESUMEN TOTAL'!AD625</f>
        <v>0</v>
      </c>
      <c r="Y606" s="19">
        <f>'RESUMEN TOTAL'!AE625</f>
        <v>0</v>
      </c>
      <c r="Z606" s="19">
        <f>'RESUMEN TOTAL'!AF625</f>
        <v>0</v>
      </c>
      <c r="AA606" s="19">
        <f>'RESUMEN TOTAL'!AG625</f>
        <v>0</v>
      </c>
      <c r="AB606" s="19">
        <f>'RESUMEN TOTAL'!AH625</f>
        <v>0</v>
      </c>
      <c r="AC606" s="19">
        <f>'RESUMEN TOTAL'!AI625</f>
        <v>0</v>
      </c>
      <c r="AD606" s="19">
        <f>'RESUMEN TOTAL'!AJ625</f>
        <v>0</v>
      </c>
      <c r="AE606" s="19">
        <f>'RESUMEN TOTAL'!AK625</f>
        <v>0</v>
      </c>
      <c r="AF606" s="19">
        <f>'RESUMEN TOTAL'!AL625</f>
        <v>0</v>
      </c>
      <c r="AG606" s="19">
        <f>'RESUMEN TOTAL'!AM625</f>
        <v>0</v>
      </c>
      <c r="AH606" s="19">
        <f>'RESUMEN TOTAL'!AN625</f>
        <v>0</v>
      </c>
      <c r="AI606" s="19">
        <f>'RESUMEN TOTAL'!AO625</f>
        <v>0</v>
      </c>
      <c r="AJ606" s="19" t="e">
        <f>'RESUMEN TOTAL'!#REF!</f>
        <v>#REF!</v>
      </c>
    </row>
    <row r="607" spans="1:36" hidden="1" x14ac:dyDescent="0.25">
      <c r="A607">
        <f>'RESUMEN TOTAL'!A626</f>
        <v>0</v>
      </c>
      <c r="B607" s="33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19">
        <f>'RESUMEN TOTAL'!L626</f>
        <v>0</v>
      </c>
      <c r="G607" s="19">
        <f>'RESUMEN TOTAL'!M626</f>
        <v>0</v>
      </c>
      <c r="H607" s="88">
        <f>'RESUMEN TOTAL'!N626</f>
        <v>0</v>
      </c>
      <c r="I607" s="19">
        <f>'RESUMEN TOTAL'!O626</f>
        <v>0</v>
      </c>
      <c r="J607" s="19">
        <f>'RESUMEN TOTAL'!P626</f>
        <v>0</v>
      </c>
      <c r="K607" s="19">
        <f>'RESUMEN TOTAL'!Q626</f>
        <v>0</v>
      </c>
      <c r="L607" s="19">
        <f>'RESUMEN TOTAL'!R626</f>
        <v>0</v>
      </c>
      <c r="M607" s="19">
        <f>'RESUMEN TOTAL'!S626</f>
        <v>0</v>
      </c>
      <c r="N607" s="19">
        <f>'RESUMEN TOTAL'!T626</f>
        <v>0</v>
      </c>
      <c r="O607" s="19">
        <f>'RESUMEN TOTAL'!U626</f>
        <v>0</v>
      </c>
      <c r="P607" s="19">
        <f>'RESUMEN TOTAL'!V626</f>
        <v>0</v>
      </c>
      <c r="Q607" s="19">
        <f>'RESUMEN TOTAL'!W626</f>
        <v>0</v>
      </c>
      <c r="R607" s="19">
        <f>'RESUMEN TOTAL'!X626</f>
        <v>0</v>
      </c>
      <c r="S607" s="19">
        <f>'RESUMEN TOTAL'!Y626</f>
        <v>0</v>
      </c>
      <c r="T607" s="19">
        <f>'RESUMEN TOTAL'!Z626</f>
        <v>0</v>
      </c>
      <c r="U607" s="19">
        <f>'RESUMEN TOTAL'!AA626</f>
        <v>0</v>
      </c>
      <c r="V607" s="19">
        <f>'RESUMEN TOTAL'!AB626</f>
        <v>0</v>
      </c>
      <c r="W607" s="19">
        <f>'RESUMEN TOTAL'!AC626</f>
        <v>0</v>
      </c>
      <c r="X607" s="19">
        <f>'RESUMEN TOTAL'!AD626</f>
        <v>0</v>
      </c>
      <c r="Y607" s="19">
        <f>'RESUMEN TOTAL'!AE626</f>
        <v>0</v>
      </c>
      <c r="Z607" s="19">
        <f>'RESUMEN TOTAL'!AF626</f>
        <v>0</v>
      </c>
      <c r="AA607" s="19">
        <f>'RESUMEN TOTAL'!AG626</f>
        <v>0</v>
      </c>
      <c r="AB607" s="19">
        <f>'RESUMEN TOTAL'!AH626</f>
        <v>0</v>
      </c>
      <c r="AC607" s="19">
        <f>'RESUMEN TOTAL'!AI626</f>
        <v>0</v>
      </c>
      <c r="AD607" s="19">
        <f>'RESUMEN TOTAL'!AJ626</f>
        <v>0</v>
      </c>
      <c r="AE607" s="19">
        <f>'RESUMEN TOTAL'!AK626</f>
        <v>0</v>
      </c>
      <c r="AF607" s="19">
        <f>'RESUMEN TOTAL'!AL626</f>
        <v>0</v>
      </c>
      <c r="AG607" s="19">
        <f>'RESUMEN TOTAL'!AM626</f>
        <v>0</v>
      </c>
      <c r="AH607" s="19">
        <f>'RESUMEN TOTAL'!AN626</f>
        <v>0</v>
      </c>
      <c r="AI607" s="19">
        <f>'RESUMEN TOTAL'!AO626</f>
        <v>0</v>
      </c>
      <c r="AJ607" s="19" t="e">
        <f>'RESUMEN TOTAL'!#REF!</f>
        <v>#REF!</v>
      </c>
    </row>
    <row r="608" spans="1:36" hidden="1" x14ac:dyDescent="0.25">
      <c r="A608">
        <f>'RESUMEN TOTAL'!A627</f>
        <v>0</v>
      </c>
      <c r="B608" s="33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19">
        <f>'RESUMEN TOTAL'!L627</f>
        <v>0</v>
      </c>
      <c r="G608" s="19">
        <f>'RESUMEN TOTAL'!M627</f>
        <v>0</v>
      </c>
      <c r="H608" s="88">
        <f>'RESUMEN TOTAL'!N627</f>
        <v>0</v>
      </c>
      <c r="I608" s="19">
        <f>'RESUMEN TOTAL'!O627</f>
        <v>0</v>
      </c>
      <c r="J608" s="19">
        <f>'RESUMEN TOTAL'!P627</f>
        <v>0</v>
      </c>
      <c r="K608" s="19">
        <f>'RESUMEN TOTAL'!Q627</f>
        <v>0</v>
      </c>
      <c r="L608" s="19">
        <f>'RESUMEN TOTAL'!R627</f>
        <v>0</v>
      </c>
      <c r="M608" s="19">
        <f>'RESUMEN TOTAL'!S627</f>
        <v>0</v>
      </c>
      <c r="N608" s="19">
        <f>'RESUMEN TOTAL'!T627</f>
        <v>0</v>
      </c>
      <c r="O608" s="19">
        <f>'RESUMEN TOTAL'!U627</f>
        <v>0</v>
      </c>
      <c r="P608" s="19">
        <f>'RESUMEN TOTAL'!V627</f>
        <v>0</v>
      </c>
      <c r="Q608" s="19">
        <f>'RESUMEN TOTAL'!W627</f>
        <v>0</v>
      </c>
      <c r="R608" s="19">
        <f>'RESUMEN TOTAL'!X627</f>
        <v>0</v>
      </c>
      <c r="S608" s="19">
        <f>'RESUMEN TOTAL'!Y627</f>
        <v>0</v>
      </c>
      <c r="T608" s="19">
        <f>'RESUMEN TOTAL'!Z627</f>
        <v>0</v>
      </c>
      <c r="U608" s="19">
        <f>'RESUMEN TOTAL'!AA627</f>
        <v>0</v>
      </c>
      <c r="V608" s="19">
        <f>'RESUMEN TOTAL'!AB627</f>
        <v>0</v>
      </c>
      <c r="W608" s="19">
        <f>'RESUMEN TOTAL'!AC627</f>
        <v>0</v>
      </c>
      <c r="X608" s="19">
        <f>'RESUMEN TOTAL'!AD627</f>
        <v>0</v>
      </c>
      <c r="Y608" s="19">
        <f>'RESUMEN TOTAL'!AE627</f>
        <v>0</v>
      </c>
      <c r="Z608" s="19">
        <f>'RESUMEN TOTAL'!AF627</f>
        <v>0</v>
      </c>
      <c r="AA608" s="19">
        <f>'RESUMEN TOTAL'!AG627</f>
        <v>0</v>
      </c>
      <c r="AB608" s="19">
        <f>'RESUMEN TOTAL'!AH627</f>
        <v>0</v>
      </c>
      <c r="AC608" s="19">
        <f>'RESUMEN TOTAL'!AI627</f>
        <v>0</v>
      </c>
      <c r="AD608" s="19">
        <f>'RESUMEN TOTAL'!AJ627</f>
        <v>0</v>
      </c>
      <c r="AE608" s="19">
        <f>'RESUMEN TOTAL'!AK627</f>
        <v>0</v>
      </c>
      <c r="AF608" s="19">
        <f>'RESUMEN TOTAL'!AL627</f>
        <v>0</v>
      </c>
      <c r="AG608" s="19">
        <f>'RESUMEN TOTAL'!AM627</f>
        <v>0</v>
      </c>
      <c r="AH608" s="19">
        <f>'RESUMEN TOTAL'!AN627</f>
        <v>0</v>
      </c>
      <c r="AI608" s="19">
        <f>'RESUMEN TOTAL'!AO627</f>
        <v>0</v>
      </c>
      <c r="AJ608" s="19" t="e">
        <f>'RESUMEN TOTAL'!#REF!</f>
        <v>#REF!</v>
      </c>
    </row>
    <row r="609" spans="1:36" hidden="1" x14ac:dyDescent="0.25">
      <c r="A609">
        <f>'RESUMEN TOTAL'!A628</f>
        <v>0</v>
      </c>
      <c r="B609" s="33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19">
        <f>'RESUMEN TOTAL'!L628</f>
        <v>0</v>
      </c>
      <c r="G609" s="19">
        <f>'RESUMEN TOTAL'!M628</f>
        <v>0</v>
      </c>
      <c r="H609" s="88">
        <f>'RESUMEN TOTAL'!N628</f>
        <v>0</v>
      </c>
      <c r="I609" s="19">
        <f>'RESUMEN TOTAL'!O628</f>
        <v>0</v>
      </c>
      <c r="J609" s="19">
        <f>'RESUMEN TOTAL'!P628</f>
        <v>0</v>
      </c>
      <c r="K609" s="19">
        <f>'RESUMEN TOTAL'!Q628</f>
        <v>0</v>
      </c>
      <c r="L609" s="19">
        <f>'RESUMEN TOTAL'!R628</f>
        <v>0</v>
      </c>
      <c r="M609" s="19">
        <f>'RESUMEN TOTAL'!S628</f>
        <v>0</v>
      </c>
      <c r="N609" s="19">
        <f>'RESUMEN TOTAL'!T628</f>
        <v>0</v>
      </c>
      <c r="O609" s="19">
        <f>'RESUMEN TOTAL'!U628</f>
        <v>0</v>
      </c>
      <c r="P609" s="19">
        <f>'RESUMEN TOTAL'!V628</f>
        <v>0</v>
      </c>
      <c r="Q609" s="19">
        <f>'RESUMEN TOTAL'!W628</f>
        <v>0</v>
      </c>
      <c r="R609" s="19">
        <f>'RESUMEN TOTAL'!X628</f>
        <v>0</v>
      </c>
      <c r="S609" s="19">
        <f>'RESUMEN TOTAL'!Y628</f>
        <v>0</v>
      </c>
      <c r="T609" s="19">
        <f>'RESUMEN TOTAL'!Z628</f>
        <v>0</v>
      </c>
      <c r="U609" s="19">
        <f>'RESUMEN TOTAL'!AA628</f>
        <v>0</v>
      </c>
      <c r="V609" s="19">
        <f>'RESUMEN TOTAL'!AB628</f>
        <v>0</v>
      </c>
      <c r="W609" s="19">
        <f>'RESUMEN TOTAL'!AC628</f>
        <v>0</v>
      </c>
      <c r="X609" s="19">
        <f>'RESUMEN TOTAL'!AD628</f>
        <v>0</v>
      </c>
      <c r="Y609" s="19">
        <f>'RESUMEN TOTAL'!AE628</f>
        <v>0</v>
      </c>
      <c r="Z609" s="19">
        <f>'RESUMEN TOTAL'!AF628</f>
        <v>0</v>
      </c>
      <c r="AA609" s="19">
        <f>'RESUMEN TOTAL'!AG628</f>
        <v>0</v>
      </c>
      <c r="AB609" s="19">
        <f>'RESUMEN TOTAL'!AH628</f>
        <v>0</v>
      </c>
      <c r="AC609" s="19">
        <f>'RESUMEN TOTAL'!AI628</f>
        <v>0</v>
      </c>
      <c r="AD609" s="19">
        <f>'RESUMEN TOTAL'!AJ628</f>
        <v>0</v>
      </c>
      <c r="AE609" s="19">
        <f>'RESUMEN TOTAL'!AK628</f>
        <v>0</v>
      </c>
      <c r="AF609" s="19">
        <f>'RESUMEN TOTAL'!AL628</f>
        <v>0</v>
      </c>
      <c r="AG609" s="19">
        <f>'RESUMEN TOTAL'!AM628</f>
        <v>0</v>
      </c>
      <c r="AH609" s="19">
        <f>'RESUMEN TOTAL'!AN628</f>
        <v>0</v>
      </c>
      <c r="AI609" s="19">
        <f>'RESUMEN TOTAL'!AO628</f>
        <v>0</v>
      </c>
      <c r="AJ609" s="19" t="e">
        <f>'RESUMEN TOTAL'!#REF!</f>
        <v>#REF!</v>
      </c>
    </row>
    <row r="610" spans="1:36" hidden="1" x14ac:dyDescent="0.25">
      <c r="A610">
        <f>'RESUMEN TOTAL'!A629</f>
        <v>0</v>
      </c>
      <c r="B610" s="33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19">
        <f>'RESUMEN TOTAL'!L629</f>
        <v>0</v>
      </c>
      <c r="G610" s="19">
        <f>'RESUMEN TOTAL'!M629</f>
        <v>0</v>
      </c>
      <c r="H610" s="88">
        <f>'RESUMEN TOTAL'!N629</f>
        <v>0</v>
      </c>
      <c r="I610" s="19">
        <f>'RESUMEN TOTAL'!O629</f>
        <v>0</v>
      </c>
      <c r="J610" s="19">
        <f>'RESUMEN TOTAL'!P629</f>
        <v>0</v>
      </c>
      <c r="K610" s="19">
        <f>'RESUMEN TOTAL'!Q629</f>
        <v>0</v>
      </c>
      <c r="L610" s="19">
        <f>'RESUMEN TOTAL'!R629</f>
        <v>0</v>
      </c>
      <c r="M610" s="19">
        <f>'RESUMEN TOTAL'!S629</f>
        <v>0</v>
      </c>
      <c r="N610" s="19">
        <f>'RESUMEN TOTAL'!T629</f>
        <v>0</v>
      </c>
      <c r="O610" s="19">
        <f>'RESUMEN TOTAL'!U629</f>
        <v>0</v>
      </c>
      <c r="P610" s="19">
        <f>'RESUMEN TOTAL'!V629</f>
        <v>0</v>
      </c>
      <c r="Q610" s="19">
        <f>'RESUMEN TOTAL'!W629</f>
        <v>0</v>
      </c>
      <c r="R610" s="19">
        <f>'RESUMEN TOTAL'!X629</f>
        <v>0</v>
      </c>
      <c r="S610" s="19">
        <f>'RESUMEN TOTAL'!Y629</f>
        <v>0</v>
      </c>
      <c r="T610" s="19">
        <f>'RESUMEN TOTAL'!Z629</f>
        <v>0</v>
      </c>
      <c r="U610" s="19">
        <f>'RESUMEN TOTAL'!AA629</f>
        <v>0</v>
      </c>
      <c r="V610" s="19">
        <f>'RESUMEN TOTAL'!AB629</f>
        <v>0</v>
      </c>
      <c r="W610" s="19">
        <f>'RESUMEN TOTAL'!AC629</f>
        <v>0</v>
      </c>
      <c r="X610" s="19">
        <f>'RESUMEN TOTAL'!AD629</f>
        <v>0</v>
      </c>
      <c r="Y610" s="19">
        <f>'RESUMEN TOTAL'!AE629</f>
        <v>0</v>
      </c>
      <c r="Z610" s="19">
        <f>'RESUMEN TOTAL'!AF629</f>
        <v>0</v>
      </c>
      <c r="AA610" s="19">
        <f>'RESUMEN TOTAL'!AG629</f>
        <v>0</v>
      </c>
      <c r="AB610" s="19">
        <f>'RESUMEN TOTAL'!AH629</f>
        <v>0</v>
      </c>
      <c r="AC610" s="19">
        <f>'RESUMEN TOTAL'!AI629</f>
        <v>0</v>
      </c>
      <c r="AD610" s="19">
        <f>'RESUMEN TOTAL'!AJ629</f>
        <v>0</v>
      </c>
      <c r="AE610" s="19">
        <f>'RESUMEN TOTAL'!AK629</f>
        <v>0</v>
      </c>
      <c r="AF610" s="19">
        <f>'RESUMEN TOTAL'!AL629</f>
        <v>0</v>
      </c>
      <c r="AG610" s="19">
        <f>'RESUMEN TOTAL'!AM629</f>
        <v>0</v>
      </c>
      <c r="AH610" s="19">
        <f>'RESUMEN TOTAL'!AN629</f>
        <v>0</v>
      </c>
      <c r="AI610" s="19">
        <f>'RESUMEN TOTAL'!AO629</f>
        <v>0</v>
      </c>
      <c r="AJ610" s="19" t="e">
        <f>'RESUMEN TOTAL'!#REF!</f>
        <v>#REF!</v>
      </c>
    </row>
    <row r="611" spans="1:36" hidden="1" x14ac:dyDescent="0.25">
      <c r="A611">
        <f>'RESUMEN TOTAL'!A630</f>
        <v>0</v>
      </c>
      <c r="B611" s="33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19">
        <f>'RESUMEN TOTAL'!L630</f>
        <v>0</v>
      </c>
      <c r="G611" s="19">
        <f>'RESUMEN TOTAL'!M630</f>
        <v>0</v>
      </c>
      <c r="H611" s="88">
        <f>'RESUMEN TOTAL'!N630</f>
        <v>0</v>
      </c>
      <c r="I611" s="19">
        <f>'RESUMEN TOTAL'!O630</f>
        <v>0</v>
      </c>
      <c r="J611" s="19">
        <f>'RESUMEN TOTAL'!P630</f>
        <v>0</v>
      </c>
      <c r="K611" s="19">
        <f>'RESUMEN TOTAL'!Q630</f>
        <v>0</v>
      </c>
      <c r="L611" s="19">
        <f>'RESUMEN TOTAL'!R630</f>
        <v>0</v>
      </c>
      <c r="M611" s="19">
        <f>'RESUMEN TOTAL'!S630</f>
        <v>0</v>
      </c>
      <c r="N611" s="19">
        <f>'RESUMEN TOTAL'!T630</f>
        <v>0</v>
      </c>
      <c r="O611" s="19">
        <f>'RESUMEN TOTAL'!U630</f>
        <v>0</v>
      </c>
      <c r="P611" s="19">
        <f>'RESUMEN TOTAL'!V630</f>
        <v>0</v>
      </c>
      <c r="Q611" s="19">
        <f>'RESUMEN TOTAL'!W630</f>
        <v>0</v>
      </c>
      <c r="R611" s="19">
        <f>'RESUMEN TOTAL'!X630</f>
        <v>0</v>
      </c>
      <c r="S611" s="19">
        <f>'RESUMEN TOTAL'!Y630</f>
        <v>0</v>
      </c>
      <c r="T611" s="19">
        <f>'RESUMEN TOTAL'!Z630</f>
        <v>0</v>
      </c>
      <c r="U611" s="19">
        <f>'RESUMEN TOTAL'!AA630</f>
        <v>0</v>
      </c>
      <c r="V611" s="19">
        <f>'RESUMEN TOTAL'!AB630</f>
        <v>0</v>
      </c>
      <c r="W611" s="19">
        <f>'RESUMEN TOTAL'!AC630</f>
        <v>0</v>
      </c>
      <c r="X611" s="19">
        <f>'RESUMEN TOTAL'!AD630</f>
        <v>0</v>
      </c>
      <c r="Y611" s="19">
        <f>'RESUMEN TOTAL'!AE630</f>
        <v>0</v>
      </c>
      <c r="Z611" s="19">
        <f>'RESUMEN TOTAL'!AF630</f>
        <v>0</v>
      </c>
      <c r="AA611" s="19">
        <f>'RESUMEN TOTAL'!AG630</f>
        <v>0</v>
      </c>
      <c r="AB611" s="19">
        <f>'RESUMEN TOTAL'!AH630</f>
        <v>0</v>
      </c>
      <c r="AC611" s="19">
        <f>'RESUMEN TOTAL'!AI630</f>
        <v>0</v>
      </c>
      <c r="AD611" s="19">
        <f>'RESUMEN TOTAL'!AJ630</f>
        <v>0</v>
      </c>
      <c r="AE611" s="19">
        <f>'RESUMEN TOTAL'!AK630</f>
        <v>0</v>
      </c>
      <c r="AF611" s="19">
        <f>'RESUMEN TOTAL'!AL630</f>
        <v>0</v>
      </c>
      <c r="AG611" s="19">
        <f>'RESUMEN TOTAL'!AM630</f>
        <v>0</v>
      </c>
      <c r="AH611" s="19">
        <f>'RESUMEN TOTAL'!AN630</f>
        <v>0</v>
      </c>
      <c r="AI611" s="19">
        <f>'RESUMEN TOTAL'!AO630</f>
        <v>0</v>
      </c>
      <c r="AJ611" s="19" t="e">
        <f>'RESUMEN TOTAL'!#REF!</f>
        <v>#REF!</v>
      </c>
    </row>
    <row r="612" spans="1:36" hidden="1" x14ac:dyDescent="0.25">
      <c r="A612">
        <f>'RESUMEN TOTAL'!A631</f>
        <v>0</v>
      </c>
      <c r="B612" s="33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19">
        <f>'RESUMEN TOTAL'!L631</f>
        <v>0</v>
      </c>
      <c r="G612" s="19">
        <f>'RESUMEN TOTAL'!M631</f>
        <v>0</v>
      </c>
      <c r="H612" s="88">
        <f>'RESUMEN TOTAL'!N631</f>
        <v>0</v>
      </c>
      <c r="I612" s="19">
        <f>'RESUMEN TOTAL'!O631</f>
        <v>0</v>
      </c>
      <c r="J612" s="19">
        <f>'RESUMEN TOTAL'!P631</f>
        <v>0</v>
      </c>
      <c r="K612" s="19">
        <f>'RESUMEN TOTAL'!Q631</f>
        <v>0</v>
      </c>
      <c r="L612" s="19">
        <f>'RESUMEN TOTAL'!R631</f>
        <v>0</v>
      </c>
      <c r="M612" s="19">
        <f>'RESUMEN TOTAL'!S631</f>
        <v>0</v>
      </c>
      <c r="N612" s="19">
        <f>'RESUMEN TOTAL'!T631</f>
        <v>0</v>
      </c>
      <c r="O612" s="19">
        <f>'RESUMEN TOTAL'!U631</f>
        <v>0</v>
      </c>
      <c r="P612" s="19">
        <f>'RESUMEN TOTAL'!V631</f>
        <v>0</v>
      </c>
      <c r="Q612" s="19">
        <f>'RESUMEN TOTAL'!W631</f>
        <v>0</v>
      </c>
      <c r="R612" s="19">
        <f>'RESUMEN TOTAL'!X631</f>
        <v>0</v>
      </c>
      <c r="S612" s="19">
        <f>'RESUMEN TOTAL'!Y631</f>
        <v>0</v>
      </c>
      <c r="T612" s="19">
        <f>'RESUMEN TOTAL'!Z631</f>
        <v>0</v>
      </c>
      <c r="U612" s="19">
        <f>'RESUMEN TOTAL'!AA631</f>
        <v>0</v>
      </c>
      <c r="V612" s="19">
        <f>'RESUMEN TOTAL'!AB631</f>
        <v>0</v>
      </c>
      <c r="W612" s="19">
        <f>'RESUMEN TOTAL'!AC631</f>
        <v>0</v>
      </c>
      <c r="X612" s="19">
        <f>'RESUMEN TOTAL'!AD631</f>
        <v>0</v>
      </c>
      <c r="Y612" s="19">
        <f>'RESUMEN TOTAL'!AE631</f>
        <v>0</v>
      </c>
      <c r="Z612" s="19">
        <f>'RESUMEN TOTAL'!AF631</f>
        <v>0</v>
      </c>
      <c r="AA612" s="19">
        <f>'RESUMEN TOTAL'!AG631</f>
        <v>0</v>
      </c>
      <c r="AB612" s="19">
        <f>'RESUMEN TOTAL'!AH631</f>
        <v>0</v>
      </c>
      <c r="AC612" s="19">
        <f>'RESUMEN TOTAL'!AI631</f>
        <v>0</v>
      </c>
      <c r="AD612" s="19">
        <f>'RESUMEN TOTAL'!AJ631</f>
        <v>0</v>
      </c>
      <c r="AE612" s="19">
        <f>'RESUMEN TOTAL'!AK631</f>
        <v>0</v>
      </c>
      <c r="AF612" s="19">
        <f>'RESUMEN TOTAL'!AL631</f>
        <v>0</v>
      </c>
      <c r="AG612" s="19">
        <f>'RESUMEN TOTAL'!AM631</f>
        <v>0</v>
      </c>
      <c r="AH612" s="19">
        <f>'RESUMEN TOTAL'!AN631</f>
        <v>0</v>
      </c>
      <c r="AI612" s="19">
        <f>'RESUMEN TOTAL'!AO631</f>
        <v>0</v>
      </c>
      <c r="AJ612" s="19" t="e">
        <f>'RESUMEN TOTAL'!#REF!</f>
        <v>#REF!</v>
      </c>
    </row>
    <row r="613" spans="1:36" hidden="1" x14ac:dyDescent="0.25">
      <c r="A613">
        <f>'RESUMEN TOTAL'!A632</f>
        <v>0</v>
      </c>
      <c r="B613" s="3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19">
        <f>'RESUMEN TOTAL'!L632</f>
        <v>0</v>
      </c>
      <c r="G613" s="19">
        <f>'RESUMEN TOTAL'!M632</f>
        <v>0</v>
      </c>
      <c r="H613" s="88">
        <f>'RESUMEN TOTAL'!N632</f>
        <v>0</v>
      </c>
      <c r="I613" s="19">
        <f>'RESUMEN TOTAL'!O632</f>
        <v>0</v>
      </c>
      <c r="J613" s="19">
        <f>'RESUMEN TOTAL'!P632</f>
        <v>0</v>
      </c>
      <c r="K613" s="19">
        <f>'RESUMEN TOTAL'!Q632</f>
        <v>0</v>
      </c>
      <c r="L613" s="19">
        <f>'RESUMEN TOTAL'!R632</f>
        <v>0</v>
      </c>
      <c r="M613" s="19">
        <f>'RESUMEN TOTAL'!S632</f>
        <v>0</v>
      </c>
      <c r="N613" s="19">
        <f>'RESUMEN TOTAL'!T632</f>
        <v>0</v>
      </c>
      <c r="O613" s="19">
        <f>'RESUMEN TOTAL'!U632</f>
        <v>0</v>
      </c>
      <c r="P613" s="19">
        <f>'RESUMEN TOTAL'!V632</f>
        <v>0</v>
      </c>
      <c r="Q613" s="19">
        <f>'RESUMEN TOTAL'!W632</f>
        <v>0</v>
      </c>
      <c r="R613" s="19">
        <f>'RESUMEN TOTAL'!X632</f>
        <v>0</v>
      </c>
      <c r="S613" s="19">
        <f>'RESUMEN TOTAL'!Y632</f>
        <v>0</v>
      </c>
      <c r="T613" s="19">
        <f>'RESUMEN TOTAL'!Z632</f>
        <v>0</v>
      </c>
      <c r="U613" s="19">
        <f>'RESUMEN TOTAL'!AA632</f>
        <v>0</v>
      </c>
      <c r="V613" s="19">
        <f>'RESUMEN TOTAL'!AB632</f>
        <v>0</v>
      </c>
      <c r="W613" s="19">
        <f>'RESUMEN TOTAL'!AC632</f>
        <v>0</v>
      </c>
      <c r="X613" s="19">
        <f>'RESUMEN TOTAL'!AD632</f>
        <v>0</v>
      </c>
      <c r="Y613" s="19">
        <f>'RESUMEN TOTAL'!AE632</f>
        <v>0</v>
      </c>
      <c r="Z613" s="19">
        <f>'RESUMEN TOTAL'!AF632</f>
        <v>0</v>
      </c>
      <c r="AA613" s="19">
        <f>'RESUMEN TOTAL'!AG632</f>
        <v>0</v>
      </c>
      <c r="AB613" s="19">
        <f>'RESUMEN TOTAL'!AH632</f>
        <v>0</v>
      </c>
      <c r="AC613" s="19">
        <f>'RESUMEN TOTAL'!AI632</f>
        <v>0</v>
      </c>
      <c r="AD613" s="19">
        <f>'RESUMEN TOTAL'!AJ632</f>
        <v>0</v>
      </c>
      <c r="AE613" s="19">
        <f>'RESUMEN TOTAL'!AK632</f>
        <v>0</v>
      </c>
      <c r="AF613" s="19">
        <f>'RESUMEN TOTAL'!AL632</f>
        <v>0</v>
      </c>
      <c r="AG613" s="19">
        <f>'RESUMEN TOTAL'!AM632</f>
        <v>0</v>
      </c>
      <c r="AH613" s="19">
        <f>'RESUMEN TOTAL'!AN632</f>
        <v>0</v>
      </c>
      <c r="AI613" s="19">
        <f>'RESUMEN TOTAL'!AO632</f>
        <v>0</v>
      </c>
      <c r="AJ613" s="19" t="e">
        <f>'RESUMEN TOTAL'!#REF!</f>
        <v>#REF!</v>
      </c>
    </row>
    <row r="614" spans="1:36" hidden="1" x14ac:dyDescent="0.25">
      <c r="A614">
        <f>'RESUMEN TOTAL'!A633</f>
        <v>0</v>
      </c>
      <c r="B614" s="33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19">
        <f>'RESUMEN TOTAL'!L633</f>
        <v>0</v>
      </c>
      <c r="G614" s="19">
        <f>'RESUMEN TOTAL'!M633</f>
        <v>0</v>
      </c>
      <c r="H614" s="88">
        <f>'RESUMEN TOTAL'!N633</f>
        <v>0</v>
      </c>
      <c r="I614" s="19">
        <f>'RESUMEN TOTAL'!O633</f>
        <v>0</v>
      </c>
      <c r="J614" s="19">
        <f>'RESUMEN TOTAL'!P633</f>
        <v>0</v>
      </c>
      <c r="K614" s="19">
        <f>'RESUMEN TOTAL'!Q633</f>
        <v>0</v>
      </c>
      <c r="L614" s="19">
        <f>'RESUMEN TOTAL'!R633</f>
        <v>0</v>
      </c>
      <c r="M614" s="19">
        <f>'RESUMEN TOTAL'!S633</f>
        <v>0</v>
      </c>
      <c r="N614" s="19">
        <f>'RESUMEN TOTAL'!T633</f>
        <v>0</v>
      </c>
      <c r="O614" s="19">
        <f>'RESUMEN TOTAL'!U633</f>
        <v>0</v>
      </c>
      <c r="P614" s="19">
        <f>'RESUMEN TOTAL'!V633</f>
        <v>0</v>
      </c>
      <c r="Q614" s="19">
        <f>'RESUMEN TOTAL'!W633</f>
        <v>0</v>
      </c>
      <c r="R614" s="19">
        <f>'RESUMEN TOTAL'!X633</f>
        <v>0</v>
      </c>
      <c r="S614" s="19">
        <f>'RESUMEN TOTAL'!Y633</f>
        <v>0</v>
      </c>
      <c r="T614" s="19">
        <f>'RESUMEN TOTAL'!Z633</f>
        <v>0</v>
      </c>
      <c r="U614" s="19">
        <f>'RESUMEN TOTAL'!AA633</f>
        <v>0</v>
      </c>
      <c r="V614" s="19">
        <f>'RESUMEN TOTAL'!AB633</f>
        <v>0</v>
      </c>
      <c r="W614" s="19">
        <f>'RESUMEN TOTAL'!AC633</f>
        <v>0</v>
      </c>
      <c r="X614" s="19">
        <f>'RESUMEN TOTAL'!AD633</f>
        <v>0</v>
      </c>
      <c r="Y614" s="19">
        <f>'RESUMEN TOTAL'!AE633</f>
        <v>0</v>
      </c>
      <c r="Z614" s="19">
        <f>'RESUMEN TOTAL'!AF633</f>
        <v>0</v>
      </c>
      <c r="AA614" s="19">
        <f>'RESUMEN TOTAL'!AG633</f>
        <v>0</v>
      </c>
      <c r="AB614" s="19">
        <f>'RESUMEN TOTAL'!AH633</f>
        <v>0</v>
      </c>
      <c r="AC614" s="19">
        <f>'RESUMEN TOTAL'!AI633</f>
        <v>0</v>
      </c>
      <c r="AD614" s="19">
        <f>'RESUMEN TOTAL'!AJ633</f>
        <v>0</v>
      </c>
      <c r="AE614" s="19">
        <f>'RESUMEN TOTAL'!AK633</f>
        <v>0</v>
      </c>
      <c r="AF614" s="19">
        <f>'RESUMEN TOTAL'!AL633</f>
        <v>0</v>
      </c>
      <c r="AG614" s="19">
        <f>'RESUMEN TOTAL'!AM633</f>
        <v>0</v>
      </c>
      <c r="AH614" s="19">
        <f>'RESUMEN TOTAL'!AN633</f>
        <v>0</v>
      </c>
      <c r="AI614" s="19">
        <f>'RESUMEN TOTAL'!AO633</f>
        <v>0</v>
      </c>
      <c r="AJ614" s="19" t="e">
        <f>'RESUMEN TOTAL'!#REF!</f>
        <v>#REF!</v>
      </c>
    </row>
    <row r="615" spans="1:36" hidden="1" x14ac:dyDescent="0.25">
      <c r="A615">
        <f>'RESUMEN TOTAL'!A634</f>
        <v>0</v>
      </c>
      <c r="B615" s="33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19">
        <f>'RESUMEN TOTAL'!L634</f>
        <v>0</v>
      </c>
      <c r="G615" s="19">
        <f>'RESUMEN TOTAL'!M634</f>
        <v>0</v>
      </c>
      <c r="H615" s="88">
        <f>'RESUMEN TOTAL'!N634</f>
        <v>0</v>
      </c>
      <c r="I615" s="19">
        <f>'RESUMEN TOTAL'!O634</f>
        <v>0</v>
      </c>
      <c r="J615" s="19">
        <f>'RESUMEN TOTAL'!P634</f>
        <v>0</v>
      </c>
      <c r="K615" s="19">
        <f>'RESUMEN TOTAL'!Q634</f>
        <v>0</v>
      </c>
      <c r="L615" s="19">
        <f>'RESUMEN TOTAL'!R634</f>
        <v>0</v>
      </c>
      <c r="M615" s="19">
        <f>'RESUMEN TOTAL'!S634</f>
        <v>0</v>
      </c>
      <c r="N615" s="19">
        <f>'RESUMEN TOTAL'!T634</f>
        <v>0</v>
      </c>
      <c r="O615" s="19">
        <f>'RESUMEN TOTAL'!U634</f>
        <v>0</v>
      </c>
      <c r="P615" s="19">
        <f>'RESUMEN TOTAL'!V634</f>
        <v>0</v>
      </c>
      <c r="Q615" s="19">
        <f>'RESUMEN TOTAL'!W634</f>
        <v>0</v>
      </c>
      <c r="R615" s="19">
        <f>'RESUMEN TOTAL'!X634</f>
        <v>0</v>
      </c>
      <c r="S615" s="19">
        <f>'RESUMEN TOTAL'!Y634</f>
        <v>0</v>
      </c>
      <c r="T615" s="19">
        <f>'RESUMEN TOTAL'!Z634</f>
        <v>0</v>
      </c>
      <c r="U615" s="19">
        <f>'RESUMEN TOTAL'!AA634</f>
        <v>0</v>
      </c>
      <c r="V615" s="19">
        <f>'RESUMEN TOTAL'!AB634</f>
        <v>0</v>
      </c>
      <c r="W615" s="19">
        <f>'RESUMEN TOTAL'!AC634</f>
        <v>0</v>
      </c>
      <c r="X615" s="19">
        <f>'RESUMEN TOTAL'!AD634</f>
        <v>0</v>
      </c>
      <c r="Y615" s="19">
        <f>'RESUMEN TOTAL'!AE634</f>
        <v>0</v>
      </c>
      <c r="Z615" s="19">
        <f>'RESUMEN TOTAL'!AF634</f>
        <v>0</v>
      </c>
      <c r="AA615" s="19">
        <f>'RESUMEN TOTAL'!AG634</f>
        <v>0</v>
      </c>
      <c r="AB615" s="19">
        <f>'RESUMEN TOTAL'!AH634</f>
        <v>0</v>
      </c>
      <c r="AC615" s="19">
        <f>'RESUMEN TOTAL'!AI634</f>
        <v>0</v>
      </c>
      <c r="AD615" s="19">
        <f>'RESUMEN TOTAL'!AJ634</f>
        <v>0</v>
      </c>
      <c r="AE615" s="19">
        <f>'RESUMEN TOTAL'!AK634</f>
        <v>0</v>
      </c>
      <c r="AF615" s="19">
        <f>'RESUMEN TOTAL'!AL634</f>
        <v>0</v>
      </c>
      <c r="AG615" s="19">
        <f>'RESUMEN TOTAL'!AM634</f>
        <v>0</v>
      </c>
      <c r="AH615" s="19">
        <f>'RESUMEN TOTAL'!AN634</f>
        <v>0</v>
      </c>
      <c r="AI615" s="19">
        <f>'RESUMEN TOTAL'!AO634</f>
        <v>0</v>
      </c>
      <c r="AJ615" s="19" t="e">
        <f>'RESUMEN TOTAL'!#REF!</f>
        <v>#REF!</v>
      </c>
    </row>
    <row r="616" spans="1:36" hidden="1" x14ac:dyDescent="0.25">
      <c r="A616">
        <f>'RESUMEN TOTAL'!A635</f>
        <v>0</v>
      </c>
      <c r="B616" s="33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19">
        <f>'RESUMEN TOTAL'!L635</f>
        <v>0</v>
      </c>
      <c r="G616" s="19">
        <f>'RESUMEN TOTAL'!M635</f>
        <v>0</v>
      </c>
      <c r="H616" s="88">
        <f>'RESUMEN TOTAL'!N635</f>
        <v>0</v>
      </c>
      <c r="I616" s="19">
        <f>'RESUMEN TOTAL'!O635</f>
        <v>0</v>
      </c>
      <c r="J616" s="19">
        <f>'RESUMEN TOTAL'!P635</f>
        <v>0</v>
      </c>
      <c r="K616" s="19">
        <f>'RESUMEN TOTAL'!Q635</f>
        <v>0</v>
      </c>
      <c r="L616" s="19">
        <f>'RESUMEN TOTAL'!R635</f>
        <v>0</v>
      </c>
      <c r="M616" s="19">
        <f>'RESUMEN TOTAL'!S635</f>
        <v>0</v>
      </c>
      <c r="N616" s="19">
        <f>'RESUMEN TOTAL'!T635</f>
        <v>0</v>
      </c>
      <c r="O616" s="19">
        <f>'RESUMEN TOTAL'!U635</f>
        <v>0</v>
      </c>
      <c r="P616" s="19">
        <f>'RESUMEN TOTAL'!V635</f>
        <v>0</v>
      </c>
      <c r="Q616" s="19">
        <f>'RESUMEN TOTAL'!W635</f>
        <v>0</v>
      </c>
      <c r="R616" s="19">
        <f>'RESUMEN TOTAL'!X635</f>
        <v>0</v>
      </c>
      <c r="S616" s="19">
        <f>'RESUMEN TOTAL'!Y635</f>
        <v>0</v>
      </c>
      <c r="T616" s="19">
        <f>'RESUMEN TOTAL'!Z635</f>
        <v>0</v>
      </c>
      <c r="U616" s="19">
        <f>'RESUMEN TOTAL'!AA635</f>
        <v>0</v>
      </c>
      <c r="V616" s="19">
        <f>'RESUMEN TOTAL'!AB635</f>
        <v>0</v>
      </c>
      <c r="W616" s="19">
        <f>'RESUMEN TOTAL'!AC635</f>
        <v>0</v>
      </c>
      <c r="X616" s="19">
        <f>'RESUMEN TOTAL'!AD635</f>
        <v>0</v>
      </c>
      <c r="Y616" s="19">
        <f>'RESUMEN TOTAL'!AE635</f>
        <v>0</v>
      </c>
      <c r="Z616" s="19">
        <f>'RESUMEN TOTAL'!AF635</f>
        <v>0</v>
      </c>
      <c r="AA616" s="19">
        <f>'RESUMEN TOTAL'!AG635</f>
        <v>0</v>
      </c>
      <c r="AB616" s="19">
        <f>'RESUMEN TOTAL'!AH635</f>
        <v>0</v>
      </c>
      <c r="AC616" s="19">
        <f>'RESUMEN TOTAL'!AI635</f>
        <v>0</v>
      </c>
      <c r="AD616" s="19">
        <f>'RESUMEN TOTAL'!AJ635</f>
        <v>0</v>
      </c>
      <c r="AE616" s="19">
        <f>'RESUMEN TOTAL'!AK635</f>
        <v>0</v>
      </c>
      <c r="AF616" s="19">
        <f>'RESUMEN TOTAL'!AL635</f>
        <v>0</v>
      </c>
      <c r="AG616" s="19">
        <f>'RESUMEN TOTAL'!AM635</f>
        <v>0</v>
      </c>
      <c r="AH616" s="19">
        <f>'RESUMEN TOTAL'!AN635</f>
        <v>0</v>
      </c>
      <c r="AI616" s="19">
        <f>'RESUMEN TOTAL'!AO635</f>
        <v>0</v>
      </c>
      <c r="AJ616" s="19" t="e">
        <f>'RESUMEN TOTAL'!#REF!</f>
        <v>#REF!</v>
      </c>
    </row>
    <row r="617" spans="1:36" hidden="1" x14ac:dyDescent="0.25">
      <c r="A617">
        <f>'RESUMEN TOTAL'!A636</f>
        <v>0</v>
      </c>
      <c r="B617" s="33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19">
        <f>'RESUMEN TOTAL'!L636</f>
        <v>0</v>
      </c>
      <c r="G617" s="19">
        <f>'RESUMEN TOTAL'!M636</f>
        <v>0</v>
      </c>
      <c r="H617" s="88">
        <f>'RESUMEN TOTAL'!N636</f>
        <v>0</v>
      </c>
      <c r="I617" s="19">
        <f>'RESUMEN TOTAL'!O636</f>
        <v>0</v>
      </c>
      <c r="J617" s="19">
        <f>'RESUMEN TOTAL'!P636</f>
        <v>0</v>
      </c>
      <c r="K617" s="19">
        <f>'RESUMEN TOTAL'!Q636</f>
        <v>0</v>
      </c>
      <c r="L617" s="19">
        <f>'RESUMEN TOTAL'!R636</f>
        <v>0</v>
      </c>
      <c r="M617" s="19">
        <f>'RESUMEN TOTAL'!S636</f>
        <v>0</v>
      </c>
      <c r="N617" s="19">
        <f>'RESUMEN TOTAL'!T636</f>
        <v>0</v>
      </c>
      <c r="O617" s="19">
        <f>'RESUMEN TOTAL'!U636</f>
        <v>0</v>
      </c>
      <c r="P617" s="19">
        <f>'RESUMEN TOTAL'!V636</f>
        <v>0</v>
      </c>
      <c r="Q617" s="19">
        <f>'RESUMEN TOTAL'!W636</f>
        <v>0</v>
      </c>
      <c r="R617" s="19">
        <f>'RESUMEN TOTAL'!X636</f>
        <v>0</v>
      </c>
      <c r="S617" s="19">
        <f>'RESUMEN TOTAL'!Y636</f>
        <v>0</v>
      </c>
      <c r="T617" s="19">
        <f>'RESUMEN TOTAL'!Z636</f>
        <v>0</v>
      </c>
      <c r="U617" s="19">
        <f>'RESUMEN TOTAL'!AA636</f>
        <v>0</v>
      </c>
      <c r="V617" s="19">
        <f>'RESUMEN TOTAL'!AB636</f>
        <v>0</v>
      </c>
      <c r="W617" s="19">
        <f>'RESUMEN TOTAL'!AC636</f>
        <v>0</v>
      </c>
      <c r="X617" s="19">
        <f>'RESUMEN TOTAL'!AD636</f>
        <v>0</v>
      </c>
      <c r="Y617" s="19">
        <f>'RESUMEN TOTAL'!AE636</f>
        <v>0</v>
      </c>
      <c r="Z617" s="19">
        <f>'RESUMEN TOTAL'!AF636</f>
        <v>0</v>
      </c>
      <c r="AA617" s="19">
        <f>'RESUMEN TOTAL'!AG636</f>
        <v>0</v>
      </c>
      <c r="AB617" s="19">
        <f>'RESUMEN TOTAL'!AH636</f>
        <v>0</v>
      </c>
      <c r="AC617" s="19">
        <f>'RESUMEN TOTAL'!AI636</f>
        <v>0</v>
      </c>
      <c r="AD617" s="19">
        <f>'RESUMEN TOTAL'!AJ636</f>
        <v>0</v>
      </c>
      <c r="AE617" s="19">
        <f>'RESUMEN TOTAL'!AK636</f>
        <v>0</v>
      </c>
      <c r="AF617" s="19">
        <f>'RESUMEN TOTAL'!AL636</f>
        <v>0</v>
      </c>
      <c r="AG617" s="19">
        <f>'RESUMEN TOTAL'!AM636</f>
        <v>0</v>
      </c>
      <c r="AH617" s="19">
        <f>'RESUMEN TOTAL'!AN636</f>
        <v>0</v>
      </c>
      <c r="AI617" s="19">
        <f>'RESUMEN TOTAL'!AO636</f>
        <v>0</v>
      </c>
      <c r="AJ617" s="19" t="e">
        <f>'RESUMEN TOTAL'!#REF!</f>
        <v>#REF!</v>
      </c>
    </row>
    <row r="618" spans="1:36" hidden="1" x14ac:dyDescent="0.25">
      <c r="A618">
        <f>'RESUMEN TOTAL'!A637</f>
        <v>0</v>
      </c>
      <c r="B618" s="33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19">
        <f>'RESUMEN TOTAL'!L637</f>
        <v>0</v>
      </c>
      <c r="G618" s="19">
        <f>'RESUMEN TOTAL'!M637</f>
        <v>0</v>
      </c>
      <c r="H618" s="88">
        <f>'RESUMEN TOTAL'!N637</f>
        <v>0</v>
      </c>
      <c r="I618" s="19">
        <f>'RESUMEN TOTAL'!O637</f>
        <v>0</v>
      </c>
      <c r="J618" s="19">
        <f>'RESUMEN TOTAL'!P637</f>
        <v>0</v>
      </c>
      <c r="K618" s="19">
        <f>'RESUMEN TOTAL'!Q637</f>
        <v>0</v>
      </c>
      <c r="L618" s="19">
        <f>'RESUMEN TOTAL'!R637</f>
        <v>0</v>
      </c>
      <c r="M618" s="19">
        <f>'RESUMEN TOTAL'!S637</f>
        <v>0</v>
      </c>
      <c r="N618" s="19">
        <f>'RESUMEN TOTAL'!T637</f>
        <v>0</v>
      </c>
      <c r="O618" s="19">
        <f>'RESUMEN TOTAL'!U637</f>
        <v>0</v>
      </c>
      <c r="P618" s="19">
        <f>'RESUMEN TOTAL'!V637</f>
        <v>0</v>
      </c>
      <c r="Q618" s="19">
        <f>'RESUMEN TOTAL'!W637</f>
        <v>0</v>
      </c>
      <c r="R618" s="19">
        <f>'RESUMEN TOTAL'!X637</f>
        <v>0</v>
      </c>
      <c r="S618" s="19">
        <f>'RESUMEN TOTAL'!Y637</f>
        <v>0</v>
      </c>
      <c r="T618" s="19">
        <f>'RESUMEN TOTAL'!Z637</f>
        <v>0</v>
      </c>
      <c r="U618" s="19">
        <f>'RESUMEN TOTAL'!AA637</f>
        <v>0</v>
      </c>
      <c r="V618" s="19">
        <f>'RESUMEN TOTAL'!AB637</f>
        <v>0</v>
      </c>
      <c r="W618" s="19">
        <f>'RESUMEN TOTAL'!AC637</f>
        <v>0</v>
      </c>
      <c r="X618" s="19">
        <f>'RESUMEN TOTAL'!AD637</f>
        <v>0</v>
      </c>
      <c r="Y618" s="19">
        <f>'RESUMEN TOTAL'!AE637</f>
        <v>0</v>
      </c>
      <c r="Z618" s="19">
        <f>'RESUMEN TOTAL'!AF637</f>
        <v>0</v>
      </c>
      <c r="AA618" s="19">
        <f>'RESUMEN TOTAL'!AG637</f>
        <v>0</v>
      </c>
      <c r="AB618" s="19">
        <f>'RESUMEN TOTAL'!AH637</f>
        <v>0</v>
      </c>
      <c r="AC618" s="19">
        <f>'RESUMEN TOTAL'!AI637</f>
        <v>0</v>
      </c>
      <c r="AD618" s="19">
        <f>'RESUMEN TOTAL'!AJ637</f>
        <v>0</v>
      </c>
      <c r="AE618" s="19">
        <f>'RESUMEN TOTAL'!AK637</f>
        <v>0</v>
      </c>
      <c r="AF618" s="19">
        <f>'RESUMEN TOTAL'!AL637</f>
        <v>0</v>
      </c>
      <c r="AG618" s="19">
        <f>'RESUMEN TOTAL'!AM637</f>
        <v>0</v>
      </c>
      <c r="AH618" s="19">
        <f>'RESUMEN TOTAL'!AN637</f>
        <v>0</v>
      </c>
      <c r="AI618" s="19">
        <f>'RESUMEN TOTAL'!AO637</f>
        <v>0</v>
      </c>
      <c r="AJ618" s="19" t="e">
        <f>'RESUMEN TOTAL'!#REF!</f>
        <v>#REF!</v>
      </c>
    </row>
    <row r="619" spans="1:36" hidden="1" x14ac:dyDescent="0.25">
      <c r="A619">
        <f>'RESUMEN TOTAL'!A638</f>
        <v>0</v>
      </c>
      <c r="B619" s="33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19">
        <f>'RESUMEN TOTAL'!L638</f>
        <v>0</v>
      </c>
      <c r="G619" s="19">
        <f>'RESUMEN TOTAL'!M638</f>
        <v>0</v>
      </c>
      <c r="H619" s="88">
        <f>'RESUMEN TOTAL'!N638</f>
        <v>0</v>
      </c>
      <c r="I619" s="19">
        <f>'RESUMEN TOTAL'!O638</f>
        <v>0</v>
      </c>
      <c r="J619" s="19">
        <f>'RESUMEN TOTAL'!P638</f>
        <v>0</v>
      </c>
      <c r="K619" s="19">
        <f>'RESUMEN TOTAL'!Q638</f>
        <v>0</v>
      </c>
      <c r="L619" s="19">
        <f>'RESUMEN TOTAL'!R638</f>
        <v>0</v>
      </c>
      <c r="M619" s="19">
        <f>'RESUMEN TOTAL'!S638</f>
        <v>0</v>
      </c>
      <c r="N619" s="19">
        <f>'RESUMEN TOTAL'!T638</f>
        <v>0</v>
      </c>
      <c r="O619" s="19">
        <f>'RESUMEN TOTAL'!U638</f>
        <v>0</v>
      </c>
      <c r="P619" s="19">
        <f>'RESUMEN TOTAL'!V638</f>
        <v>0</v>
      </c>
      <c r="Q619" s="19">
        <f>'RESUMEN TOTAL'!W638</f>
        <v>0</v>
      </c>
      <c r="R619" s="19">
        <f>'RESUMEN TOTAL'!X638</f>
        <v>0</v>
      </c>
      <c r="S619" s="19">
        <f>'RESUMEN TOTAL'!Y638</f>
        <v>0</v>
      </c>
      <c r="T619" s="19">
        <f>'RESUMEN TOTAL'!Z638</f>
        <v>0</v>
      </c>
      <c r="U619" s="19">
        <f>'RESUMEN TOTAL'!AA638</f>
        <v>0</v>
      </c>
      <c r="V619" s="19">
        <f>'RESUMEN TOTAL'!AB638</f>
        <v>0</v>
      </c>
      <c r="W619" s="19">
        <f>'RESUMEN TOTAL'!AC638</f>
        <v>0</v>
      </c>
      <c r="X619" s="19">
        <f>'RESUMEN TOTAL'!AD638</f>
        <v>0</v>
      </c>
      <c r="Y619" s="19">
        <f>'RESUMEN TOTAL'!AE638</f>
        <v>0</v>
      </c>
      <c r="Z619" s="19">
        <f>'RESUMEN TOTAL'!AF638</f>
        <v>0</v>
      </c>
      <c r="AA619" s="19">
        <f>'RESUMEN TOTAL'!AG638</f>
        <v>0</v>
      </c>
      <c r="AB619" s="19">
        <f>'RESUMEN TOTAL'!AH638</f>
        <v>0</v>
      </c>
      <c r="AC619" s="19">
        <f>'RESUMEN TOTAL'!AI638</f>
        <v>0</v>
      </c>
      <c r="AD619" s="19">
        <f>'RESUMEN TOTAL'!AJ638</f>
        <v>0</v>
      </c>
      <c r="AE619" s="19">
        <f>'RESUMEN TOTAL'!AK638</f>
        <v>0</v>
      </c>
      <c r="AF619" s="19">
        <f>'RESUMEN TOTAL'!AL638</f>
        <v>0</v>
      </c>
      <c r="AG619" s="19">
        <f>'RESUMEN TOTAL'!AM638</f>
        <v>0</v>
      </c>
      <c r="AH619" s="19">
        <f>'RESUMEN TOTAL'!AN638</f>
        <v>0</v>
      </c>
      <c r="AI619" s="19">
        <f>'RESUMEN TOTAL'!AO638</f>
        <v>0</v>
      </c>
      <c r="AJ619" s="19" t="e">
        <f>'RESUMEN TOTAL'!#REF!</f>
        <v>#REF!</v>
      </c>
    </row>
    <row r="620" spans="1:36" hidden="1" x14ac:dyDescent="0.25">
      <c r="A620">
        <f>'RESUMEN TOTAL'!A639</f>
        <v>0</v>
      </c>
      <c r="B620" s="33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19">
        <f>'RESUMEN TOTAL'!L639</f>
        <v>0</v>
      </c>
      <c r="G620" s="19">
        <f>'RESUMEN TOTAL'!M639</f>
        <v>0</v>
      </c>
      <c r="H620" s="88">
        <f>'RESUMEN TOTAL'!N639</f>
        <v>0</v>
      </c>
      <c r="I620" s="19">
        <f>'RESUMEN TOTAL'!O639</f>
        <v>0</v>
      </c>
      <c r="J620" s="19">
        <f>'RESUMEN TOTAL'!P639</f>
        <v>0</v>
      </c>
      <c r="K620" s="19">
        <f>'RESUMEN TOTAL'!Q639</f>
        <v>0</v>
      </c>
      <c r="L620" s="19">
        <f>'RESUMEN TOTAL'!R639</f>
        <v>0</v>
      </c>
      <c r="M620" s="19">
        <f>'RESUMEN TOTAL'!S639</f>
        <v>0</v>
      </c>
      <c r="N620" s="19">
        <f>'RESUMEN TOTAL'!T639</f>
        <v>0</v>
      </c>
      <c r="O620" s="19">
        <f>'RESUMEN TOTAL'!U639</f>
        <v>0</v>
      </c>
      <c r="P620" s="19">
        <f>'RESUMEN TOTAL'!V639</f>
        <v>0</v>
      </c>
      <c r="Q620" s="19">
        <f>'RESUMEN TOTAL'!W639</f>
        <v>0</v>
      </c>
      <c r="R620" s="19">
        <f>'RESUMEN TOTAL'!X639</f>
        <v>0</v>
      </c>
      <c r="S620" s="19">
        <f>'RESUMEN TOTAL'!Y639</f>
        <v>0</v>
      </c>
      <c r="T620" s="19">
        <f>'RESUMEN TOTAL'!Z639</f>
        <v>0</v>
      </c>
      <c r="U620" s="19">
        <f>'RESUMEN TOTAL'!AA639</f>
        <v>0</v>
      </c>
      <c r="V620" s="19">
        <f>'RESUMEN TOTAL'!AB639</f>
        <v>0</v>
      </c>
      <c r="W620" s="19">
        <f>'RESUMEN TOTAL'!AC639</f>
        <v>0</v>
      </c>
      <c r="X620" s="19">
        <f>'RESUMEN TOTAL'!AD639</f>
        <v>0</v>
      </c>
      <c r="Y620" s="19">
        <f>'RESUMEN TOTAL'!AE639</f>
        <v>0</v>
      </c>
      <c r="Z620" s="19">
        <f>'RESUMEN TOTAL'!AF639</f>
        <v>0</v>
      </c>
      <c r="AA620" s="19">
        <f>'RESUMEN TOTAL'!AG639</f>
        <v>0</v>
      </c>
      <c r="AB620" s="19">
        <f>'RESUMEN TOTAL'!AH639</f>
        <v>0</v>
      </c>
      <c r="AC620" s="19">
        <f>'RESUMEN TOTAL'!AI639</f>
        <v>0</v>
      </c>
      <c r="AD620" s="19">
        <f>'RESUMEN TOTAL'!AJ639</f>
        <v>0</v>
      </c>
      <c r="AE620" s="19">
        <f>'RESUMEN TOTAL'!AK639</f>
        <v>0</v>
      </c>
      <c r="AF620" s="19">
        <f>'RESUMEN TOTAL'!AL639</f>
        <v>0</v>
      </c>
      <c r="AG620" s="19">
        <f>'RESUMEN TOTAL'!AM639</f>
        <v>0</v>
      </c>
      <c r="AH620" s="19">
        <f>'RESUMEN TOTAL'!AN639</f>
        <v>0</v>
      </c>
      <c r="AI620" s="19">
        <f>'RESUMEN TOTAL'!AO639</f>
        <v>0</v>
      </c>
      <c r="AJ620" s="19" t="e">
        <f>'RESUMEN TOTAL'!#REF!</f>
        <v>#REF!</v>
      </c>
    </row>
    <row r="621" spans="1:36" hidden="1" x14ac:dyDescent="0.25">
      <c r="A621">
        <f>'RESUMEN TOTAL'!A640</f>
        <v>0</v>
      </c>
      <c r="B621" s="33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19">
        <f>'RESUMEN TOTAL'!L640</f>
        <v>0</v>
      </c>
      <c r="G621" s="19">
        <f>'RESUMEN TOTAL'!M640</f>
        <v>0</v>
      </c>
      <c r="H621" s="88">
        <f>'RESUMEN TOTAL'!N640</f>
        <v>0</v>
      </c>
      <c r="I621" s="19">
        <f>'RESUMEN TOTAL'!O640</f>
        <v>0</v>
      </c>
      <c r="J621" s="19">
        <f>'RESUMEN TOTAL'!P640</f>
        <v>0</v>
      </c>
      <c r="K621" s="19">
        <f>'RESUMEN TOTAL'!Q640</f>
        <v>0</v>
      </c>
      <c r="L621" s="19">
        <f>'RESUMEN TOTAL'!R640</f>
        <v>0</v>
      </c>
      <c r="M621" s="19">
        <f>'RESUMEN TOTAL'!S640</f>
        <v>0</v>
      </c>
      <c r="N621" s="19">
        <f>'RESUMEN TOTAL'!T640</f>
        <v>0</v>
      </c>
      <c r="O621" s="19">
        <f>'RESUMEN TOTAL'!U640</f>
        <v>0</v>
      </c>
      <c r="P621" s="19">
        <f>'RESUMEN TOTAL'!V640</f>
        <v>0</v>
      </c>
      <c r="Q621" s="19">
        <f>'RESUMEN TOTAL'!W640</f>
        <v>0</v>
      </c>
      <c r="R621" s="19">
        <f>'RESUMEN TOTAL'!X640</f>
        <v>0</v>
      </c>
      <c r="S621" s="19">
        <f>'RESUMEN TOTAL'!Y640</f>
        <v>0</v>
      </c>
      <c r="T621" s="19">
        <f>'RESUMEN TOTAL'!Z640</f>
        <v>0</v>
      </c>
      <c r="U621" s="19">
        <f>'RESUMEN TOTAL'!AA640</f>
        <v>0</v>
      </c>
      <c r="V621" s="19">
        <f>'RESUMEN TOTAL'!AB640</f>
        <v>0</v>
      </c>
      <c r="W621" s="19">
        <f>'RESUMEN TOTAL'!AC640</f>
        <v>0</v>
      </c>
      <c r="X621" s="19">
        <f>'RESUMEN TOTAL'!AD640</f>
        <v>0</v>
      </c>
      <c r="Y621" s="19">
        <f>'RESUMEN TOTAL'!AE640</f>
        <v>0</v>
      </c>
      <c r="Z621" s="19">
        <f>'RESUMEN TOTAL'!AF640</f>
        <v>0</v>
      </c>
      <c r="AA621" s="19">
        <f>'RESUMEN TOTAL'!AG640</f>
        <v>0</v>
      </c>
      <c r="AB621" s="19">
        <f>'RESUMEN TOTAL'!AH640</f>
        <v>0</v>
      </c>
      <c r="AC621" s="19">
        <f>'RESUMEN TOTAL'!AI640</f>
        <v>0</v>
      </c>
      <c r="AD621" s="19">
        <f>'RESUMEN TOTAL'!AJ640</f>
        <v>0</v>
      </c>
      <c r="AE621" s="19">
        <f>'RESUMEN TOTAL'!AK640</f>
        <v>0</v>
      </c>
      <c r="AF621" s="19">
        <f>'RESUMEN TOTAL'!AL640</f>
        <v>0</v>
      </c>
      <c r="AG621" s="19">
        <f>'RESUMEN TOTAL'!AM640</f>
        <v>0</v>
      </c>
      <c r="AH621" s="19">
        <f>'RESUMEN TOTAL'!AN640</f>
        <v>0</v>
      </c>
      <c r="AI621" s="19">
        <f>'RESUMEN TOTAL'!AO640</f>
        <v>0</v>
      </c>
      <c r="AJ621" s="19" t="e">
        <f>'RESUMEN TOTAL'!#REF!</f>
        <v>#REF!</v>
      </c>
    </row>
    <row r="622" spans="1:36" hidden="1" x14ac:dyDescent="0.25">
      <c r="A622">
        <f>'RESUMEN TOTAL'!A641</f>
        <v>0</v>
      </c>
      <c r="B622" s="33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19">
        <f>'RESUMEN TOTAL'!L641</f>
        <v>0</v>
      </c>
      <c r="G622" s="19">
        <f>'RESUMEN TOTAL'!M641</f>
        <v>0</v>
      </c>
      <c r="H622" s="88">
        <f>'RESUMEN TOTAL'!N641</f>
        <v>0</v>
      </c>
      <c r="I622" s="19">
        <f>'RESUMEN TOTAL'!O641</f>
        <v>0</v>
      </c>
      <c r="J622" s="19">
        <f>'RESUMEN TOTAL'!P641</f>
        <v>0</v>
      </c>
      <c r="K622" s="19">
        <f>'RESUMEN TOTAL'!Q641</f>
        <v>0</v>
      </c>
      <c r="L622" s="19">
        <f>'RESUMEN TOTAL'!R641</f>
        <v>0</v>
      </c>
      <c r="M622" s="19">
        <f>'RESUMEN TOTAL'!S641</f>
        <v>0</v>
      </c>
      <c r="N622" s="19">
        <f>'RESUMEN TOTAL'!T641</f>
        <v>0</v>
      </c>
      <c r="O622" s="19">
        <f>'RESUMEN TOTAL'!U641</f>
        <v>0</v>
      </c>
      <c r="P622" s="19">
        <f>'RESUMEN TOTAL'!V641</f>
        <v>0</v>
      </c>
      <c r="Q622" s="19">
        <f>'RESUMEN TOTAL'!W641</f>
        <v>0</v>
      </c>
      <c r="R622" s="19">
        <f>'RESUMEN TOTAL'!X641</f>
        <v>0</v>
      </c>
      <c r="S622" s="19">
        <f>'RESUMEN TOTAL'!Y641</f>
        <v>0</v>
      </c>
      <c r="T622" s="19">
        <f>'RESUMEN TOTAL'!Z641</f>
        <v>0</v>
      </c>
      <c r="U622" s="19">
        <f>'RESUMEN TOTAL'!AA641</f>
        <v>0</v>
      </c>
      <c r="V622" s="19">
        <f>'RESUMEN TOTAL'!AB641</f>
        <v>0</v>
      </c>
      <c r="W622" s="19">
        <f>'RESUMEN TOTAL'!AC641</f>
        <v>0</v>
      </c>
      <c r="X622" s="19">
        <f>'RESUMEN TOTAL'!AD641</f>
        <v>0</v>
      </c>
      <c r="Y622" s="19">
        <f>'RESUMEN TOTAL'!AE641</f>
        <v>0</v>
      </c>
      <c r="Z622" s="19">
        <f>'RESUMEN TOTAL'!AF641</f>
        <v>0</v>
      </c>
      <c r="AA622" s="19">
        <f>'RESUMEN TOTAL'!AG641</f>
        <v>0</v>
      </c>
      <c r="AB622" s="19">
        <f>'RESUMEN TOTAL'!AH641</f>
        <v>0</v>
      </c>
      <c r="AC622" s="19">
        <f>'RESUMEN TOTAL'!AI641</f>
        <v>0</v>
      </c>
      <c r="AD622" s="19">
        <f>'RESUMEN TOTAL'!AJ641</f>
        <v>0</v>
      </c>
      <c r="AE622" s="19">
        <f>'RESUMEN TOTAL'!AK641</f>
        <v>0</v>
      </c>
      <c r="AF622" s="19">
        <f>'RESUMEN TOTAL'!AL641</f>
        <v>0</v>
      </c>
      <c r="AG622" s="19">
        <f>'RESUMEN TOTAL'!AM641</f>
        <v>0</v>
      </c>
      <c r="AH622" s="19">
        <f>'RESUMEN TOTAL'!AN641</f>
        <v>0</v>
      </c>
      <c r="AI622" s="19">
        <f>'RESUMEN TOTAL'!AO641</f>
        <v>0</v>
      </c>
      <c r="AJ622" s="19" t="e">
        <f>'RESUMEN TOTAL'!#REF!</f>
        <v>#REF!</v>
      </c>
    </row>
    <row r="623" spans="1:36" hidden="1" x14ac:dyDescent="0.25">
      <c r="A623">
        <f>'RESUMEN TOTAL'!A642</f>
        <v>0</v>
      </c>
      <c r="B623" s="3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19">
        <f>'RESUMEN TOTAL'!L642</f>
        <v>0</v>
      </c>
      <c r="G623" s="19">
        <f>'RESUMEN TOTAL'!M642</f>
        <v>0</v>
      </c>
      <c r="H623" s="88">
        <f>'RESUMEN TOTAL'!N642</f>
        <v>0</v>
      </c>
      <c r="I623" s="19">
        <f>'RESUMEN TOTAL'!O642</f>
        <v>0</v>
      </c>
      <c r="J623" s="19">
        <f>'RESUMEN TOTAL'!P642</f>
        <v>0</v>
      </c>
      <c r="K623" s="19">
        <f>'RESUMEN TOTAL'!Q642</f>
        <v>0</v>
      </c>
      <c r="L623" s="19">
        <f>'RESUMEN TOTAL'!R642</f>
        <v>0</v>
      </c>
      <c r="M623" s="19">
        <f>'RESUMEN TOTAL'!S642</f>
        <v>0</v>
      </c>
      <c r="N623" s="19">
        <f>'RESUMEN TOTAL'!T642</f>
        <v>0</v>
      </c>
      <c r="O623" s="19">
        <f>'RESUMEN TOTAL'!U642</f>
        <v>0</v>
      </c>
      <c r="P623" s="19">
        <f>'RESUMEN TOTAL'!V642</f>
        <v>0</v>
      </c>
      <c r="Q623" s="19">
        <f>'RESUMEN TOTAL'!W642</f>
        <v>0</v>
      </c>
      <c r="R623" s="19">
        <f>'RESUMEN TOTAL'!X642</f>
        <v>0</v>
      </c>
      <c r="S623" s="19">
        <f>'RESUMEN TOTAL'!Y642</f>
        <v>0</v>
      </c>
      <c r="T623" s="19">
        <f>'RESUMEN TOTAL'!Z642</f>
        <v>0</v>
      </c>
      <c r="U623" s="19">
        <f>'RESUMEN TOTAL'!AA642</f>
        <v>0</v>
      </c>
      <c r="V623" s="19">
        <f>'RESUMEN TOTAL'!AB642</f>
        <v>0</v>
      </c>
      <c r="W623" s="19">
        <f>'RESUMEN TOTAL'!AC642</f>
        <v>0</v>
      </c>
      <c r="X623" s="19">
        <f>'RESUMEN TOTAL'!AD642</f>
        <v>0</v>
      </c>
      <c r="Y623" s="19">
        <f>'RESUMEN TOTAL'!AE642</f>
        <v>0</v>
      </c>
      <c r="Z623" s="19">
        <f>'RESUMEN TOTAL'!AF642</f>
        <v>0</v>
      </c>
      <c r="AA623" s="19">
        <f>'RESUMEN TOTAL'!AG642</f>
        <v>0</v>
      </c>
      <c r="AB623" s="19">
        <f>'RESUMEN TOTAL'!AH642</f>
        <v>0</v>
      </c>
      <c r="AC623" s="19">
        <f>'RESUMEN TOTAL'!AI642</f>
        <v>0</v>
      </c>
      <c r="AD623" s="19">
        <f>'RESUMEN TOTAL'!AJ642</f>
        <v>0</v>
      </c>
      <c r="AE623" s="19">
        <f>'RESUMEN TOTAL'!AK642</f>
        <v>0</v>
      </c>
      <c r="AF623" s="19">
        <f>'RESUMEN TOTAL'!AL642</f>
        <v>0</v>
      </c>
      <c r="AG623" s="19">
        <f>'RESUMEN TOTAL'!AM642</f>
        <v>0</v>
      </c>
      <c r="AH623" s="19">
        <f>'RESUMEN TOTAL'!AN642</f>
        <v>0</v>
      </c>
      <c r="AI623" s="19">
        <f>'RESUMEN TOTAL'!AO642</f>
        <v>0</v>
      </c>
      <c r="AJ623" s="19" t="e">
        <f>'RESUMEN TOTAL'!#REF!</f>
        <v>#REF!</v>
      </c>
    </row>
    <row r="624" spans="1:36" hidden="1" x14ac:dyDescent="0.25">
      <c r="A624">
        <f>'RESUMEN TOTAL'!A643</f>
        <v>0</v>
      </c>
      <c r="B624" s="33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19">
        <f>'RESUMEN TOTAL'!L643</f>
        <v>0</v>
      </c>
      <c r="G624" s="19">
        <f>'RESUMEN TOTAL'!M643</f>
        <v>0</v>
      </c>
      <c r="H624" s="88">
        <f>'RESUMEN TOTAL'!N643</f>
        <v>0</v>
      </c>
      <c r="I624" s="19">
        <f>'RESUMEN TOTAL'!O643</f>
        <v>0</v>
      </c>
      <c r="J624" s="19">
        <f>'RESUMEN TOTAL'!P643</f>
        <v>0</v>
      </c>
      <c r="K624" s="19">
        <f>'RESUMEN TOTAL'!Q643</f>
        <v>0</v>
      </c>
      <c r="L624" s="19">
        <f>'RESUMEN TOTAL'!R643</f>
        <v>0</v>
      </c>
      <c r="M624" s="19">
        <f>'RESUMEN TOTAL'!S643</f>
        <v>0</v>
      </c>
      <c r="N624" s="19">
        <f>'RESUMEN TOTAL'!T643</f>
        <v>0</v>
      </c>
      <c r="O624" s="19">
        <f>'RESUMEN TOTAL'!U643</f>
        <v>0</v>
      </c>
      <c r="P624" s="19">
        <f>'RESUMEN TOTAL'!V643</f>
        <v>0</v>
      </c>
      <c r="Q624" s="19">
        <f>'RESUMEN TOTAL'!W643</f>
        <v>0</v>
      </c>
      <c r="R624" s="19">
        <f>'RESUMEN TOTAL'!X643</f>
        <v>0</v>
      </c>
      <c r="S624" s="19">
        <f>'RESUMEN TOTAL'!Y643</f>
        <v>0</v>
      </c>
      <c r="T624" s="19">
        <f>'RESUMEN TOTAL'!Z643</f>
        <v>0</v>
      </c>
      <c r="U624" s="19">
        <f>'RESUMEN TOTAL'!AA643</f>
        <v>0</v>
      </c>
      <c r="V624" s="19">
        <f>'RESUMEN TOTAL'!AB643</f>
        <v>0</v>
      </c>
      <c r="W624" s="19">
        <f>'RESUMEN TOTAL'!AC643</f>
        <v>0</v>
      </c>
      <c r="X624" s="19">
        <f>'RESUMEN TOTAL'!AD643</f>
        <v>0</v>
      </c>
      <c r="Y624" s="19">
        <f>'RESUMEN TOTAL'!AE643</f>
        <v>0</v>
      </c>
      <c r="Z624" s="19">
        <f>'RESUMEN TOTAL'!AF643</f>
        <v>0</v>
      </c>
      <c r="AA624" s="19">
        <f>'RESUMEN TOTAL'!AG643</f>
        <v>0</v>
      </c>
      <c r="AB624" s="19">
        <f>'RESUMEN TOTAL'!AH643</f>
        <v>0</v>
      </c>
      <c r="AC624" s="19">
        <f>'RESUMEN TOTAL'!AI643</f>
        <v>0</v>
      </c>
      <c r="AD624" s="19">
        <f>'RESUMEN TOTAL'!AJ643</f>
        <v>0</v>
      </c>
      <c r="AE624" s="19">
        <f>'RESUMEN TOTAL'!AK643</f>
        <v>0</v>
      </c>
      <c r="AF624" s="19">
        <f>'RESUMEN TOTAL'!AL643</f>
        <v>0</v>
      </c>
      <c r="AG624" s="19">
        <f>'RESUMEN TOTAL'!AM643</f>
        <v>0</v>
      </c>
      <c r="AH624" s="19">
        <f>'RESUMEN TOTAL'!AN643</f>
        <v>0</v>
      </c>
      <c r="AI624" s="19">
        <f>'RESUMEN TOTAL'!AO643</f>
        <v>0</v>
      </c>
      <c r="AJ624" s="19" t="e">
        <f>'RESUMEN TOTAL'!#REF!</f>
        <v>#REF!</v>
      </c>
    </row>
    <row r="625" spans="1:36" hidden="1" x14ac:dyDescent="0.25">
      <c r="A625">
        <f>'RESUMEN TOTAL'!A644</f>
        <v>0</v>
      </c>
      <c r="B625" s="33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19">
        <f>'RESUMEN TOTAL'!L644</f>
        <v>0</v>
      </c>
      <c r="G625" s="19">
        <f>'RESUMEN TOTAL'!M644</f>
        <v>0</v>
      </c>
      <c r="H625" s="88">
        <f>'RESUMEN TOTAL'!N644</f>
        <v>0</v>
      </c>
      <c r="I625" s="19">
        <f>'RESUMEN TOTAL'!O644</f>
        <v>0</v>
      </c>
      <c r="J625" s="19">
        <f>'RESUMEN TOTAL'!P644</f>
        <v>0</v>
      </c>
      <c r="K625" s="19">
        <f>'RESUMEN TOTAL'!Q644</f>
        <v>0</v>
      </c>
      <c r="L625" s="19">
        <f>'RESUMEN TOTAL'!R644</f>
        <v>0</v>
      </c>
      <c r="M625" s="19">
        <f>'RESUMEN TOTAL'!S644</f>
        <v>0</v>
      </c>
      <c r="N625" s="19">
        <f>'RESUMEN TOTAL'!T644</f>
        <v>0</v>
      </c>
      <c r="O625" s="19">
        <f>'RESUMEN TOTAL'!U644</f>
        <v>0</v>
      </c>
      <c r="P625" s="19">
        <f>'RESUMEN TOTAL'!V644</f>
        <v>0</v>
      </c>
      <c r="Q625" s="19">
        <f>'RESUMEN TOTAL'!W644</f>
        <v>0</v>
      </c>
      <c r="R625" s="19">
        <f>'RESUMEN TOTAL'!X644</f>
        <v>0</v>
      </c>
      <c r="S625" s="19">
        <f>'RESUMEN TOTAL'!Y644</f>
        <v>0</v>
      </c>
      <c r="T625" s="19">
        <f>'RESUMEN TOTAL'!Z644</f>
        <v>0</v>
      </c>
      <c r="U625" s="19">
        <f>'RESUMEN TOTAL'!AA644</f>
        <v>0</v>
      </c>
      <c r="V625" s="19">
        <f>'RESUMEN TOTAL'!AB644</f>
        <v>0</v>
      </c>
      <c r="W625" s="19">
        <f>'RESUMEN TOTAL'!AC644</f>
        <v>0</v>
      </c>
      <c r="X625" s="19">
        <f>'RESUMEN TOTAL'!AD644</f>
        <v>0</v>
      </c>
      <c r="Y625" s="19">
        <f>'RESUMEN TOTAL'!AE644</f>
        <v>0</v>
      </c>
      <c r="Z625" s="19">
        <f>'RESUMEN TOTAL'!AF644</f>
        <v>0</v>
      </c>
      <c r="AA625" s="19">
        <f>'RESUMEN TOTAL'!AG644</f>
        <v>0</v>
      </c>
      <c r="AB625" s="19">
        <f>'RESUMEN TOTAL'!AH644</f>
        <v>0</v>
      </c>
      <c r="AC625" s="19">
        <f>'RESUMEN TOTAL'!AI644</f>
        <v>0</v>
      </c>
      <c r="AD625" s="19">
        <f>'RESUMEN TOTAL'!AJ644</f>
        <v>0</v>
      </c>
      <c r="AE625" s="19">
        <f>'RESUMEN TOTAL'!AK644</f>
        <v>0</v>
      </c>
      <c r="AF625" s="19">
        <f>'RESUMEN TOTAL'!AL644</f>
        <v>0</v>
      </c>
      <c r="AG625" s="19">
        <f>'RESUMEN TOTAL'!AM644</f>
        <v>0</v>
      </c>
      <c r="AH625" s="19">
        <f>'RESUMEN TOTAL'!AN644</f>
        <v>0</v>
      </c>
      <c r="AI625" s="19">
        <f>'RESUMEN TOTAL'!AO644</f>
        <v>0</v>
      </c>
      <c r="AJ625" s="19" t="e">
        <f>'RESUMEN TOTAL'!#REF!</f>
        <v>#REF!</v>
      </c>
    </row>
    <row r="626" spans="1:36" hidden="1" x14ac:dyDescent="0.25">
      <c r="A626">
        <f>'RESUMEN TOTAL'!A645</f>
        <v>0</v>
      </c>
      <c r="B626" s="33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19">
        <f>'RESUMEN TOTAL'!L645</f>
        <v>0</v>
      </c>
      <c r="G626" s="19">
        <f>'RESUMEN TOTAL'!M645</f>
        <v>0</v>
      </c>
      <c r="H626" s="88">
        <f>'RESUMEN TOTAL'!N645</f>
        <v>0</v>
      </c>
      <c r="I626" s="19">
        <f>'RESUMEN TOTAL'!O645</f>
        <v>0</v>
      </c>
      <c r="J626" s="19">
        <f>'RESUMEN TOTAL'!P645</f>
        <v>0</v>
      </c>
      <c r="K626" s="19">
        <f>'RESUMEN TOTAL'!Q645</f>
        <v>0</v>
      </c>
      <c r="L626" s="19">
        <f>'RESUMEN TOTAL'!R645</f>
        <v>0</v>
      </c>
      <c r="M626" s="19">
        <f>'RESUMEN TOTAL'!S645</f>
        <v>0</v>
      </c>
      <c r="N626" s="19">
        <f>'RESUMEN TOTAL'!T645</f>
        <v>0</v>
      </c>
      <c r="O626" s="19">
        <f>'RESUMEN TOTAL'!U645</f>
        <v>0</v>
      </c>
      <c r="P626" s="19">
        <f>'RESUMEN TOTAL'!V645</f>
        <v>0</v>
      </c>
      <c r="Q626" s="19">
        <f>'RESUMEN TOTAL'!W645</f>
        <v>0</v>
      </c>
      <c r="R626" s="19">
        <f>'RESUMEN TOTAL'!X645</f>
        <v>0</v>
      </c>
      <c r="S626" s="19">
        <f>'RESUMEN TOTAL'!Y645</f>
        <v>0</v>
      </c>
      <c r="T626" s="19">
        <f>'RESUMEN TOTAL'!Z645</f>
        <v>0</v>
      </c>
      <c r="U626" s="19">
        <f>'RESUMEN TOTAL'!AA645</f>
        <v>0</v>
      </c>
      <c r="V626" s="19">
        <f>'RESUMEN TOTAL'!AB645</f>
        <v>0</v>
      </c>
      <c r="W626" s="19">
        <f>'RESUMEN TOTAL'!AC645</f>
        <v>0</v>
      </c>
      <c r="X626" s="19">
        <f>'RESUMEN TOTAL'!AD645</f>
        <v>0</v>
      </c>
      <c r="Y626" s="19">
        <f>'RESUMEN TOTAL'!AE645</f>
        <v>0</v>
      </c>
      <c r="Z626" s="19">
        <f>'RESUMEN TOTAL'!AF645</f>
        <v>0</v>
      </c>
      <c r="AA626" s="19">
        <f>'RESUMEN TOTAL'!AG645</f>
        <v>0</v>
      </c>
      <c r="AB626" s="19">
        <f>'RESUMEN TOTAL'!AH645</f>
        <v>0</v>
      </c>
      <c r="AC626" s="19">
        <f>'RESUMEN TOTAL'!AI645</f>
        <v>0</v>
      </c>
      <c r="AD626" s="19">
        <f>'RESUMEN TOTAL'!AJ645</f>
        <v>0</v>
      </c>
      <c r="AE626" s="19">
        <f>'RESUMEN TOTAL'!AK645</f>
        <v>0</v>
      </c>
      <c r="AF626" s="19">
        <f>'RESUMEN TOTAL'!AL645</f>
        <v>0</v>
      </c>
      <c r="AG626" s="19">
        <f>'RESUMEN TOTAL'!AM645</f>
        <v>0</v>
      </c>
      <c r="AH626" s="19">
        <f>'RESUMEN TOTAL'!AN645</f>
        <v>0</v>
      </c>
      <c r="AI626" s="19">
        <f>'RESUMEN TOTAL'!AO645</f>
        <v>0</v>
      </c>
      <c r="AJ626" s="19" t="e">
        <f>'RESUMEN TOTAL'!#REF!</f>
        <v>#REF!</v>
      </c>
    </row>
    <row r="627" spans="1:36" hidden="1" x14ac:dyDescent="0.25">
      <c r="A627">
        <f>'RESUMEN TOTAL'!A646</f>
        <v>0</v>
      </c>
      <c r="B627" s="33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19">
        <f>'RESUMEN TOTAL'!L646</f>
        <v>0</v>
      </c>
      <c r="G627" s="19">
        <f>'RESUMEN TOTAL'!M646</f>
        <v>0</v>
      </c>
      <c r="H627" s="88">
        <f>'RESUMEN TOTAL'!N646</f>
        <v>0</v>
      </c>
      <c r="I627" s="19">
        <f>'RESUMEN TOTAL'!O646</f>
        <v>0</v>
      </c>
      <c r="J627" s="19">
        <f>'RESUMEN TOTAL'!P646</f>
        <v>0</v>
      </c>
      <c r="K627" s="19">
        <f>'RESUMEN TOTAL'!Q646</f>
        <v>0</v>
      </c>
      <c r="L627" s="19">
        <f>'RESUMEN TOTAL'!R646</f>
        <v>0</v>
      </c>
      <c r="M627" s="19">
        <f>'RESUMEN TOTAL'!S646</f>
        <v>0</v>
      </c>
      <c r="N627" s="19">
        <f>'RESUMEN TOTAL'!T646</f>
        <v>0</v>
      </c>
      <c r="O627" s="19">
        <f>'RESUMEN TOTAL'!U646</f>
        <v>0</v>
      </c>
      <c r="P627" s="19">
        <f>'RESUMEN TOTAL'!V646</f>
        <v>0</v>
      </c>
      <c r="Q627" s="19">
        <f>'RESUMEN TOTAL'!W646</f>
        <v>0</v>
      </c>
      <c r="R627" s="19">
        <f>'RESUMEN TOTAL'!X646</f>
        <v>0</v>
      </c>
      <c r="S627" s="19">
        <f>'RESUMEN TOTAL'!Y646</f>
        <v>0</v>
      </c>
      <c r="T627" s="19">
        <f>'RESUMEN TOTAL'!Z646</f>
        <v>0</v>
      </c>
      <c r="U627" s="19">
        <f>'RESUMEN TOTAL'!AA646</f>
        <v>0</v>
      </c>
      <c r="V627" s="19">
        <f>'RESUMEN TOTAL'!AB646</f>
        <v>0</v>
      </c>
      <c r="W627" s="19">
        <f>'RESUMEN TOTAL'!AC646</f>
        <v>0</v>
      </c>
      <c r="X627" s="19">
        <f>'RESUMEN TOTAL'!AD646</f>
        <v>0</v>
      </c>
      <c r="Y627" s="19">
        <f>'RESUMEN TOTAL'!AE646</f>
        <v>0</v>
      </c>
      <c r="Z627" s="19">
        <f>'RESUMEN TOTAL'!AF646</f>
        <v>0</v>
      </c>
      <c r="AA627" s="19">
        <f>'RESUMEN TOTAL'!AG646</f>
        <v>0</v>
      </c>
      <c r="AB627" s="19">
        <f>'RESUMEN TOTAL'!AH646</f>
        <v>0</v>
      </c>
      <c r="AC627" s="19">
        <f>'RESUMEN TOTAL'!AI646</f>
        <v>0</v>
      </c>
      <c r="AD627" s="19">
        <f>'RESUMEN TOTAL'!AJ646</f>
        <v>0</v>
      </c>
      <c r="AE627" s="19">
        <f>'RESUMEN TOTAL'!AK646</f>
        <v>0</v>
      </c>
      <c r="AF627" s="19">
        <f>'RESUMEN TOTAL'!AL646</f>
        <v>0</v>
      </c>
      <c r="AG627" s="19">
        <f>'RESUMEN TOTAL'!AM646</f>
        <v>0</v>
      </c>
      <c r="AH627" s="19">
        <f>'RESUMEN TOTAL'!AN646</f>
        <v>0</v>
      </c>
      <c r="AI627" s="19">
        <f>'RESUMEN TOTAL'!AO646</f>
        <v>0</v>
      </c>
      <c r="AJ627" s="19" t="e">
        <f>'RESUMEN TOTAL'!#REF!</f>
        <v>#REF!</v>
      </c>
    </row>
    <row r="628" spans="1:36" hidden="1" x14ac:dyDescent="0.25">
      <c r="A628">
        <f>'RESUMEN TOTAL'!A647</f>
        <v>0</v>
      </c>
      <c r="B628" s="33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19">
        <f>'RESUMEN TOTAL'!L647</f>
        <v>0</v>
      </c>
      <c r="G628" s="19">
        <f>'RESUMEN TOTAL'!M647</f>
        <v>0</v>
      </c>
      <c r="H628" s="88">
        <f>'RESUMEN TOTAL'!N647</f>
        <v>0</v>
      </c>
      <c r="I628" s="19">
        <f>'RESUMEN TOTAL'!O647</f>
        <v>0</v>
      </c>
      <c r="J628" s="19">
        <f>'RESUMEN TOTAL'!P647</f>
        <v>0</v>
      </c>
      <c r="K628" s="19">
        <f>'RESUMEN TOTAL'!Q647</f>
        <v>0</v>
      </c>
      <c r="L628" s="19">
        <f>'RESUMEN TOTAL'!R647</f>
        <v>0</v>
      </c>
      <c r="M628" s="19">
        <f>'RESUMEN TOTAL'!S647</f>
        <v>0</v>
      </c>
      <c r="N628" s="19">
        <f>'RESUMEN TOTAL'!T647</f>
        <v>0</v>
      </c>
      <c r="O628" s="19">
        <f>'RESUMEN TOTAL'!U647</f>
        <v>0</v>
      </c>
      <c r="P628" s="19">
        <f>'RESUMEN TOTAL'!V647</f>
        <v>0</v>
      </c>
      <c r="Q628" s="19">
        <f>'RESUMEN TOTAL'!W647</f>
        <v>0</v>
      </c>
      <c r="R628" s="19">
        <f>'RESUMEN TOTAL'!X647</f>
        <v>0</v>
      </c>
      <c r="S628" s="19">
        <f>'RESUMEN TOTAL'!Y647</f>
        <v>0</v>
      </c>
      <c r="T628" s="19">
        <f>'RESUMEN TOTAL'!Z647</f>
        <v>0</v>
      </c>
      <c r="U628" s="19">
        <f>'RESUMEN TOTAL'!AA647</f>
        <v>0</v>
      </c>
      <c r="V628" s="19">
        <f>'RESUMEN TOTAL'!AB647</f>
        <v>0</v>
      </c>
      <c r="W628" s="19">
        <f>'RESUMEN TOTAL'!AC647</f>
        <v>0</v>
      </c>
      <c r="X628" s="19">
        <f>'RESUMEN TOTAL'!AD647</f>
        <v>0</v>
      </c>
      <c r="Y628" s="19">
        <f>'RESUMEN TOTAL'!AE647</f>
        <v>0</v>
      </c>
      <c r="Z628" s="19">
        <f>'RESUMEN TOTAL'!AF647</f>
        <v>0</v>
      </c>
      <c r="AA628" s="19">
        <f>'RESUMEN TOTAL'!AG647</f>
        <v>0</v>
      </c>
      <c r="AB628" s="19">
        <f>'RESUMEN TOTAL'!AH647</f>
        <v>0</v>
      </c>
      <c r="AC628" s="19">
        <f>'RESUMEN TOTAL'!AI647</f>
        <v>0</v>
      </c>
      <c r="AD628" s="19">
        <f>'RESUMEN TOTAL'!AJ647</f>
        <v>0</v>
      </c>
      <c r="AE628" s="19">
        <f>'RESUMEN TOTAL'!AK647</f>
        <v>0</v>
      </c>
      <c r="AF628" s="19">
        <f>'RESUMEN TOTAL'!AL647</f>
        <v>0</v>
      </c>
      <c r="AG628" s="19">
        <f>'RESUMEN TOTAL'!AM647</f>
        <v>0</v>
      </c>
      <c r="AH628" s="19">
        <f>'RESUMEN TOTAL'!AN647</f>
        <v>0</v>
      </c>
      <c r="AI628" s="19">
        <f>'RESUMEN TOTAL'!AO647</f>
        <v>0</v>
      </c>
      <c r="AJ628" s="19" t="e">
        <f>'RESUMEN TOTAL'!#REF!</f>
        <v>#REF!</v>
      </c>
    </row>
    <row r="629" spans="1:36" hidden="1" x14ac:dyDescent="0.25">
      <c r="A629">
        <f>'RESUMEN TOTAL'!A648</f>
        <v>0</v>
      </c>
      <c r="B629" s="33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19">
        <f>'RESUMEN TOTAL'!L648</f>
        <v>0</v>
      </c>
      <c r="G629" s="19">
        <f>'RESUMEN TOTAL'!M648</f>
        <v>0</v>
      </c>
      <c r="H629" s="88">
        <f>'RESUMEN TOTAL'!N648</f>
        <v>0</v>
      </c>
      <c r="I629" s="19">
        <f>'RESUMEN TOTAL'!O648</f>
        <v>0</v>
      </c>
      <c r="J629" s="19">
        <f>'RESUMEN TOTAL'!P648</f>
        <v>0</v>
      </c>
      <c r="K629" s="19">
        <f>'RESUMEN TOTAL'!Q648</f>
        <v>0</v>
      </c>
      <c r="L629" s="19">
        <f>'RESUMEN TOTAL'!R648</f>
        <v>0</v>
      </c>
      <c r="M629" s="19">
        <f>'RESUMEN TOTAL'!S648</f>
        <v>0</v>
      </c>
      <c r="N629" s="19">
        <f>'RESUMEN TOTAL'!T648</f>
        <v>0</v>
      </c>
      <c r="O629" s="19">
        <f>'RESUMEN TOTAL'!U648</f>
        <v>0</v>
      </c>
      <c r="P629" s="19">
        <f>'RESUMEN TOTAL'!V648</f>
        <v>0</v>
      </c>
      <c r="Q629" s="19">
        <f>'RESUMEN TOTAL'!W648</f>
        <v>0</v>
      </c>
      <c r="R629" s="19">
        <f>'RESUMEN TOTAL'!X648</f>
        <v>0</v>
      </c>
      <c r="S629" s="19">
        <f>'RESUMEN TOTAL'!Y648</f>
        <v>0</v>
      </c>
      <c r="T629" s="19">
        <f>'RESUMEN TOTAL'!Z648</f>
        <v>0</v>
      </c>
      <c r="U629" s="19">
        <f>'RESUMEN TOTAL'!AA648</f>
        <v>0</v>
      </c>
      <c r="V629" s="19">
        <f>'RESUMEN TOTAL'!AB648</f>
        <v>0</v>
      </c>
      <c r="W629" s="19">
        <f>'RESUMEN TOTAL'!AC648</f>
        <v>0</v>
      </c>
      <c r="X629" s="19">
        <f>'RESUMEN TOTAL'!AD648</f>
        <v>0</v>
      </c>
      <c r="Y629" s="19">
        <f>'RESUMEN TOTAL'!AE648</f>
        <v>0</v>
      </c>
      <c r="Z629" s="19">
        <f>'RESUMEN TOTAL'!AF648</f>
        <v>0</v>
      </c>
      <c r="AA629" s="19">
        <f>'RESUMEN TOTAL'!AG648</f>
        <v>0</v>
      </c>
      <c r="AB629" s="19">
        <f>'RESUMEN TOTAL'!AH648</f>
        <v>0</v>
      </c>
      <c r="AC629" s="19">
        <f>'RESUMEN TOTAL'!AI648</f>
        <v>0</v>
      </c>
      <c r="AD629" s="19">
        <f>'RESUMEN TOTAL'!AJ648</f>
        <v>0</v>
      </c>
      <c r="AE629" s="19">
        <f>'RESUMEN TOTAL'!AK648</f>
        <v>0</v>
      </c>
      <c r="AF629" s="19">
        <f>'RESUMEN TOTAL'!AL648</f>
        <v>0</v>
      </c>
      <c r="AG629" s="19">
        <f>'RESUMEN TOTAL'!AM648</f>
        <v>0</v>
      </c>
      <c r="AH629" s="19">
        <f>'RESUMEN TOTAL'!AN648</f>
        <v>0</v>
      </c>
      <c r="AI629" s="19">
        <f>'RESUMEN TOTAL'!AO648</f>
        <v>0</v>
      </c>
      <c r="AJ629" s="19" t="e">
        <f>'RESUMEN TOTAL'!#REF!</f>
        <v>#REF!</v>
      </c>
    </row>
    <row r="630" spans="1:36" hidden="1" x14ac:dyDescent="0.25">
      <c r="A630">
        <f>'RESUMEN TOTAL'!A649</f>
        <v>0</v>
      </c>
      <c r="B630" s="33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19">
        <f>'RESUMEN TOTAL'!L649</f>
        <v>0</v>
      </c>
      <c r="G630" s="19">
        <f>'RESUMEN TOTAL'!M649</f>
        <v>0</v>
      </c>
      <c r="H630" s="88">
        <f>'RESUMEN TOTAL'!N649</f>
        <v>0</v>
      </c>
      <c r="I630" s="19">
        <f>'RESUMEN TOTAL'!O649</f>
        <v>0</v>
      </c>
      <c r="J630" s="19">
        <f>'RESUMEN TOTAL'!P649</f>
        <v>0</v>
      </c>
      <c r="K630" s="19">
        <f>'RESUMEN TOTAL'!Q649</f>
        <v>0</v>
      </c>
      <c r="L630" s="19">
        <f>'RESUMEN TOTAL'!R649</f>
        <v>0</v>
      </c>
      <c r="M630" s="19">
        <f>'RESUMEN TOTAL'!S649</f>
        <v>0</v>
      </c>
      <c r="N630" s="19">
        <f>'RESUMEN TOTAL'!T649</f>
        <v>0</v>
      </c>
      <c r="O630" s="19">
        <f>'RESUMEN TOTAL'!U649</f>
        <v>0</v>
      </c>
      <c r="P630" s="19">
        <f>'RESUMEN TOTAL'!V649</f>
        <v>0</v>
      </c>
      <c r="Q630" s="19">
        <f>'RESUMEN TOTAL'!W649</f>
        <v>0</v>
      </c>
      <c r="R630" s="19">
        <f>'RESUMEN TOTAL'!X649</f>
        <v>0</v>
      </c>
      <c r="S630" s="19">
        <f>'RESUMEN TOTAL'!Y649</f>
        <v>0</v>
      </c>
      <c r="T630" s="19">
        <f>'RESUMEN TOTAL'!Z649</f>
        <v>0</v>
      </c>
      <c r="U630" s="19">
        <f>'RESUMEN TOTAL'!AA649</f>
        <v>0</v>
      </c>
      <c r="V630" s="19">
        <f>'RESUMEN TOTAL'!AB649</f>
        <v>0</v>
      </c>
      <c r="W630" s="19">
        <f>'RESUMEN TOTAL'!AC649</f>
        <v>0</v>
      </c>
      <c r="X630" s="19">
        <f>'RESUMEN TOTAL'!AD649</f>
        <v>0</v>
      </c>
      <c r="Y630" s="19">
        <f>'RESUMEN TOTAL'!AE649</f>
        <v>0</v>
      </c>
      <c r="Z630" s="19">
        <f>'RESUMEN TOTAL'!AF649</f>
        <v>0</v>
      </c>
      <c r="AA630" s="19">
        <f>'RESUMEN TOTAL'!AG649</f>
        <v>0</v>
      </c>
      <c r="AB630" s="19">
        <f>'RESUMEN TOTAL'!AH649</f>
        <v>0</v>
      </c>
      <c r="AC630" s="19">
        <f>'RESUMEN TOTAL'!AI649</f>
        <v>0</v>
      </c>
      <c r="AD630" s="19">
        <f>'RESUMEN TOTAL'!AJ649</f>
        <v>0</v>
      </c>
      <c r="AE630" s="19">
        <f>'RESUMEN TOTAL'!AK649</f>
        <v>0</v>
      </c>
      <c r="AF630" s="19">
        <f>'RESUMEN TOTAL'!AL649</f>
        <v>0</v>
      </c>
      <c r="AG630" s="19">
        <f>'RESUMEN TOTAL'!AM649</f>
        <v>0</v>
      </c>
      <c r="AH630" s="19">
        <f>'RESUMEN TOTAL'!AN649</f>
        <v>0</v>
      </c>
      <c r="AI630" s="19">
        <f>'RESUMEN TOTAL'!AO649</f>
        <v>0</v>
      </c>
      <c r="AJ630" s="19" t="e">
        <f>'RESUMEN TOTAL'!#REF!</f>
        <v>#REF!</v>
      </c>
    </row>
    <row r="631" spans="1:36" hidden="1" x14ac:dyDescent="0.25">
      <c r="A631">
        <f>'RESUMEN TOTAL'!A650</f>
        <v>0</v>
      </c>
      <c r="B631" s="33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19">
        <f>'RESUMEN TOTAL'!L650</f>
        <v>0</v>
      </c>
      <c r="G631" s="19">
        <f>'RESUMEN TOTAL'!M650</f>
        <v>0</v>
      </c>
      <c r="H631" s="88">
        <f>'RESUMEN TOTAL'!N650</f>
        <v>0</v>
      </c>
      <c r="I631" s="19">
        <f>'RESUMEN TOTAL'!O650</f>
        <v>0</v>
      </c>
      <c r="J631" s="19">
        <f>'RESUMEN TOTAL'!P650</f>
        <v>0</v>
      </c>
      <c r="K631" s="19">
        <f>'RESUMEN TOTAL'!Q650</f>
        <v>0</v>
      </c>
      <c r="L631" s="19">
        <f>'RESUMEN TOTAL'!R650</f>
        <v>0</v>
      </c>
      <c r="M631" s="19">
        <f>'RESUMEN TOTAL'!S650</f>
        <v>0</v>
      </c>
      <c r="N631" s="19">
        <f>'RESUMEN TOTAL'!T650</f>
        <v>0</v>
      </c>
      <c r="O631" s="19">
        <f>'RESUMEN TOTAL'!U650</f>
        <v>0</v>
      </c>
      <c r="P631" s="19">
        <f>'RESUMEN TOTAL'!V650</f>
        <v>0</v>
      </c>
      <c r="Q631" s="19">
        <f>'RESUMEN TOTAL'!W650</f>
        <v>0</v>
      </c>
      <c r="R631" s="19">
        <f>'RESUMEN TOTAL'!X650</f>
        <v>0</v>
      </c>
      <c r="S631" s="19">
        <f>'RESUMEN TOTAL'!Y650</f>
        <v>0</v>
      </c>
      <c r="T631" s="19">
        <f>'RESUMEN TOTAL'!Z650</f>
        <v>0</v>
      </c>
      <c r="U631" s="19">
        <f>'RESUMEN TOTAL'!AA650</f>
        <v>0</v>
      </c>
      <c r="V631" s="19">
        <f>'RESUMEN TOTAL'!AB650</f>
        <v>0</v>
      </c>
      <c r="W631" s="19">
        <f>'RESUMEN TOTAL'!AC650</f>
        <v>0</v>
      </c>
      <c r="X631" s="19">
        <f>'RESUMEN TOTAL'!AD650</f>
        <v>0</v>
      </c>
      <c r="Y631" s="19">
        <f>'RESUMEN TOTAL'!AE650</f>
        <v>0</v>
      </c>
      <c r="Z631" s="19">
        <f>'RESUMEN TOTAL'!AF650</f>
        <v>0</v>
      </c>
      <c r="AA631" s="19">
        <f>'RESUMEN TOTAL'!AG650</f>
        <v>0</v>
      </c>
      <c r="AB631" s="19">
        <f>'RESUMEN TOTAL'!AH650</f>
        <v>0</v>
      </c>
      <c r="AC631" s="19">
        <f>'RESUMEN TOTAL'!AI650</f>
        <v>0</v>
      </c>
      <c r="AD631" s="19">
        <f>'RESUMEN TOTAL'!AJ650</f>
        <v>0</v>
      </c>
      <c r="AE631" s="19">
        <f>'RESUMEN TOTAL'!AK650</f>
        <v>0</v>
      </c>
      <c r="AF631" s="19">
        <f>'RESUMEN TOTAL'!AL650</f>
        <v>0</v>
      </c>
      <c r="AG631" s="19">
        <f>'RESUMEN TOTAL'!AM650</f>
        <v>0</v>
      </c>
      <c r="AH631" s="19">
        <f>'RESUMEN TOTAL'!AN650</f>
        <v>0</v>
      </c>
      <c r="AI631" s="19">
        <f>'RESUMEN TOTAL'!AO650</f>
        <v>0</v>
      </c>
      <c r="AJ631" s="19" t="e">
        <f>'RESUMEN TOTAL'!#REF!</f>
        <v>#REF!</v>
      </c>
    </row>
    <row r="632" spans="1:36" hidden="1" x14ac:dyDescent="0.25">
      <c r="A632">
        <f>'RESUMEN TOTAL'!A651</f>
        <v>0</v>
      </c>
      <c r="B632" s="33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19">
        <f>'RESUMEN TOTAL'!L651</f>
        <v>0</v>
      </c>
      <c r="G632" s="19">
        <f>'RESUMEN TOTAL'!M651</f>
        <v>0</v>
      </c>
      <c r="H632" s="88">
        <f>'RESUMEN TOTAL'!N651</f>
        <v>0</v>
      </c>
      <c r="I632" s="19">
        <f>'RESUMEN TOTAL'!O651</f>
        <v>0</v>
      </c>
      <c r="J632" s="19">
        <f>'RESUMEN TOTAL'!P651</f>
        <v>0</v>
      </c>
      <c r="K632" s="19">
        <f>'RESUMEN TOTAL'!Q651</f>
        <v>0</v>
      </c>
      <c r="L632" s="19">
        <f>'RESUMEN TOTAL'!R651</f>
        <v>0</v>
      </c>
      <c r="M632" s="19">
        <f>'RESUMEN TOTAL'!S651</f>
        <v>0</v>
      </c>
      <c r="N632" s="19">
        <f>'RESUMEN TOTAL'!T651</f>
        <v>0</v>
      </c>
      <c r="O632" s="19">
        <f>'RESUMEN TOTAL'!U651</f>
        <v>0</v>
      </c>
      <c r="P632" s="19">
        <f>'RESUMEN TOTAL'!V651</f>
        <v>0</v>
      </c>
      <c r="Q632" s="19">
        <f>'RESUMEN TOTAL'!W651</f>
        <v>0</v>
      </c>
      <c r="R632" s="19">
        <f>'RESUMEN TOTAL'!X651</f>
        <v>0</v>
      </c>
      <c r="S632" s="19">
        <f>'RESUMEN TOTAL'!Y651</f>
        <v>0</v>
      </c>
      <c r="T632" s="19">
        <f>'RESUMEN TOTAL'!Z651</f>
        <v>0</v>
      </c>
      <c r="U632" s="19">
        <f>'RESUMEN TOTAL'!AA651</f>
        <v>0</v>
      </c>
      <c r="V632" s="19">
        <f>'RESUMEN TOTAL'!AB651</f>
        <v>0</v>
      </c>
      <c r="W632" s="19">
        <f>'RESUMEN TOTAL'!AC651</f>
        <v>0</v>
      </c>
      <c r="X632" s="19">
        <f>'RESUMEN TOTAL'!AD651</f>
        <v>0</v>
      </c>
      <c r="Y632" s="19">
        <f>'RESUMEN TOTAL'!AE651</f>
        <v>0</v>
      </c>
      <c r="Z632" s="19">
        <f>'RESUMEN TOTAL'!AF651</f>
        <v>0</v>
      </c>
      <c r="AA632" s="19">
        <f>'RESUMEN TOTAL'!AG651</f>
        <v>0</v>
      </c>
      <c r="AB632" s="19">
        <f>'RESUMEN TOTAL'!AH651</f>
        <v>0</v>
      </c>
      <c r="AC632" s="19">
        <f>'RESUMEN TOTAL'!AI651</f>
        <v>0</v>
      </c>
      <c r="AD632" s="19">
        <f>'RESUMEN TOTAL'!AJ651</f>
        <v>0</v>
      </c>
      <c r="AE632" s="19">
        <f>'RESUMEN TOTAL'!AK651</f>
        <v>0</v>
      </c>
      <c r="AF632" s="19">
        <f>'RESUMEN TOTAL'!AL651</f>
        <v>0</v>
      </c>
      <c r="AG632" s="19">
        <f>'RESUMEN TOTAL'!AM651</f>
        <v>0</v>
      </c>
      <c r="AH632" s="19">
        <f>'RESUMEN TOTAL'!AN651</f>
        <v>0</v>
      </c>
      <c r="AI632" s="19">
        <f>'RESUMEN TOTAL'!AO651</f>
        <v>0</v>
      </c>
      <c r="AJ632" s="19" t="e">
        <f>'RESUMEN TOTAL'!#REF!</f>
        <v>#REF!</v>
      </c>
    </row>
    <row r="633" spans="1:36" hidden="1" x14ac:dyDescent="0.25">
      <c r="A633">
        <f>'RESUMEN TOTAL'!A652</f>
        <v>0</v>
      </c>
      <c r="B633" s="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19">
        <f>'RESUMEN TOTAL'!L652</f>
        <v>0</v>
      </c>
      <c r="G633" s="19">
        <f>'RESUMEN TOTAL'!M652</f>
        <v>0</v>
      </c>
      <c r="H633" s="88">
        <f>'RESUMEN TOTAL'!N652</f>
        <v>0</v>
      </c>
      <c r="I633" s="19">
        <f>'RESUMEN TOTAL'!O652</f>
        <v>0</v>
      </c>
      <c r="J633" s="19">
        <f>'RESUMEN TOTAL'!P652</f>
        <v>0</v>
      </c>
      <c r="K633" s="19">
        <f>'RESUMEN TOTAL'!Q652</f>
        <v>0</v>
      </c>
      <c r="L633" s="19">
        <f>'RESUMEN TOTAL'!R652</f>
        <v>0</v>
      </c>
      <c r="M633" s="19">
        <f>'RESUMEN TOTAL'!S652</f>
        <v>0</v>
      </c>
      <c r="N633" s="19">
        <f>'RESUMEN TOTAL'!T652</f>
        <v>0</v>
      </c>
      <c r="O633" s="19">
        <f>'RESUMEN TOTAL'!U652</f>
        <v>0</v>
      </c>
      <c r="P633" s="19">
        <f>'RESUMEN TOTAL'!V652</f>
        <v>0</v>
      </c>
      <c r="Q633" s="19">
        <f>'RESUMEN TOTAL'!W652</f>
        <v>0</v>
      </c>
      <c r="R633" s="19">
        <f>'RESUMEN TOTAL'!X652</f>
        <v>0</v>
      </c>
      <c r="S633" s="19">
        <f>'RESUMEN TOTAL'!Y652</f>
        <v>0</v>
      </c>
      <c r="T633" s="19">
        <f>'RESUMEN TOTAL'!Z652</f>
        <v>0</v>
      </c>
      <c r="U633" s="19">
        <f>'RESUMEN TOTAL'!AA652</f>
        <v>0</v>
      </c>
      <c r="V633" s="19">
        <f>'RESUMEN TOTAL'!AB652</f>
        <v>0</v>
      </c>
      <c r="W633" s="19">
        <f>'RESUMEN TOTAL'!AC652</f>
        <v>0</v>
      </c>
      <c r="X633" s="19">
        <f>'RESUMEN TOTAL'!AD652</f>
        <v>0</v>
      </c>
      <c r="Y633" s="19">
        <f>'RESUMEN TOTAL'!AE652</f>
        <v>0</v>
      </c>
      <c r="Z633" s="19">
        <f>'RESUMEN TOTAL'!AF652</f>
        <v>0</v>
      </c>
      <c r="AA633" s="19">
        <f>'RESUMEN TOTAL'!AG652</f>
        <v>0</v>
      </c>
      <c r="AB633" s="19">
        <f>'RESUMEN TOTAL'!AH652</f>
        <v>0</v>
      </c>
      <c r="AC633" s="19">
        <f>'RESUMEN TOTAL'!AI652</f>
        <v>0</v>
      </c>
      <c r="AD633" s="19">
        <f>'RESUMEN TOTAL'!AJ652</f>
        <v>0</v>
      </c>
      <c r="AE633" s="19">
        <f>'RESUMEN TOTAL'!AK652</f>
        <v>0</v>
      </c>
      <c r="AF633" s="19">
        <f>'RESUMEN TOTAL'!AL652</f>
        <v>0</v>
      </c>
      <c r="AG633" s="19">
        <f>'RESUMEN TOTAL'!AM652</f>
        <v>0</v>
      </c>
      <c r="AH633" s="19">
        <f>'RESUMEN TOTAL'!AN652</f>
        <v>0</v>
      </c>
      <c r="AI633" s="19">
        <f>'RESUMEN TOTAL'!AO652</f>
        <v>0</v>
      </c>
      <c r="AJ633" s="19" t="e">
        <f>'RESUMEN TOTAL'!#REF!</f>
        <v>#REF!</v>
      </c>
    </row>
    <row r="634" spans="1:36" hidden="1" x14ac:dyDescent="0.25">
      <c r="A634">
        <f>'RESUMEN TOTAL'!A653</f>
        <v>0</v>
      </c>
      <c r="B634" s="33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19">
        <f>'RESUMEN TOTAL'!L653</f>
        <v>0</v>
      </c>
      <c r="G634" s="19">
        <f>'RESUMEN TOTAL'!M653</f>
        <v>0</v>
      </c>
      <c r="H634" s="88">
        <f>'RESUMEN TOTAL'!N653</f>
        <v>0</v>
      </c>
      <c r="I634" s="19">
        <f>'RESUMEN TOTAL'!O653</f>
        <v>0</v>
      </c>
      <c r="J634" s="19">
        <f>'RESUMEN TOTAL'!P653</f>
        <v>0</v>
      </c>
      <c r="K634" s="19">
        <f>'RESUMEN TOTAL'!Q653</f>
        <v>0</v>
      </c>
      <c r="L634" s="19">
        <f>'RESUMEN TOTAL'!R653</f>
        <v>0</v>
      </c>
      <c r="M634" s="19">
        <f>'RESUMEN TOTAL'!S653</f>
        <v>0</v>
      </c>
      <c r="N634" s="19">
        <f>'RESUMEN TOTAL'!T653</f>
        <v>0</v>
      </c>
      <c r="O634" s="19">
        <f>'RESUMEN TOTAL'!U653</f>
        <v>0</v>
      </c>
      <c r="P634" s="19">
        <f>'RESUMEN TOTAL'!V653</f>
        <v>0</v>
      </c>
      <c r="Q634" s="19">
        <f>'RESUMEN TOTAL'!W653</f>
        <v>0</v>
      </c>
      <c r="R634" s="19">
        <f>'RESUMEN TOTAL'!X653</f>
        <v>0</v>
      </c>
      <c r="S634" s="19">
        <f>'RESUMEN TOTAL'!Y653</f>
        <v>0</v>
      </c>
      <c r="T634" s="19">
        <f>'RESUMEN TOTAL'!Z653</f>
        <v>0</v>
      </c>
      <c r="U634" s="19">
        <f>'RESUMEN TOTAL'!AA653</f>
        <v>0</v>
      </c>
      <c r="V634" s="19">
        <f>'RESUMEN TOTAL'!AB653</f>
        <v>0</v>
      </c>
      <c r="W634" s="19">
        <f>'RESUMEN TOTAL'!AC653</f>
        <v>0</v>
      </c>
      <c r="X634" s="19">
        <f>'RESUMEN TOTAL'!AD653</f>
        <v>0</v>
      </c>
      <c r="Y634" s="19">
        <f>'RESUMEN TOTAL'!AE653</f>
        <v>0</v>
      </c>
      <c r="Z634" s="19">
        <f>'RESUMEN TOTAL'!AF653</f>
        <v>0</v>
      </c>
      <c r="AA634" s="19">
        <f>'RESUMEN TOTAL'!AG653</f>
        <v>0</v>
      </c>
      <c r="AB634" s="19">
        <f>'RESUMEN TOTAL'!AH653</f>
        <v>0</v>
      </c>
      <c r="AC634" s="19">
        <f>'RESUMEN TOTAL'!AI653</f>
        <v>0</v>
      </c>
      <c r="AD634" s="19">
        <f>'RESUMEN TOTAL'!AJ653</f>
        <v>0</v>
      </c>
      <c r="AE634" s="19">
        <f>'RESUMEN TOTAL'!AK653</f>
        <v>0</v>
      </c>
      <c r="AF634" s="19">
        <f>'RESUMEN TOTAL'!AL653</f>
        <v>0</v>
      </c>
      <c r="AG634" s="19">
        <f>'RESUMEN TOTAL'!AM653</f>
        <v>0</v>
      </c>
      <c r="AH634" s="19">
        <f>'RESUMEN TOTAL'!AN653</f>
        <v>0</v>
      </c>
      <c r="AI634" s="19">
        <f>'RESUMEN TOTAL'!AO653</f>
        <v>0</v>
      </c>
      <c r="AJ634" s="19" t="e">
        <f>'RESUMEN TOTAL'!#REF!</f>
        <v>#REF!</v>
      </c>
    </row>
    <row r="635" spans="1:36" hidden="1" x14ac:dyDescent="0.25">
      <c r="A635">
        <f>'RESUMEN TOTAL'!A654</f>
        <v>0</v>
      </c>
      <c r="B635" s="33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19">
        <f>'RESUMEN TOTAL'!L654</f>
        <v>0</v>
      </c>
      <c r="G635" s="19">
        <f>'RESUMEN TOTAL'!M654</f>
        <v>0</v>
      </c>
      <c r="H635" s="88">
        <f>'RESUMEN TOTAL'!N654</f>
        <v>0</v>
      </c>
      <c r="I635" s="19">
        <f>'RESUMEN TOTAL'!O654</f>
        <v>0</v>
      </c>
      <c r="J635" s="19">
        <f>'RESUMEN TOTAL'!P654</f>
        <v>0</v>
      </c>
      <c r="K635" s="19">
        <f>'RESUMEN TOTAL'!Q654</f>
        <v>0</v>
      </c>
      <c r="L635" s="19">
        <f>'RESUMEN TOTAL'!R654</f>
        <v>0</v>
      </c>
      <c r="M635" s="19">
        <f>'RESUMEN TOTAL'!S654</f>
        <v>0</v>
      </c>
      <c r="N635" s="19">
        <f>'RESUMEN TOTAL'!T654</f>
        <v>0</v>
      </c>
      <c r="O635" s="19">
        <f>'RESUMEN TOTAL'!U654</f>
        <v>0</v>
      </c>
      <c r="P635" s="19">
        <f>'RESUMEN TOTAL'!V654</f>
        <v>0</v>
      </c>
      <c r="Q635" s="19">
        <f>'RESUMEN TOTAL'!W654</f>
        <v>0</v>
      </c>
      <c r="R635" s="19">
        <f>'RESUMEN TOTAL'!X654</f>
        <v>0</v>
      </c>
      <c r="S635" s="19">
        <f>'RESUMEN TOTAL'!Y654</f>
        <v>0</v>
      </c>
      <c r="T635" s="19">
        <f>'RESUMEN TOTAL'!Z654</f>
        <v>0</v>
      </c>
      <c r="U635" s="19">
        <f>'RESUMEN TOTAL'!AA654</f>
        <v>0</v>
      </c>
      <c r="V635" s="19">
        <f>'RESUMEN TOTAL'!AB654</f>
        <v>0</v>
      </c>
      <c r="W635" s="19">
        <f>'RESUMEN TOTAL'!AC654</f>
        <v>0</v>
      </c>
      <c r="X635" s="19">
        <f>'RESUMEN TOTAL'!AD654</f>
        <v>0</v>
      </c>
      <c r="Y635" s="19">
        <f>'RESUMEN TOTAL'!AE654</f>
        <v>0</v>
      </c>
      <c r="Z635" s="19">
        <f>'RESUMEN TOTAL'!AF654</f>
        <v>0</v>
      </c>
      <c r="AA635" s="19">
        <f>'RESUMEN TOTAL'!AG654</f>
        <v>0</v>
      </c>
      <c r="AB635" s="19">
        <f>'RESUMEN TOTAL'!AH654</f>
        <v>0</v>
      </c>
      <c r="AC635" s="19">
        <f>'RESUMEN TOTAL'!AI654</f>
        <v>0</v>
      </c>
      <c r="AD635" s="19">
        <f>'RESUMEN TOTAL'!AJ654</f>
        <v>0</v>
      </c>
      <c r="AE635" s="19">
        <f>'RESUMEN TOTAL'!AK654</f>
        <v>0</v>
      </c>
      <c r="AF635" s="19">
        <f>'RESUMEN TOTAL'!AL654</f>
        <v>0</v>
      </c>
      <c r="AG635" s="19">
        <f>'RESUMEN TOTAL'!AM654</f>
        <v>0</v>
      </c>
      <c r="AH635" s="19">
        <f>'RESUMEN TOTAL'!AN654</f>
        <v>0</v>
      </c>
      <c r="AI635" s="19">
        <f>'RESUMEN TOTAL'!AO654</f>
        <v>0</v>
      </c>
      <c r="AJ635" s="19" t="e">
        <f>'RESUMEN TOTAL'!#REF!</f>
        <v>#REF!</v>
      </c>
    </row>
    <row r="636" spans="1:36" hidden="1" x14ac:dyDescent="0.25">
      <c r="A636">
        <f>'RESUMEN TOTAL'!A655</f>
        <v>0</v>
      </c>
      <c r="B636" s="33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19">
        <f>'RESUMEN TOTAL'!L655</f>
        <v>0</v>
      </c>
      <c r="G636" s="19">
        <f>'RESUMEN TOTAL'!M655</f>
        <v>0</v>
      </c>
      <c r="H636" s="88">
        <f>'RESUMEN TOTAL'!N655</f>
        <v>0</v>
      </c>
      <c r="I636" s="19">
        <f>'RESUMEN TOTAL'!O655</f>
        <v>0</v>
      </c>
      <c r="J636" s="19">
        <f>'RESUMEN TOTAL'!P655</f>
        <v>0</v>
      </c>
      <c r="K636" s="19">
        <f>'RESUMEN TOTAL'!Q655</f>
        <v>0</v>
      </c>
      <c r="L636" s="19">
        <f>'RESUMEN TOTAL'!R655</f>
        <v>0</v>
      </c>
      <c r="M636" s="19">
        <f>'RESUMEN TOTAL'!S655</f>
        <v>0</v>
      </c>
      <c r="N636" s="19">
        <f>'RESUMEN TOTAL'!T655</f>
        <v>0</v>
      </c>
      <c r="O636" s="19">
        <f>'RESUMEN TOTAL'!U655</f>
        <v>0</v>
      </c>
      <c r="P636" s="19">
        <f>'RESUMEN TOTAL'!V655</f>
        <v>0</v>
      </c>
      <c r="Q636" s="19">
        <f>'RESUMEN TOTAL'!W655</f>
        <v>0</v>
      </c>
      <c r="R636" s="19">
        <f>'RESUMEN TOTAL'!X655</f>
        <v>0</v>
      </c>
      <c r="S636" s="19">
        <f>'RESUMEN TOTAL'!Y655</f>
        <v>0</v>
      </c>
      <c r="T636" s="19">
        <f>'RESUMEN TOTAL'!Z655</f>
        <v>0</v>
      </c>
      <c r="U636" s="19">
        <f>'RESUMEN TOTAL'!AA655</f>
        <v>0</v>
      </c>
      <c r="V636" s="19">
        <f>'RESUMEN TOTAL'!AB655</f>
        <v>0</v>
      </c>
      <c r="W636" s="19">
        <f>'RESUMEN TOTAL'!AC655</f>
        <v>0</v>
      </c>
      <c r="X636" s="19">
        <f>'RESUMEN TOTAL'!AD655</f>
        <v>0</v>
      </c>
      <c r="Y636" s="19">
        <f>'RESUMEN TOTAL'!AE655</f>
        <v>0</v>
      </c>
      <c r="Z636" s="19">
        <f>'RESUMEN TOTAL'!AF655</f>
        <v>0</v>
      </c>
      <c r="AA636" s="19">
        <f>'RESUMEN TOTAL'!AG655</f>
        <v>0</v>
      </c>
      <c r="AB636" s="19">
        <f>'RESUMEN TOTAL'!AH655</f>
        <v>0</v>
      </c>
      <c r="AC636" s="19">
        <f>'RESUMEN TOTAL'!AI655</f>
        <v>0</v>
      </c>
      <c r="AD636" s="19">
        <f>'RESUMEN TOTAL'!AJ655</f>
        <v>0</v>
      </c>
      <c r="AE636" s="19">
        <f>'RESUMEN TOTAL'!AK655</f>
        <v>0</v>
      </c>
      <c r="AF636" s="19">
        <f>'RESUMEN TOTAL'!AL655</f>
        <v>0</v>
      </c>
      <c r="AG636" s="19">
        <f>'RESUMEN TOTAL'!AM655</f>
        <v>0</v>
      </c>
      <c r="AH636" s="19">
        <f>'RESUMEN TOTAL'!AN655</f>
        <v>0</v>
      </c>
      <c r="AI636" s="19">
        <f>'RESUMEN TOTAL'!AO655</f>
        <v>0</v>
      </c>
      <c r="AJ636" s="19" t="e">
        <f>'RESUMEN TOTAL'!#REF!</f>
        <v>#REF!</v>
      </c>
    </row>
    <row r="637" spans="1:36" hidden="1" x14ac:dyDescent="0.25">
      <c r="A637">
        <f>'RESUMEN TOTAL'!A656</f>
        <v>0</v>
      </c>
      <c r="B637" s="33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19">
        <f>'RESUMEN TOTAL'!L656</f>
        <v>0</v>
      </c>
      <c r="G637" s="19">
        <f>'RESUMEN TOTAL'!M656</f>
        <v>0</v>
      </c>
      <c r="H637" s="88">
        <f>'RESUMEN TOTAL'!N656</f>
        <v>0</v>
      </c>
      <c r="I637" s="19">
        <f>'RESUMEN TOTAL'!O656</f>
        <v>0</v>
      </c>
      <c r="J637" s="19">
        <f>'RESUMEN TOTAL'!P656</f>
        <v>0</v>
      </c>
      <c r="K637" s="19">
        <f>'RESUMEN TOTAL'!Q656</f>
        <v>0</v>
      </c>
      <c r="L637" s="19">
        <f>'RESUMEN TOTAL'!R656</f>
        <v>0</v>
      </c>
      <c r="M637" s="19">
        <f>'RESUMEN TOTAL'!S656</f>
        <v>0</v>
      </c>
      <c r="N637" s="19">
        <f>'RESUMEN TOTAL'!T656</f>
        <v>0</v>
      </c>
      <c r="O637" s="19">
        <f>'RESUMEN TOTAL'!U656</f>
        <v>0</v>
      </c>
      <c r="P637" s="19">
        <f>'RESUMEN TOTAL'!V656</f>
        <v>0</v>
      </c>
      <c r="Q637" s="19">
        <f>'RESUMEN TOTAL'!W656</f>
        <v>0</v>
      </c>
      <c r="R637" s="19">
        <f>'RESUMEN TOTAL'!X656</f>
        <v>0</v>
      </c>
      <c r="S637" s="19">
        <f>'RESUMEN TOTAL'!Y656</f>
        <v>0</v>
      </c>
      <c r="T637" s="19">
        <f>'RESUMEN TOTAL'!Z656</f>
        <v>0</v>
      </c>
      <c r="U637" s="19">
        <f>'RESUMEN TOTAL'!AA656</f>
        <v>0</v>
      </c>
      <c r="V637" s="19">
        <f>'RESUMEN TOTAL'!AB656</f>
        <v>0</v>
      </c>
      <c r="W637" s="19">
        <f>'RESUMEN TOTAL'!AC656</f>
        <v>0</v>
      </c>
      <c r="X637" s="19">
        <f>'RESUMEN TOTAL'!AD656</f>
        <v>0</v>
      </c>
      <c r="Y637" s="19">
        <f>'RESUMEN TOTAL'!AE656</f>
        <v>0</v>
      </c>
      <c r="Z637" s="19">
        <f>'RESUMEN TOTAL'!AF656</f>
        <v>0</v>
      </c>
      <c r="AA637" s="19">
        <f>'RESUMEN TOTAL'!AG656</f>
        <v>0</v>
      </c>
      <c r="AB637" s="19">
        <f>'RESUMEN TOTAL'!AH656</f>
        <v>0</v>
      </c>
      <c r="AC637" s="19">
        <f>'RESUMEN TOTAL'!AI656</f>
        <v>0</v>
      </c>
      <c r="AD637" s="19">
        <f>'RESUMEN TOTAL'!AJ656</f>
        <v>0</v>
      </c>
      <c r="AE637" s="19">
        <f>'RESUMEN TOTAL'!AK656</f>
        <v>0</v>
      </c>
      <c r="AF637" s="19">
        <f>'RESUMEN TOTAL'!AL656</f>
        <v>0</v>
      </c>
      <c r="AG637" s="19">
        <f>'RESUMEN TOTAL'!AM656</f>
        <v>0</v>
      </c>
      <c r="AH637" s="19">
        <f>'RESUMEN TOTAL'!AN656</f>
        <v>0</v>
      </c>
      <c r="AI637" s="19">
        <f>'RESUMEN TOTAL'!AO656</f>
        <v>0</v>
      </c>
      <c r="AJ637" s="19" t="e">
        <f>'RESUMEN TOTAL'!#REF!</f>
        <v>#REF!</v>
      </c>
    </row>
    <row r="638" spans="1:36" hidden="1" x14ac:dyDescent="0.25">
      <c r="A638">
        <f>'RESUMEN TOTAL'!A657</f>
        <v>0</v>
      </c>
      <c r="B638" s="33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19">
        <f>'RESUMEN TOTAL'!L657</f>
        <v>0</v>
      </c>
      <c r="G638" s="19">
        <f>'RESUMEN TOTAL'!M657</f>
        <v>0</v>
      </c>
      <c r="H638" s="88">
        <f>'RESUMEN TOTAL'!N657</f>
        <v>0</v>
      </c>
      <c r="I638" s="19">
        <f>'RESUMEN TOTAL'!O657</f>
        <v>0</v>
      </c>
      <c r="J638" s="19">
        <f>'RESUMEN TOTAL'!P657</f>
        <v>0</v>
      </c>
      <c r="K638" s="19">
        <f>'RESUMEN TOTAL'!Q657</f>
        <v>0</v>
      </c>
      <c r="L638" s="19">
        <f>'RESUMEN TOTAL'!R657</f>
        <v>0</v>
      </c>
      <c r="M638" s="19">
        <f>'RESUMEN TOTAL'!S657</f>
        <v>0</v>
      </c>
      <c r="N638" s="19">
        <f>'RESUMEN TOTAL'!T657</f>
        <v>0</v>
      </c>
      <c r="O638" s="19">
        <f>'RESUMEN TOTAL'!U657</f>
        <v>0</v>
      </c>
      <c r="P638" s="19">
        <f>'RESUMEN TOTAL'!V657</f>
        <v>0</v>
      </c>
      <c r="Q638" s="19">
        <f>'RESUMEN TOTAL'!W657</f>
        <v>0</v>
      </c>
      <c r="R638" s="19">
        <f>'RESUMEN TOTAL'!X657</f>
        <v>0</v>
      </c>
      <c r="S638" s="19">
        <f>'RESUMEN TOTAL'!Y657</f>
        <v>0</v>
      </c>
      <c r="T638" s="19">
        <f>'RESUMEN TOTAL'!Z657</f>
        <v>0</v>
      </c>
      <c r="U638" s="19">
        <f>'RESUMEN TOTAL'!AA657</f>
        <v>0</v>
      </c>
      <c r="V638" s="19">
        <f>'RESUMEN TOTAL'!AB657</f>
        <v>0</v>
      </c>
      <c r="W638" s="19">
        <f>'RESUMEN TOTAL'!AC657</f>
        <v>0</v>
      </c>
      <c r="X638" s="19">
        <f>'RESUMEN TOTAL'!AD657</f>
        <v>0</v>
      </c>
      <c r="Y638" s="19">
        <f>'RESUMEN TOTAL'!AE657</f>
        <v>0</v>
      </c>
      <c r="Z638" s="19">
        <f>'RESUMEN TOTAL'!AF657</f>
        <v>0</v>
      </c>
      <c r="AA638" s="19">
        <f>'RESUMEN TOTAL'!AG657</f>
        <v>0</v>
      </c>
      <c r="AB638" s="19">
        <f>'RESUMEN TOTAL'!AH657</f>
        <v>0</v>
      </c>
      <c r="AC638" s="19">
        <f>'RESUMEN TOTAL'!AI657</f>
        <v>0</v>
      </c>
      <c r="AD638" s="19">
        <f>'RESUMEN TOTAL'!AJ657</f>
        <v>0</v>
      </c>
      <c r="AE638" s="19">
        <f>'RESUMEN TOTAL'!AK657</f>
        <v>0</v>
      </c>
      <c r="AF638" s="19">
        <f>'RESUMEN TOTAL'!AL657</f>
        <v>0</v>
      </c>
      <c r="AG638" s="19">
        <f>'RESUMEN TOTAL'!AM657</f>
        <v>0</v>
      </c>
      <c r="AH638" s="19">
        <f>'RESUMEN TOTAL'!AN657</f>
        <v>0</v>
      </c>
      <c r="AI638" s="19">
        <f>'RESUMEN TOTAL'!AO657</f>
        <v>0</v>
      </c>
      <c r="AJ638" s="19" t="e">
        <f>'RESUMEN TOTAL'!#REF!</f>
        <v>#REF!</v>
      </c>
    </row>
    <row r="639" spans="1:36" hidden="1" x14ac:dyDescent="0.25">
      <c r="A639">
        <f>'RESUMEN TOTAL'!A658</f>
        <v>0</v>
      </c>
      <c r="B639" s="33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19">
        <f>'RESUMEN TOTAL'!L658</f>
        <v>0</v>
      </c>
      <c r="G639" s="19">
        <f>'RESUMEN TOTAL'!M658</f>
        <v>0</v>
      </c>
      <c r="H639" s="88">
        <f>'RESUMEN TOTAL'!N658</f>
        <v>0</v>
      </c>
      <c r="I639" s="19">
        <f>'RESUMEN TOTAL'!O658</f>
        <v>0</v>
      </c>
      <c r="J639" s="19">
        <f>'RESUMEN TOTAL'!P658</f>
        <v>0</v>
      </c>
      <c r="K639" s="19">
        <f>'RESUMEN TOTAL'!Q658</f>
        <v>0</v>
      </c>
      <c r="L639" s="19">
        <f>'RESUMEN TOTAL'!R658</f>
        <v>0</v>
      </c>
      <c r="M639" s="19">
        <f>'RESUMEN TOTAL'!S658</f>
        <v>0</v>
      </c>
      <c r="N639" s="19">
        <f>'RESUMEN TOTAL'!T658</f>
        <v>0</v>
      </c>
      <c r="O639" s="19">
        <f>'RESUMEN TOTAL'!U658</f>
        <v>0</v>
      </c>
      <c r="P639" s="19">
        <f>'RESUMEN TOTAL'!V658</f>
        <v>0</v>
      </c>
      <c r="Q639" s="19">
        <f>'RESUMEN TOTAL'!W658</f>
        <v>0</v>
      </c>
      <c r="R639" s="19">
        <f>'RESUMEN TOTAL'!X658</f>
        <v>0</v>
      </c>
      <c r="S639" s="19">
        <f>'RESUMEN TOTAL'!Y658</f>
        <v>0</v>
      </c>
      <c r="T639" s="19">
        <f>'RESUMEN TOTAL'!Z658</f>
        <v>0</v>
      </c>
      <c r="U639" s="19">
        <f>'RESUMEN TOTAL'!AA658</f>
        <v>0</v>
      </c>
      <c r="V639" s="19">
        <f>'RESUMEN TOTAL'!AB658</f>
        <v>0</v>
      </c>
      <c r="W639" s="19">
        <f>'RESUMEN TOTAL'!AC658</f>
        <v>0</v>
      </c>
      <c r="X639" s="19">
        <f>'RESUMEN TOTAL'!AD658</f>
        <v>0</v>
      </c>
      <c r="Y639" s="19">
        <f>'RESUMEN TOTAL'!AE658</f>
        <v>0</v>
      </c>
      <c r="Z639" s="19">
        <f>'RESUMEN TOTAL'!AF658</f>
        <v>0</v>
      </c>
      <c r="AA639" s="19">
        <f>'RESUMEN TOTAL'!AG658</f>
        <v>0</v>
      </c>
      <c r="AB639" s="19">
        <f>'RESUMEN TOTAL'!AH658</f>
        <v>0</v>
      </c>
      <c r="AC639" s="19">
        <f>'RESUMEN TOTAL'!AI658</f>
        <v>0</v>
      </c>
      <c r="AD639" s="19">
        <f>'RESUMEN TOTAL'!AJ658</f>
        <v>0</v>
      </c>
      <c r="AE639" s="19">
        <f>'RESUMEN TOTAL'!AK658</f>
        <v>0</v>
      </c>
      <c r="AF639" s="19">
        <f>'RESUMEN TOTAL'!AL658</f>
        <v>0</v>
      </c>
      <c r="AG639" s="19">
        <f>'RESUMEN TOTAL'!AM658</f>
        <v>0</v>
      </c>
      <c r="AH639" s="19">
        <f>'RESUMEN TOTAL'!AN658</f>
        <v>0</v>
      </c>
      <c r="AI639" s="19">
        <f>'RESUMEN TOTAL'!AO658</f>
        <v>0</v>
      </c>
      <c r="AJ639" s="19" t="e">
        <f>'RESUMEN TOTAL'!#REF!</f>
        <v>#REF!</v>
      </c>
    </row>
    <row r="640" spans="1:36" hidden="1" x14ac:dyDescent="0.25">
      <c r="A640">
        <f>'RESUMEN TOTAL'!A659</f>
        <v>0</v>
      </c>
      <c r="B640" s="33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19">
        <f>'RESUMEN TOTAL'!L659</f>
        <v>0</v>
      </c>
      <c r="G640" s="19">
        <f>'RESUMEN TOTAL'!M659</f>
        <v>0</v>
      </c>
      <c r="H640" s="88">
        <f>'RESUMEN TOTAL'!N659</f>
        <v>0</v>
      </c>
      <c r="I640" s="19">
        <f>'RESUMEN TOTAL'!O659</f>
        <v>0</v>
      </c>
      <c r="J640" s="19">
        <f>'RESUMEN TOTAL'!P659</f>
        <v>0</v>
      </c>
      <c r="K640" s="19">
        <f>'RESUMEN TOTAL'!Q659</f>
        <v>0</v>
      </c>
      <c r="L640" s="19">
        <f>'RESUMEN TOTAL'!R659</f>
        <v>0</v>
      </c>
      <c r="M640" s="19">
        <f>'RESUMEN TOTAL'!S659</f>
        <v>0</v>
      </c>
      <c r="N640" s="19">
        <f>'RESUMEN TOTAL'!T659</f>
        <v>0</v>
      </c>
      <c r="O640" s="19">
        <f>'RESUMEN TOTAL'!U659</f>
        <v>0</v>
      </c>
      <c r="P640" s="19">
        <f>'RESUMEN TOTAL'!V659</f>
        <v>0</v>
      </c>
      <c r="Q640" s="19">
        <f>'RESUMEN TOTAL'!W659</f>
        <v>0</v>
      </c>
      <c r="R640" s="19">
        <f>'RESUMEN TOTAL'!X659</f>
        <v>0</v>
      </c>
      <c r="S640" s="19">
        <f>'RESUMEN TOTAL'!Y659</f>
        <v>0</v>
      </c>
      <c r="T640" s="19">
        <f>'RESUMEN TOTAL'!Z659</f>
        <v>0</v>
      </c>
      <c r="U640" s="19">
        <f>'RESUMEN TOTAL'!AA659</f>
        <v>0</v>
      </c>
      <c r="V640" s="19">
        <f>'RESUMEN TOTAL'!AB659</f>
        <v>0</v>
      </c>
      <c r="W640" s="19">
        <f>'RESUMEN TOTAL'!AC659</f>
        <v>0</v>
      </c>
      <c r="X640" s="19">
        <f>'RESUMEN TOTAL'!AD659</f>
        <v>0</v>
      </c>
      <c r="Y640" s="19">
        <f>'RESUMEN TOTAL'!AE659</f>
        <v>0</v>
      </c>
      <c r="Z640" s="19">
        <f>'RESUMEN TOTAL'!AF659</f>
        <v>0</v>
      </c>
      <c r="AA640" s="19">
        <f>'RESUMEN TOTAL'!AG659</f>
        <v>0</v>
      </c>
      <c r="AB640" s="19">
        <f>'RESUMEN TOTAL'!AH659</f>
        <v>0</v>
      </c>
      <c r="AC640" s="19">
        <f>'RESUMEN TOTAL'!AI659</f>
        <v>0</v>
      </c>
      <c r="AD640" s="19">
        <f>'RESUMEN TOTAL'!AJ659</f>
        <v>0</v>
      </c>
      <c r="AE640" s="19">
        <f>'RESUMEN TOTAL'!AK659</f>
        <v>0</v>
      </c>
      <c r="AF640" s="19">
        <f>'RESUMEN TOTAL'!AL659</f>
        <v>0</v>
      </c>
      <c r="AG640" s="19">
        <f>'RESUMEN TOTAL'!AM659</f>
        <v>0</v>
      </c>
      <c r="AH640" s="19">
        <f>'RESUMEN TOTAL'!AN659</f>
        <v>0</v>
      </c>
      <c r="AI640" s="19">
        <f>'RESUMEN TOTAL'!AO659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63" priority="90" operator="equal">
      <formula>#REF!</formula>
    </cfRule>
    <cfRule type="cellIs" dxfId="262" priority="91" operator="equal">
      <formula>#REF!</formula>
    </cfRule>
  </conditionalFormatting>
  <conditionalFormatting sqref="D4:D436 D449:D640">
    <cfRule type="containsText" dxfId="261" priority="96" operator="containsText" text="domo">
      <formula>NOT(ISERROR(SEARCH("domo",D4)))</formula>
    </cfRule>
  </conditionalFormatting>
  <conditionalFormatting sqref="D4:D640">
    <cfRule type="cellIs" dxfId="260" priority="922" operator="equal">
      <formula>$D$7</formula>
    </cfRule>
  </conditionalFormatting>
  <conditionalFormatting sqref="D438">
    <cfRule type="containsText" dxfId="259" priority="65" operator="containsText" text="fija">
      <formula>NOT(ISERROR(SEARCH("fija",D438)))</formula>
    </cfRule>
    <cfRule type="containsText" dxfId="258" priority="66" operator="containsText" text="domo">
      <formula>NOT(ISERROR(SEARCH("domo",D438)))</formula>
    </cfRule>
    <cfRule type="containsText" dxfId="257" priority="67" operator="containsText" text="Radio">
      <formula>NOT(ISERROR(SEARCH("Radio",D438)))</formula>
    </cfRule>
  </conditionalFormatting>
  <conditionalFormatting sqref="D438:D439">
    <cfRule type="containsText" dxfId="256" priority="62" operator="containsText" text="fija">
      <formula>NOT(ISERROR(SEARCH("fija",D438)))</formula>
    </cfRule>
    <cfRule type="containsText" dxfId="255" priority="63" operator="containsText" text="domo">
      <formula>NOT(ISERROR(SEARCH("domo",D438)))</formula>
    </cfRule>
  </conditionalFormatting>
  <conditionalFormatting sqref="D439">
    <cfRule type="containsText" dxfId="254" priority="60" operator="containsText" text="fija">
      <formula>NOT(ISERROR(SEARCH("fija",D439)))</formula>
    </cfRule>
    <cfRule type="containsText" dxfId="253" priority="61" operator="containsText" text="domo">
      <formula>NOT(ISERROR(SEARCH("domo",D439)))</formula>
    </cfRule>
    <cfRule type="containsText" dxfId="252" priority="64" operator="containsText" text="Radio">
      <formula>NOT(ISERROR(SEARCH("Radio",D439)))</formula>
    </cfRule>
  </conditionalFormatting>
  <conditionalFormatting sqref="D442">
    <cfRule type="containsText" dxfId="251" priority="57" operator="containsText" text="fija">
      <formula>NOT(ISERROR(SEARCH("fija",D442)))</formula>
    </cfRule>
    <cfRule type="containsText" dxfId="250" priority="58" operator="containsText" text="domo">
      <formula>NOT(ISERROR(SEARCH("domo",D442)))</formula>
    </cfRule>
    <cfRule type="containsText" dxfId="249" priority="59" operator="containsText" text="Radio">
      <formula>NOT(ISERROR(SEARCH("Radio",D442)))</formula>
    </cfRule>
  </conditionalFormatting>
  <conditionalFormatting sqref="D442:D443">
    <cfRule type="containsText" dxfId="248" priority="54" operator="containsText" text="fija">
      <formula>NOT(ISERROR(SEARCH("fija",D442)))</formula>
    </cfRule>
    <cfRule type="containsText" dxfId="247" priority="55" operator="containsText" text="domo">
      <formula>NOT(ISERROR(SEARCH("domo",D442)))</formula>
    </cfRule>
  </conditionalFormatting>
  <conditionalFormatting sqref="D443 D4:E436 D449:E456">
    <cfRule type="containsText" dxfId="246" priority="56" operator="containsText" text="Radio">
      <formula>NOT(ISERROR(SEARCH("Radio",D4)))</formula>
    </cfRule>
  </conditionalFormatting>
  <conditionalFormatting sqref="D443:D444">
    <cfRule type="containsText" dxfId="245" priority="51" operator="containsText" text="fija">
      <formula>NOT(ISERROR(SEARCH("fija",D443)))</formula>
    </cfRule>
    <cfRule type="containsText" dxfId="244" priority="52" operator="containsText" text="domo">
      <formula>NOT(ISERROR(SEARCH("domo",D443)))</formula>
    </cfRule>
  </conditionalFormatting>
  <conditionalFormatting sqref="D444">
    <cfRule type="containsText" dxfId="243" priority="53" operator="containsText" text="Radio">
      <formula>NOT(ISERROR(SEARCH("Radio",D444)))</formula>
    </cfRule>
  </conditionalFormatting>
  <conditionalFormatting sqref="D444:D445">
    <cfRule type="containsText" dxfId="242" priority="48" operator="containsText" text="fija">
      <formula>NOT(ISERROR(SEARCH("fija",D444)))</formula>
    </cfRule>
    <cfRule type="containsText" dxfId="241" priority="49" operator="containsText" text="domo">
      <formula>NOT(ISERROR(SEARCH("domo",D444)))</formula>
    </cfRule>
  </conditionalFormatting>
  <conditionalFormatting sqref="D445">
    <cfRule type="containsText" dxfId="240" priority="46" operator="containsText" text="fija">
      <formula>NOT(ISERROR(SEARCH("fija",D445)))</formula>
    </cfRule>
    <cfRule type="containsText" dxfId="239" priority="47" operator="containsText" text="domo">
      <formula>NOT(ISERROR(SEARCH("domo",D445)))</formula>
    </cfRule>
    <cfRule type="containsText" dxfId="238" priority="50" operator="containsText" text="Radio">
      <formula>NOT(ISERROR(SEARCH("Radio",D445)))</formula>
    </cfRule>
  </conditionalFormatting>
  <conditionalFormatting sqref="D447">
    <cfRule type="containsText" dxfId="237" priority="169" operator="containsText" text="fija">
      <formula>NOT(ISERROR(SEARCH("fija",D447)))</formula>
    </cfRule>
    <cfRule type="containsText" dxfId="236" priority="170" operator="containsText" text="domo">
      <formula>NOT(ISERROR(SEARCH("domo",D447)))</formula>
    </cfRule>
  </conditionalFormatting>
  <conditionalFormatting sqref="D449:D640 D4:D436">
    <cfRule type="containsText" dxfId="235" priority="95" operator="containsText" text="fija">
      <formula>NOT(ISERROR(SEARCH("fija",D4)))</formula>
    </cfRule>
  </conditionalFormatting>
  <conditionalFormatting sqref="D450:D452">
    <cfRule type="containsText" dxfId="234" priority="68" operator="containsText" text="fija">
      <formula>NOT(ISERROR(SEARCH("fija",D450)))</formula>
    </cfRule>
    <cfRule type="containsText" dxfId="233" priority="69" operator="containsText" text="domo">
      <formula>NOT(ISERROR(SEARCH("domo",D450)))</formula>
    </cfRule>
  </conditionalFormatting>
  <conditionalFormatting sqref="D447:E447 D457:E640">
    <cfRule type="containsText" dxfId="232" priority="191" operator="containsText" text="Radio">
      <formula>NOT(ISERROR(SEARCH("Radio",D447)))</formula>
    </cfRule>
  </conditionalFormatting>
  <conditionalFormatting sqref="E4:E436 E449:E664 E447">
    <cfRule type="cellIs" dxfId="231" priority="167" operator="equal">
      <formula>"PTP A FO"</formula>
    </cfRule>
  </conditionalFormatting>
  <conditionalFormatting sqref="E4:E664">
    <cfRule type="cellIs" dxfId="230" priority="925" operator="equal">
      <formula>$E$10</formula>
    </cfRule>
    <cfRule type="cellIs" dxfId="229" priority="926" operator="equal">
      <formula>"PTP A FO"</formula>
    </cfRule>
  </conditionalFormatting>
  <conditionalFormatting sqref="E437">
    <cfRule type="containsText" dxfId="228" priority="8" operator="containsText" text="Radio">
      <formula>NOT(ISERROR(SEARCH("Radio",E437)))</formula>
    </cfRule>
    <cfRule type="cellIs" dxfId="227" priority="9" operator="equal">
      <formula>"PTP A FO"</formula>
    </cfRule>
  </conditionalFormatting>
  <conditionalFormatting sqref="E641:E664">
    <cfRule type="containsText" dxfId="226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225" priority="155" operator="containsText" text="Caida">
      <formula>NOT(ISERROR(SEARCH("Caida",F5)))</formula>
    </cfRule>
  </conditionalFormatting>
  <conditionalFormatting sqref="F5:G106 I7:Q7">
    <cfRule type="cellIs" dxfId="224" priority="156" operator="lessThan">
      <formula>0.8</formula>
    </cfRule>
    <cfRule type="cellIs" dxfId="223" priority="157" operator="greaterThan">
      <formula>0.8</formula>
    </cfRule>
  </conditionalFormatting>
  <conditionalFormatting sqref="F74:G74">
    <cfRule type="containsText" dxfId="222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21" priority="181" operator="lessThan">
      <formula>0.8</formula>
    </cfRule>
    <cfRule type="cellIs" dxfId="220" priority="182" operator="greaterThan">
      <formula>0.8</formula>
    </cfRule>
  </conditionalFormatting>
  <conditionalFormatting sqref="F5:AJ456 F467:O469 AB467:AB469 P467:AA640">
    <cfRule type="cellIs" dxfId="219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18" priority="189" operator="notContains" text="Caida">
      <formula>ISERROR(SEARCH("Caida",F125))</formula>
    </cfRule>
  </conditionalFormatting>
  <conditionalFormatting sqref="H5:H8 N8:AI14 N15:R15 T15:AI15 N16:AI121">
    <cfRule type="notContainsText" dxfId="217" priority="24" operator="notContains" text="Caida">
      <formula>ISERROR(SEARCH("Caida",H5))</formula>
    </cfRule>
    <cfRule type="containsText" dxfId="216" priority="25" operator="containsText" text="Caida">
      <formula>NOT(ISERROR(SEARCH("Caida",H5)))</formula>
    </cfRule>
    <cfRule type="cellIs" dxfId="215" priority="26" operator="lessThan">
      <formula>0.8</formula>
    </cfRule>
    <cfRule type="cellIs" dxfId="214" priority="27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213" priority="44" operator="equal">
      <formula>"APAGADO"</formula>
    </cfRule>
  </conditionalFormatting>
  <conditionalFormatting sqref="H9:H275 I195:AH275 H276:AH276 I277:AH323 H277:H456">
    <cfRule type="notContainsText" dxfId="212" priority="33" operator="notContains" text="Caida">
      <formula>ISERROR(SEARCH("Caida",H9))</formula>
    </cfRule>
    <cfRule type="containsText" dxfId="211" priority="34" operator="containsText" text="Caida">
      <formula>NOT(ISERROR(SEARCH("Caida",H9)))</formula>
    </cfRule>
    <cfRule type="cellIs" dxfId="210" priority="35" operator="lessThan">
      <formula>0.8</formula>
    </cfRule>
    <cfRule type="cellIs" dxfId="209" priority="36" operator="greaterThan">
      <formula>0.8</formula>
    </cfRule>
  </conditionalFormatting>
  <conditionalFormatting sqref="H102:H104">
    <cfRule type="cellIs" dxfId="208" priority="28" operator="equal">
      <formula>"APAGADO"</formula>
    </cfRule>
    <cfRule type="notContainsText" dxfId="207" priority="29" operator="notContains" text="Caida">
      <formula>ISERROR(SEARCH("Caida",H102))</formula>
    </cfRule>
    <cfRule type="containsText" dxfId="206" priority="30" operator="containsText" text="Caida">
      <formula>NOT(ISERROR(SEARCH("Caida",H102)))</formula>
    </cfRule>
    <cfRule type="cellIs" dxfId="205" priority="31" operator="lessThan">
      <formula>0.8</formula>
    </cfRule>
    <cfRule type="cellIs" dxfId="204" priority="32" operator="greaterThan">
      <formula>0.8</formula>
    </cfRule>
  </conditionalFormatting>
  <conditionalFormatting sqref="H109 H356:H357 H456 H467:H640 H4">
    <cfRule type="cellIs" dxfId="203" priority="41" operator="equal">
      <formula>$H$13</formula>
    </cfRule>
  </conditionalFormatting>
  <conditionalFormatting sqref="H109 H356:H357 H456 H467:H640">
    <cfRule type="notContainsText" dxfId="202" priority="37" operator="notContains" text="Caida">
      <formula>ISERROR(SEARCH("Caida",H109))</formula>
    </cfRule>
    <cfRule type="containsText" dxfId="201" priority="38" operator="containsText" text="Caida">
      <formula>NOT(ISERROR(SEARCH("Caida",H109)))</formula>
    </cfRule>
    <cfRule type="cellIs" dxfId="200" priority="39" operator="lessThan">
      <formula>0.8</formula>
    </cfRule>
    <cfRule type="cellIs" dxfId="199" priority="40" operator="greaterThan">
      <formula>0.8</formula>
    </cfRule>
    <cfRule type="cellIs" dxfId="198" priority="42" operator="greaterThan">
      <formula>0.8</formula>
    </cfRule>
  </conditionalFormatting>
  <conditionalFormatting sqref="I326:L328">
    <cfRule type="notContainsText" dxfId="197" priority="177" operator="notContains" text="Caida">
      <formula>ISERROR(SEARCH("Caida",I326))</formula>
    </cfRule>
    <cfRule type="containsText" dxfId="196" priority="178" operator="containsText" text="Caida">
      <formula>NOT(ISERROR(SEARCH("Caida",I326)))</formula>
    </cfRule>
    <cfRule type="cellIs" dxfId="195" priority="179" operator="lessThan">
      <formula>0.8</formula>
    </cfRule>
    <cfRule type="cellIs" dxfId="194" priority="180" operator="greaterThan">
      <formula>0.8</formula>
    </cfRule>
  </conditionalFormatting>
  <conditionalFormatting sqref="I398:L411">
    <cfRule type="cellIs" dxfId="193" priority="175" operator="lessThan">
      <formula>0.8</formula>
    </cfRule>
    <cfRule type="cellIs" dxfId="192" priority="176" operator="greaterThan">
      <formula>0.8</formula>
    </cfRule>
  </conditionalFormatting>
  <conditionalFormatting sqref="I415:L429">
    <cfRule type="cellIs" dxfId="191" priority="165" operator="lessThan">
      <formula>0.8</formula>
    </cfRule>
    <cfRule type="cellIs" dxfId="190" priority="166" operator="greaterThan">
      <formula>0.8</formula>
    </cfRule>
  </conditionalFormatting>
  <conditionalFormatting sqref="I8:M106">
    <cfRule type="cellIs" dxfId="189" priority="15" operator="equal">
      <formula>"APAGADO"</formula>
    </cfRule>
    <cfRule type="notContainsText" dxfId="188" priority="16" operator="notContains" text="Caida">
      <formula>ISERROR(SEARCH("Caida",I8))</formula>
    </cfRule>
    <cfRule type="containsText" dxfId="187" priority="17" operator="containsText" text="Caida">
      <formula>NOT(ISERROR(SEARCH("Caida",I8)))</formula>
    </cfRule>
    <cfRule type="cellIs" dxfId="186" priority="18" operator="lessThan">
      <formula>0.8</formula>
    </cfRule>
    <cfRule type="cellIs" dxfId="185" priority="19" operator="greaterThan">
      <formula>0.8</formula>
    </cfRule>
  </conditionalFormatting>
  <conditionalFormatting sqref="I411:N411 P411:AG411 M194:AG194 I195:AG209 I194:K194">
    <cfRule type="cellIs" dxfId="184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83" priority="192" operator="lessThan">
      <formula>0.8</formula>
    </cfRule>
    <cfRule type="cellIs" dxfId="182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81" priority="190" operator="containsText" text="Caida">
      <formula>NOT(ISERROR(SEARCH("Caida",F125)))</formula>
    </cfRule>
  </conditionalFormatting>
  <conditionalFormatting sqref="I415:AG429">
    <cfRule type="notContainsText" dxfId="180" priority="163" operator="notContains" text="Caida">
      <formula>ISERROR(SEARCH("Caida",I415))</formula>
    </cfRule>
    <cfRule type="containsText" dxfId="179" priority="164" operator="containsText" text="Caida">
      <formula>NOT(ISERROR(SEARCH("Caida",I415)))</formula>
    </cfRule>
  </conditionalFormatting>
  <conditionalFormatting sqref="I333:AH414 F5:G106 F125:G323 F356:H357 F374:G456 H456 I7:Q7">
    <cfRule type="notContainsText" dxfId="178" priority="154" operator="notContains" text="Caida">
      <formula>ISERROR(SEARCH("Caida",F5))</formula>
    </cfRule>
  </conditionalFormatting>
  <conditionalFormatting sqref="I5:AI6">
    <cfRule type="notContainsText" dxfId="177" priority="11" operator="notContains" text="Caida">
      <formula>ISERROR(SEARCH("Caida",I5))</formula>
    </cfRule>
    <cfRule type="containsText" dxfId="176" priority="12" operator="containsText" text="Caida">
      <formula>NOT(ISERROR(SEARCH("Caida",I5)))</formula>
    </cfRule>
    <cfRule type="cellIs" dxfId="175" priority="13" operator="lessThan">
      <formula>0.8</formula>
    </cfRule>
    <cfRule type="cellIs" dxfId="174" priority="14" operator="greaterThan">
      <formula>0.8</formula>
    </cfRule>
  </conditionalFormatting>
  <conditionalFormatting sqref="I5:AI7">
    <cfRule type="cellIs" dxfId="173" priority="10" operator="equal">
      <formula>"APAGADO"</formula>
    </cfRule>
  </conditionalFormatting>
  <conditionalFormatting sqref="N16:AI121 H5:H8 N8:AI14 N15:R15 T15:AI15">
    <cfRule type="cellIs" dxfId="172" priority="23" operator="equal">
      <formula>"APAGADO"</formula>
    </cfRule>
  </conditionalFormatting>
  <conditionalFormatting sqref="P7:AA7">
    <cfRule type="cellIs" dxfId="171" priority="158" operator="equal">
      <formula>"apagado"</formula>
    </cfRule>
  </conditionalFormatting>
  <conditionalFormatting sqref="R7:Y7">
    <cfRule type="notContainsText" dxfId="170" priority="171" operator="notContains" text="Caida">
      <formula>ISERROR(SEARCH("Caida",R7))</formula>
    </cfRule>
    <cfRule type="containsText" dxfId="169" priority="172" operator="containsText" text="Caida">
      <formula>NOT(ISERROR(SEARCH("Caida",R7)))</formula>
    </cfRule>
    <cfRule type="cellIs" dxfId="168" priority="173" operator="lessThan">
      <formula>0.8</formula>
    </cfRule>
    <cfRule type="cellIs" dxfId="167" priority="174" operator="greaterThan">
      <formula>0.8</formula>
    </cfRule>
  </conditionalFormatting>
  <conditionalFormatting sqref="S14:S15">
    <cfRule type="cellIs" dxfId="166" priority="7" operator="equal">
      <formula>"apagado"</formula>
    </cfRule>
  </conditionalFormatting>
  <conditionalFormatting sqref="W150">
    <cfRule type="cellIs" dxfId="165" priority="85" operator="equal">
      <formula>"apagado"</formula>
    </cfRule>
  </conditionalFormatting>
  <conditionalFormatting sqref="W183">
    <cfRule type="cellIs" dxfId="164" priority="84" operator="equal">
      <formula>"apagado"</formula>
    </cfRule>
  </conditionalFormatting>
  <conditionalFormatting sqref="W185">
    <cfRule type="cellIs" dxfId="163" priority="83" operator="equal">
      <formula>"apagado"</formula>
    </cfRule>
  </conditionalFormatting>
  <conditionalFormatting sqref="W190">
    <cfRule type="cellIs" dxfId="162" priority="82" operator="equal">
      <formula>"apagado"</formula>
    </cfRule>
  </conditionalFormatting>
  <conditionalFormatting sqref="W194">
    <cfRule type="cellIs" dxfId="161" priority="81" operator="equal">
      <formula>"apagado"</formula>
    </cfRule>
  </conditionalFormatting>
  <conditionalFormatting sqref="W221">
    <cfRule type="cellIs" dxfId="160" priority="80" operator="equal">
      <formula>"apagado"</formula>
    </cfRule>
  </conditionalFormatting>
  <conditionalFormatting sqref="W245">
    <cfRule type="cellIs" dxfId="159" priority="70" operator="equal">
      <formula>"apagado"</formula>
    </cfRule>
  </conditionalFormatting>
  <conditionalFormatting sqref="W251">
    <cfRule type="cellIs" dxfId="158" priority="71" operator="equal">
      <formula>"apagado"</formula>
    </cfRule>
  </conditionalFormatting>
  <conditionalFormatting sqref="W295:W297">
    <cfRule type="cellIs" dxfId="157" priority="79" operator="equal">
      <formula>"apagado"</formula>
    </cfRule>
  </conditionalFormatting>
  <conditionalFormatting sqref="W333:W339">
    <cfRule type="cellIs" dxfId="156" priority="78" operator="equal">
      <formula>"apagado"</formula>
    </cfRule>
  </conditionalFormatting>
  <conditionalFormatting sqref="W363">
    <cfRule type="cellIs" dxfId="155" priority="77" operator="equal">
      <formula>"apagado"</formula>
    </cfRule>
  </conditionalFormatting>
  <conditionalFormatting sqref="W376:W377">
    <cfRule type="cellIs" dxfId="154" priority="76" operator="equal">
      <formula>"apagado"</formula>
    </cfRule>
  </conditionalFormatting>
  <conditionalFormatting sqref="W394">
    <cfRule type="cellIs" dxfId="153" priority="75" operator="equal">
      <formula>"apagado"</formula>
    </cfRule>
  </conditionalFormatting>
  <conditionalFormatting sqref="W410:W414">
    <cfRule type="cellIs" dxfId="152" priority="74" operator="equal">
      <formula>"apagado"</formula>
    </cfRule>
  </conditionalFormatting>
  <conditionalFormatting sqref="W417:W418">
    <cfRule type="cellIs" dxfId="151" priority="73" operator="equal">
      <formula>"apagado"</formula>
    </cfRule>
  </conditionalFormatting>
  <conditionalFormatting sqref="W426">
    <cfRule type="cellIs" dxfId="150" priority="72" operator="equal">
      <formula>"apagado"</formula>
    </cfRule>
  </conditionalFormatting>
  <conditionalFormatting sqref="Y134:Y136">
    <cfRule type="cellIs" dxfId="149" priority="98" operator="equal">
      <formula>"apagado"</formula>
    </cfRule>
    <cfRule type="notContainsText" dxfId="148" priority="150" operator="notContains" text="Caida">
      <formula>ISERROR(SEARCH("Caida",Y134))</formula>
    </cfRule>
    <cfRule type="containsText" dxfId="147" priority="151" operator="containsText" text="Caida">
      <formula>NOT(ISERROR(SEARCH("Caida",Y134)))</formula>
    </cfRule>
    <cfRule type="cellIs" dxfId="146" priority="152" operator="lessThan">
      <formula>0.8</formula>
    </cfRule>
    <cfRule type="cellIs" dxfId="145" priority="153" operator="greaterThan">
      <formula>0.8</formula>
    </cfRule>
  </conditionalFormatting>
  <conditionalFormatting sqref="Y140:Y145">
    <cfRule type="cellIs" dxfId="144" priority="97" operator="equal">
      <formula>"apagado"</formula>
    </cfRule>
    <cfRule type="notContainsText" dxfId="143" priority="146" operator="notContains" text="Caida">
      <formula>ISERROR(SEARCH("Caida",Y140))</formula>
    </cfRule>
    <cfRule type="containsText" dxfId="142" priority="147" operator="containsText" text="Caida">
      <formula>NOT(ISERROR(SEARCH("Caida",Y140)))</formula>
    </cfRule>
    <cfRule type="cellIs" dxfId="141" priority="148" operator="lessThan">
      <formula>0.8</formula>
    </cfRule>
    <cfRule type="cellIs" dxfId="140" priority="149" operator="greaterThan">
      <formula>0.8</formula>
    </cfRule>
  </conditionalFormatting>
  <conditionalFormatting sqref="Y149">
    <cfRule type="cellIs" dxfId="139" priority="100" operator="equal">
      <formula>"apagado"</formula>
    </cfRule>
    <cfRule type="notContainsText" dxfId="138" priority="142" operator="notContains" text="Caida">
      <formula>ISERROR(SEARCH("Caida",Y149))</formula>
    </cfRule>
    <cfRule type="containsText" dxfId="137" priority="143" operator="containsText" text="Caida">
      <formula>NOT(ISERROR(SEARCH("Caida",Y149)))</formula>
    </cfRule>
    <cfRule type="cellIs" dxfId="136" priority="144" operator="lessThan">
      <formula>0.8</formula>
    </cfRule>
    <cfRule type="cellIs" dxfId="135" priority="145" operator="greaterThan">
      <formula>0.8</formula>
    </cfRule>
  </conditionalFormatting>
  <conditionalFormatting sqref="Y151">
    <cfRule type="cellIs" dxfId="134" priority="99" operator="equal">
      <formula>"apagado"</formula>
    </cfRule>
    <cfRule type="notContainsText" dxfId="133" priority="138" operator="notContains" text="Caida">
      <formula>ISERROR(SEARCH("Caida",Y151))</formula>
    </cfRule>
    <cfRule type="containsText" dxfId="132" priority="139" operator="containsText" text="Caida">
      <formula>NOT(ISERROR(SEARCH("Caida",Y151)))</formula>
    </cfRule>
    <cfRule type="cellIs" dxfId="131" priority="140" operator="lessThan">
      <formula>0.8</formula>
    </cfRule>
    <cfRule type="cellIs" dxfId="130" priority="141" operator="greaterThan">
      <formula>0.8</formula>
    </cfRule>
  </conditionalFormatting>
  <conditionalFormatting sqref="Y167:Y171">
    <cfRule type="cellIs" dxfId="129" priority="101" operator="equal">
      <formula>"apagado"</formula>
    </cfRule>
    <cfRule type="notContainsText" dxfId="128" priority="134" operator="notContains" text="Caida">
      <formula>ISERROR(SEARCH("Caida",Y167))</formula>
    </cfRule>
    <cfRule type="containsText" dxfId="127" priority="135" operator="containsText" text="Caida">
      <formula>NOT(ISERROR(SEARCH("Caida",Y167)))</formula>
    </cfRule>
    <cfRule type="cellIs" dxfId="126" priority="136" operator="lessThan">
      <formula>0.8</formula>
    </cfRule>
    <cfRule type="cellIs" dxfId="125" priority="137" operator="greaterThan">
      <formula>0.8</formula>
    </cfRule>
  </conditionalFormatting>
  <conditionalFormatting sqref="Y190:Y192">
    <cfRule type="cellIs" dxfId="124" priority="102" operator="equal">
      <formula>"apagado"</formula>
    </cfRule>
    <cfRule type="notContainsText" dxfId="123" priority="130" operator="notContains" text="Caida">
      <formula>ISERROR(SEARCH("Caida",Y190))</formula>
    </cfRule>
    <cfRule type="containsText" dxfId="122" priority="131" operator="containsText" text="Caida">
      <formula>NOT(ISERROR(SEARCH("Caida",Y190)))</formula>
    </cfRule>
    <cfRule type="cellIs" dxfId="121" priority="132" operator="lessThan">
      <formula>0.8</formula>
    </cfRule>
    <cfRule type="cellIs" dxfId="120" priority="133" operator="greaterThan">
      <formula>0.8</formula>
    </cfRule>
  </conditionalFormatting>
  <conditionalFormatting sqref="Y194">
    <cfRule type="cellIs" dxfId="119" priority="103" operator="equal">
      <formula>"apagado"</formula>
    </cfRule>
    <cfRule type="notContainsText" dxfId="118" priority="126" operator="notContains" text="Caida">
      <formula>ISERROR(SEARCH("Caida",Y194))</formula>
    </cfRule>
    <cfRule type="containsText" dxfId="117" priority="127" operator="containsText" text="Caida">
      <formula>NOT(ISERROR(SEARCH("Caida",Y194)))</formula>
    </cfRule>
    <cfRule type="cellIs" dxfId="116" priority="128" operator="lessThan">
      <formula>0.8</formula>
    </cfRule>
    <cfRule type="cellIs" dxfId="115" priority="129" operator="greaterThan">
      <formula>0.8</formula>
    </cfRule>
  </conditionalFormatting>
  <conditionalFormatting sqref="Y208">
    <cfRule type="cellIs" dxfId="114" priority="104" operator="equal">
      <formula>"apagado"</formula>
    </cfRule>
    <cfRule type="notContainsText" dxfId="113" priority="122" operator="notContains" text="Caida">
      <formula>ISERROR(SEARCH("Caida",Y208))</formula>
    </cfRule>
    <cfRule type="containsText" dxfId="112" priority="123" operator="containsText" text="Caida">
      <formula>NOT(ISERROR(SEARCH("Caida",Y208)))</formula>
    </cfRule>
    <cfRule type="cellIs" dxfId="111" priority="124" operator="lessThan">
      <formula>0.8</formula>
    </cfRule>
    <cfRule type="cellIs" dxfId="110" priority="125" operator="greaterThan">
      <formula>0.8</formula>
    </cfRule>
  </conditionalFormatting>
  <conditionalFormatting sqref="Y221:Y223">
    <cfRule type="cellIs" dxfId="109" priority="105" operator="equal">
      <formula>"apagado"</formula>
    </cfRule>
    <cfRule type="notContainsText" dxfId="108" priority="118" operator="notContains" text="Caida">
      <formula>ISERROR(SEARCH("Caida",Y221))</formula>
    </cfRule>
    <cfRule type="containsText" dxfId="107" priority="119" operator="containsText" text="Caida">
      <formula>NOT(ISERROR(SEARCH("Caida",Y221)))</formula>
    </cfRule>
    <cfRule type="cellIs" dxfId="106" priority="120" operator="lessThan">
      <formula>0.8</formula>
    </cfRule>
    <cfRule type="cellIs" dxfId="105" priority="121" operator="greaterThan">
      <formula>0.8</formula>
    </cfRule>
  </conditionalFormatting>
  <conditionalFormatting sqref="Y229">
    <cfRule type="cellIs" dxfId="104" priority="106" operator="equal">
      <formula>"apagado"</formula>
    </cfRule>
    <cfRule type="notContainsText" dxfId="103" priority="114" operator="notContains" text="Caida">
      <formula>ISERROR(SEARCH("Caida",Y229))</formula>
    </cfRule>
    <cfRule type="containsText" dxfId="102" priority="115" operator="containsText" text="Caida">
      <formula>NOT(ISERROR(SEARCH("Caida",Y229)))</formula>
    </cfRule>
    <cfRule type="cellIs" dxfId="101" priority="116" operator="lessThan">
      <formula>0.8</formula>
    </cfRule>
    <cfRule type="cellIs" dxfId="100" priority="117" operator="greaterThan">
      <formula>0.8</formula>
    </cfRule>
  </conditionalFormatting>
  <conditionalFormatting sqref="Y246:Y248">
    <cfRule type="cellIs" dxfId="99" priority="107" operator="equal">
      <formula>"apagado"</formula>
    </cfRule>
    <cfRule type="notContainsText" dxfId="98" priority="110" operator="notContains" text="Caida">
      <formula>ISERROR(SEARCH("Caida",Y246))</formula>
    </cfRule>
    <cfRule type="containsText" dxfId="97" priority="111" operator="containsText" text="Caida">
      <formula>NOT(ISERROR(SEARCH("Caida",Y246)))</formula>
    </cfRule>
    <cfRule type="cellIs" dxfId="96" priority="112" operator="lessThan">
      <formula>0.8</formula>
    </cfRule>
    <cfRule type="cellIs" dxfId="95" priority="113" operator="greaterThan">
      <formula>0.8</formula>
    </cfRule>
  </conditionalFormatting>
  <conditionalFormatting sqref="Y416:Y418">
    <cfRule type="cellIs" dxfId="94" priority="108" operator="equal">
      <formula>"apagado"</formula>
    </cfRule>
  </conditionalFormatting>
  <conditionalFormatting sqref="Y421">
    <cfRule type="cellIs" dxfId="93" priority="109" operator="equal">
      <formula>"apagado"</formula>
    </cfRule>
  </conditionalFormatting>
  <conditionalFormatting sqref="Z7">
    <cfRule type="notContainsText" dxfId="92" priority="86" operator="notContains" text="Caida">
      <formula>ISERROR(SEARCH("Caida",Z7))</formula>
    </cfRule>
    <cfRule type="containsText" dxfId="91" priority="87" operator="containsText" text="Caida">
      <formula>NOT(ISERROR(SEARCH("Caida",Z7)))</formula>
    </cfRule>
    <cfRule type="cellIs" dxfId="90" priority="88" operator="lessThan">
      <formula>0.8</formula>
    </cfRule>
    <cfRule type="cellIs" dxfId="89" priority="89" operator="greaterThan">
      <formula>0.8</formula>
    </cfRule>
  </conditionalFormatting>
  <conditionalFormatting sqref="AA7:AJ7 G324:G328">
    <cfRule type="containsText" dxfId="88" priority="186" operator="containsText" text="Caida">
      <formula>NOT(ISERROR(SEARCH("Caida",G7)))</formula>
    </cfRule>
    <cfRule type="cellIs" dxfId="87" priority="187" operator="lessThan">
      <formula>0.8</formula>
    </cfRule>
    <cfRule type="cellIs" dxfId="86" priority="188" operator="greaterThan">
      <formula>0.8</formula>
    </cfRule>
  </conditionalFormatting>
  <conditionalFormatting sqref="AB122:AH124">
    <cfRule type="notContainsText" dxfId="85" priority="159" operator="notContains" text="Caida">
      <formula>ISERROR(SEARCH("Caida",AB122))</formula>
    </cfRule>
    <cfRule type="containsText" dxfId="84" priority="160" operator="containsText" text="Caida">
      <formula>NOT(ISERROR(SEARCH("Caida",AB122)))</formula>
    </cfRule>
    <cfRule type="cellIs" dxfId="83" priority="161" operator="lessThan">
      <formula>0.8</formula>
    </cfRule>
    <cfRule type="cellIs" dxfId="82" priority="162" operator="greaterThan">
      <formula>0.8</formula>
    </cfRule>
  </conditionalFormatting>
  <conditionalFormatting sqref="AH122:AH209 F5:G106 AB122:AG124 I125:AG193">
    <cfRule type="cellIs" dxfId="81" priority="45" operator="equal">
      <formula>"APAGADO"</formula>
    </cfRule>
  </conditionalFormatting>
  <conditionalFormatting sqref="AH324:AH357 G328:G357 I333:AG397 AH358:AJ426 G415:G456 AI122:AI234 AI235:AJ357 AJ8:AJ234 I430:AA456">
    <cfRule type="cellIs" dxfId="80" priority="183" operator="lessThan">
      <formula>0.8</formula>
    </cfRule>
  </conditionalFormatting>
  <conditionalFormatting sqref="AI109 AI122:AI456 AB467:AB478 AB479:AJ640">
    <cfRule type="cellIs" dxfId="79" priority="20" operator="equal">
      <formula>"APAGADO"</formula>
    </cfRule>
  </conditionalFormatting>
  <conditionalFormatting sqref="AI109 AI122:AI456 AI479:AI640">
    <cfRule type="notContainsText" dxfId="78" priority="21" operator="notContains" text="Caida">
      <formula>ISERROR(SEARCH("Caida",AI109))</formula>
    </cfRule>
  </conditionalFormatting>
  <conditionalFormatting sqref="AI109 AI122:AI456 AI479:AJ640">
    <cfRule type="containsText" dxfId="77" priority="22" operator="containsText" text="Caida">
      <formula>NOT(ISERROR(SEARCH("Caida",AI109)))</formula>
    </cfRule>
  </conditionalFormatting>
  <conditionalFormatting sqref="AJ5:AJ6">
    <cfRule type="notContainsText" dxfId="76" priority="2" operator="notContains" text="Caida">
      <formula>ISERROR(SEARCH("Caida",AJ5))</formula>
    </cfRule>
    <cfRule type="containsText" dxfId="75" priority="3" operator="containsText" text="Caida">
      <formula>NOT(ISERROR(SEARCH("Caida",AJ5)))</formula>
    </cfRule>
    <cfRule type="cellIs" dxfId="74" priority="4" operator="lessThan">
      <formula>0.8</formula>
    </cfRule>
    <cfRule type="cellIs" dxfId="73" priority="5" operator="greaterThan">
      <formula>0.8</formula>
    </cfRule>
  </conditionalFormatting>
  <conditionalFormatting sqref="AJ8:AJ234 AI235:AJ357 AH324:AH357 G328:G357 I333:AG397 AH358:AJ426 G415:G456 AI122:AI234 I430:AA456">
    <cfRule type="cellIs" dxfId="72" priority="184" operator="greaterThan">
      <formula>0.8</formula>
    </cfRule>
  </conditionalFormatting>
  <conditionalFormatting sqref="AJ8:AJ456 G324:G328 AA7:AJ7 F109:AH109 F467:AB478 F479:AH640 AJ479:AJ640">
    <cfRule type="notContainsText" dxfId="71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2023-10-30T12:37:24Z</dcterms:modified>
</cp:coreProperties>
</file>