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04AE69C3-646C-4C7B-926C-0AE66DB8F4CC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55" i="24"/>
  <c r="H148" i="24"/>
  <c r="H141" i="24"/>
  <c r="H134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Z3" i="25"/>
  <c r="C147" i="24" s="1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H147" i="24"/>
  <c r="J147" i="24" s="1"/>
  <c r="H119" i="24"/>
  <c r="J119" i="24" s="1"/>
  <c r="H91" i="24"/>
  <c r="J91" i="24" s="1"/>
  <c r="H196" i="24"/>
  <c r="J196" i="24" s="1"/>
  <c r="H168" i="24"/>
  <c r="J168" i="24" s="1"/>
  <c r="H140" i="24"/>
  <c r="J140" i="24" s="1"/>
  <c r="H112" i="24"/>
  <c r="J112" i="24" s="1"/>
  <c r="H189" i="24"/>
  <c r="J189" i="24" s="1"/>
  <c r="H161" i="24"/>
  <c r="J133" i="24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44" i="24"/>
  <c r="H116" i="24"/>
  <c r="H88" i="24"/>
  <c r="H193" i="24"/>
  <c r="H165" i="24"/>
  <c r="H137" i="24"/>
  <c r="H109" i="24"/>
  <c r="H186" i="24"/>
  <c r="H158" i="24"/>
  <c r="H102" i="24"/>
  <c r="H195" i="24"/>
  <c r="J195" i="24" s="1"/>
  <c r="H167" i="24"/>
  <c r="J167" i="24" s="1"/>
  <c r="H139" i="24"/>
  <c r="J139" i="24" s="1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H146" i="24"/>
  <c r="J146" i="24" s="1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H145" i="24"/>
  <c r="J145" i="24" s="1"/>
  <c r="H117" i="24"/>
  <c r="J117" i="24" s="1"/>
  <c r="H89" i="24"/>
  <c r="J89" i="24" s="1"/>
  <c r="H194" i="24"/>
  <c r="J194" i="24" s="1"/>
  <c r="H166" i="24"/>
  <c r="J166" i="24" s="1"/>
  <c r="H138" i="24"/>
  <c r="J138" i="24" s="1"/>
  <c r="H110" i="24"/>
  <c r="J110" i="24" s="1"/>
  <c r="J82" i="24"/>
  <c r="G45" i="14"/>
  <c r="I77" i="24"/>
  <c r="J77" i="24" s="1"/>
  <c r="J75" i="24"/>
  <c r="I161" i="24"/>
  <c r="J161" i="24" s="1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D130" i="24"/>
  <c r="E130" i="24" s="1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<sst xmlns="http://schemas.openxmlformats.org/spreadsheetml/2006/main" count="5356" uniqueCount="1561">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</sst>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C272" activePane="bottomRight" state="frozen"/>
      <selection pane="topRight" activeCell="M1" sqref="M1"/>
      <selection pane="bottomLeft" activeCell="A5" sqref="A5"/>
      <selection pane="bottomRight" activeCell="C529" sqref="C52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522</v>
      </c>
      <c r="AE2" s="75">
        <f t="shared" si="3"/>
        <v>522</v>
      </c>
      <c r="AF2" s="75">
        <f t="shared" si="3"/>
        <v>522</v>
      </c>
      <c r="AG2" s="75">
        <f t="shared" si="3"/>
        <v>522</v>
      </c>
      <c r="AH2" s="75">
        <f t="shared" si="3"/>
        <v>522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10</v>
      </c>
      <c r="J15" s="34">
        <f t="shared" si="8"/>
        <v>18</v>
      </c>
      <c r="K15" s="35">
        <f t="shared" si="9"/>
        <v>0.35714285714285715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16</v>
      </c>
      <c r="J24" s="34">
        <f t="shared" si="8"/>
        <v>12</v>
      </c>
      <c r="K24" s="35">
        <f t="shared" si="9"/>
        <v>0.5714285714285714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16</v>
      </c>
      <c r="J25" s="34">
        <f t="shared" si="8"/>
        <v>12</v>
      </c>
      <c r="K25" s="35">
        <f t="shared" si="9"/>
        <v>0.5714285714285714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17</v>
      </c>
      <c r="J70" s="34">
        <f t="shared" si="8"/>
        <v>11</v>
      </c>
      <c r="K70" s="35">
        <f t="shared" si="9"/>
        <v>0.6071428571428571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11</v>
      </c>
      <c r="J107" s="34">
        <f t="shared" si="20"/>
        <v>17</v>
      </c>
      <c r="K107" s="35">
        <f t="shared" si="21"/>
        <v>0.39285714285714285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17</v>
      </c>
      <c r="J126" s="34">
        <f t="shared" si="16"/>
        <v>11</v>
      </c>
      <c r="K126" s="35">
        <f t="shared" si="17"/>
        <v>0.6071428571428571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17</v>
      </c>
      <c r="J127" s="34">
        <f t="shared" si="16"/>
        <v>11</v>
      </c>
      <c r="K127" s="35">
        <f t="shared" si="17"/>
        <v>0.6071428571428571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17</v>
      </c>
      <c r="J128" s="34">
        <f t="shared" si="16"/>
        <v>11</v>
      </c>
      <c r="K128" s="35">
        <f t="shared" si="17"/>
        <v>0.6071428571428571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16</v>
      </c>
      <c r="J132" s="34">
        <f t="shared" si="16"/>
        <v>12</v>
      </c>
      <c r="K132" s="35">
        <f t="shared" si="17"/>
        <v>0.5714285714285714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16</v>
      </c>
      <c r="J133" s="34">
        <f t="shared" si="16"/>
        <v>12</v>
      </c>
      <c r="K133" s="35">
        <f t="shared" si="17"/>
        <v>0.5714285714285714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17</v>
      </c>
      <c r="J145" s="34">
        <f t="shared" si="16"/>
        <v>11</v>
      </c>
      <c r="K145" s="35">
        <f t="shared" si="17"/>
        <v>0.6071428571428571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13</v>
      </c>
      <c r="J146" s="34">
        <f t="shared" si="16"/>
        <v>15</v>
      </c>
      <c r="K146" s="35">
        <f t="shared" si="17"/>
        <v>0.4642857142857143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10</v>
      </c>
      <c r="J148" s="34">
        <f t="shared" ref="J148:J252" si="23">COUNTIF(L148:AM148,"APAGADO")</f>
        <v>18</v>
      </c>
      <c r="K148" s="35">
        <f t="shared" ref="K148:K252" si="24">(I148)/(J148+I148)</f>
        <v>0.35714285714285715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10</v>
      </c>
      <c r="J194" s="34">
        <f t="shared" si="23"/>
        <v>18</v>
      </c>
      <c r="K194" s="35">
        <f t="shared" si="24"/>
        <v>0.35714285714285715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10</v>
      </c>
      <c r="J196" s="34">
        <f t="shared" si="23"/>
        <v>18</v>
      </c>
      <c r="K196" s="35">
        <f t="shared" si="24"/>
        <v>0.35714285714285715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10</v>
      </c>
      <c r="J230" s="34">
        <f t="shared" si="23"/>
        <v>18</v>
      </c>
      <c r="K230" s="35">
        <f t="shared" si="24"/>
        <v>0.35714285714285715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10</v>
      </c>
      <c r="J231" s="34">
        <f t="shared" si="23"/>
        <v>18</v>
      </c>
      <c r="K231" s="35">
        <f t="shared" si="24"/>
        <v>0.35714285714285715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10</v>
      </c>
      <c r="J232" s="34">
        <f>COUNTIF(L232:AM232,"APAGADO")</f>
        <v>18</v>
      </c>
      <c r="K232" s="35">
        <f>(I232)/(J232+I232)</f>
        <v>0.35714285714285715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12</v>
      </c>
      <c r="J233" s="34">
        <f t="shared" si="23"/>
        <v>16</v>
      </c>
      <c r="K233" s="35">
        <f t="shared" si="24"/>
        <v>0.42857142857142855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17</v>
      </c>
      <c r="J234" s="34">
        <f t="shared" si="23"/>
        <v>11</v>
      </c>
      <c r="K234" s="35">
        <f t="shared" si="24"/>
        <v>0.6071428571428571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17</v>
      </c>
      <c r="J235" s="34">
        <f>COUNTIF(L235:AM235,"APAGADO")</f>
        <v>11</v>
      </c>
      <c r="K235" s="35">
        <f>(I235)/(J235+I235)</f>
        <v>0.6071428571428571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15</v>
      </c>
      <c r="J236" s="34">
        <f t="shared" si="23"/>
        <v>13</v>
      </c>
      <c r="K236" s="35">
        <f t="shared" si="24"/>
        <v>0.5357142857142857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16</v>
      </c>
      <c r="J237" s="34">
        <f t="shared" si="23"/>
        <v>12</v>
      </c>
      <c r="K237" s="35">
        <f t="shared" si="24"/>
        <v>0.5714285714285714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17</v>
      </c>
      <c r="J238" s="34">
        <f>COUNTIF(L238:AM238,"APAGADO")</f>
        <v>11</v>
      </c>
      <c r="K238" s="35">
        <f>(I238)/(J238+I238)</f>
        <v>0.6071428571428571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16</v>
      </c>
      <c r="J242" s="34">
        <f t="shared" si="23"/>
        <v>12</v>
      </c>
      <c r="K242" s="35">
        <f t="shared" si="24"/>
        <v>0.5714285714285714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11</v>
      </c>
      <c r="J245" s="34">
        <f t="shared" si="23"/>
        <v>17</v>
      </c>
      <c r="K245" s="35">
        <f t="shared" si="24"/>
        <v>0.39285714285714285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22</v>
      </c>
      <c r="J304" s="34">
        <f t="shared" si="36"/>
        <v>6</v>
      </c>
      <c r="K304" s="35">
        <f t="shared" si="37"/>
        <v>0.7857142857142857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22</v>
      </c>
      <c r="J305" s="34">
        <f t="shared" si="36"/>
        <v>6</v>
      </c>
      <c r="K305" s="35">
        <f t="shared" si="37"/>
        <v>0.7857142857142857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22</v>
      </c>
      <c r="J311" s="34">
        <f>COUNTIF(L311:AM311,"APAGADO")</f>
        <v>6</v>
      </c>
      <c r="K311" s="35">
        <f>(I311)/(J311+I311)</f>
        <v>0.7857142857142857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21</v>
      </c>
      <c r="J312" s="34">
        <f>COUNTIF(L312:AM312,"APAGADO")</f>
        <v>7</v>
      </c>
      <c r="K312" s="35">
        <f>(I312)/(J312+I312)</f>
        <v>0.75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26</v>
      </c>
      <c r="J326" s="34">
        <f t="shared" si="48"/>
        <v>2</v>
      </c>
      <c r="K326" s="35">
        <f t="shared" si="49"/>
        <v>0.9285714285714286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11</v>
      </c>
      <c r="J351" s="34">
        <f>COUNTIF(L351:AM351,"APAGADO")</f>
        <v>17</v>
      </c>
      <c r="K351" s="35">
        <f>(I351)/(J351+I351)</f>
        <v>0.39285714285714285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27</v>
      </c>
      <c r="J372" s="34">
        <f t="shared" si="48"/>
        <v>1</v>
      </c>
      <c r="K372" s="35">
        <f t="shared" si="49"/>
        <v>0.9642857142857143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27</v>
      </c>
      <c r="J373" s="34">
        <f t="shared" si="48"/>
        <v>1</v>
      </c>
      <c r="K373" s="35">
        <f t="shared" si="49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10</v>
      </c>
      <c r="J380" s="34">
        <f t="shared" si="48"/>
        <v>18</v>
      </c>
      <c r="K380" s="35">
        <f t="shared" si="49"/>
        <v>0.35714285714285715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16</v>
      </c>
      <c r="J393" s="34">
        <f t="shared" si="48"/>
        <v>12</v>
      </c>
      <c r="K393" s="35">
        <f t="shared" si="49"/>
        <v>0.5714285714285714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10</v>
      </c>
      <c r="J417" s="34">
        <f t="shared" si="56"/>
        <v>18</v>
      </c>
      <c r="K417" s="35">
        <f t="shared" si="57"/>
        <v>0.35714285714285715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10</v>
      </c>
      <c r="J418" s="34">
        <f t="shared" si="56"/>
        <v>18</v>
      </c>
      <c r="K418" s="35">
        <f t="shared" si="57"/>
        <v>0.35714285714285715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22</v>
      </c>
      <c r="J419" s="34">
        <f t="shared" si="56"/>
        <v>6</v>
      </c>
      <c r="K419" s="35">
        <f t="shared" si="57"/>
        <v>0.7857142857142857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22</v>
      </c>
      <c r="J420" s="34">
        <f t="shared" si="56"/>
        <v>6</v>
      </c>
      <c r="K420" s="35">
        <f t="shared" si="57"/>
        <v>0.7857142857142857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22</v>
      </c>
      <c r="J421" s="34">
        <f>COUNTIF(L421:AM421,"APAGADO")</f>
        <v>6</v>
      </c>
      <c r="K421" s="35">
        <f>(I421)/(J421+I421)</f>
        <v>0.7857142857142857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24</v>
      </c>
      <c r="J479" s="34">
        <f t="shared" si="64"/>
        <v>4</v>
      </c>
      <c r="K479" s="35">
        <f t="shared" si="65"/>
        <v>0.8571428571428571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24</v>
      </c>
      <c r="J480" s="34">
        <f t="shared" si="64"/>
        <v>4</v>
      </c>
      <c r="K480" s="35">
        <f t="shared" si="65"/>
        <v>0.8571428571428571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28</v>
      </c>
      <c r="J485" s="34">
        <f t="shared" si="64"/>
        <v>0</v>
      </c>
      <c r="K485" s="35">
        <f t="shared" si="65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10</v>
      </c>
      <c r="J495" s="34">
        <f t="shared" si="67"/>
        <v>18</v>
      </c>
      <c r="K495" s="35">
        <f t="shared" si="68"/>
        <v>0.35714285714285715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10</v>
      </c>
      <c r="J496" s="34">
        <f t="shared" si="67"/>
        <v>18</v>
      </c>
      <c r="K496" s="35">
        <f t="shared" si="68"/>
        <v>0.35714285714285715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11</v>
      </c>
      <c r="J505" s="34">
        <f t="shared" si="67"/>
        <v>17</v>
      </c>
      <c r="K505" s="35">
        <f t="shared" si="68"/>
        <v>0.39285714285714285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28</v>
      </c>
      <c r="J515" s="34">
        <f t="shared" si="70"/>
        <v>0</v>
      </c>
      <c r="K515" s="35">
        <f t="shared" si="71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28</v>
      </c>
      <c r="J516" s="34">
        <f t="shared" si="70"/>
        <v>0</v>
      </c>
      <c r="K516" s="35">
        <f t="shared" si="71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28</v>
      </c>
      <c r="J519" s="34">
        <f t="shared" si="70"/>
        <v>0</v>
      </c>
      <c r="K519" s="35">
        <f t="shared" si="71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28</v>
      </c>
      <c r="J520" s="34">
        <f t="shared" ref="J520:J526" si="73">COUNTIF(L520:AM520,"APAGADO")</f>
        <v>0</v>
      </c>
      <c r="K520" s="35">
        <f t="shared" ref="K520:K526" si="74">(I520)/(J520+I520)</f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>
        <f>'RESUMEN TOTAL'!AD479</f>
        <v>0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>
        <f>'RESUMEN TOTAL'!AD480</f>
        <v>0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>
        <f>'RESUMEN TOTAL'!AD485</f>
        <v>0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>
        <f>'RESUMEN TOTAL'!AD495</f>
        <v>0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>
        <f>'RESUMEN TOTAL'!AD496</f>
        <v>0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>
        <f>'RESUMEN TOTAL'!AD505</f>
        <v>0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15" workbookViewId="0">
      <selection activeCell="A121" sqref="A12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26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26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52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f t="shared" ref="H134" si="20">H85</f>
        <v>3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f t="shared" ref="H137:H141" si="21">H81</f>
        <v>25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f t="shared" si="21"/>
        <v>25</v>
      </c>
      <c r="I138" s="125">
        <f>AUXILIAR!E54</f>
        <v>0</v>
      </c>
      <c r="J138" s="115">
        <f t="shared" ref="J138:J140" si="22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3"/>
      <c r="G139" s="67" t="s">
        <v>1420</v>
      </c>
      <c r="H139" s="121">
        <f t="shared" si="21"/>
        <v>25</v>
      </c>
      <c r="I139" s="126">
        <f>AUXILIAR!F54</f>
        <v>0</v>
      </c>
      <c r="J139" s="110">
        <f t="shared" si="22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3"/>
      <c r="G140" s="67" t="s">
        <v>1426</v>
      </c>
      <c r="H140" s="121">
        <f t="shared" si="21"/>
        <v>50</v>
      </c>
      <c r="I140" s="127">
        <f t="shared" ref="I140" si="23">SUM(I138:I139)</f>
        <v>0</v>
      </c>
      <c r="J140" s="113">
        <f t="shared" si="22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4"/>
      <c r="G141" s="70" t="s">
        <v>1425</v>
      </c>
      <c r="H141" s="122">
        <f t="shared" si="21"/>
        <v>3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3"/>
      <c r="G144" s="117" t="s">
        <v>1418</v>
      </c>
      <c r="H144" s="120">
        <f t="shared" ref="H144:H148" si="24">H81</f>
        <v>25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3"/>
      <c r="G145" s="67" t="s">
        <v>1153</v>
      </c>
      <c r="H145" s="121">
        <f t="shared" si="24"/>
        <v>25</v>
      </c>
      <c r="I145" s="125">
        <f>AUXILIAR!E55</f>
        <v>0</v>
      </c>
      <c r="J145" s="115">
        <f t="shared" ref="J145:J147" si="25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3"/>
      <c r="G146" s="67" t="s">
        <v>1420</v>
      </c>
      <c r="H146" s="121">
        <f t="shared" si="24"/>
        <v>25</v>
      </c>
      <c r="I146" s="126">
        <f>AUXILIAR!F55</f>
        <v>0</v>
      </c>
      <c r="J146" s="110">
        <f t="shared" si="25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3"/>
      <c r="G147" s="67" t="s">
        <v>1426</v>
      </c>
      <c r="H147" s="121">
        <f t="shared" si="24"/>
        <v>50</v>
      </c>
      <c r="I147" s="127">
        <f t="shared" ref="I147" si="26">SUM(I145:I146)</f>
        <v>0</v>
      </c>
      <c r="J147" s="113">
        <f t="shared" si="25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4"/>
      <c r="G148" s="70" t="s">
        <v>1425</v>
      </c>
      <c r="H148" s="122">
        <f t="shared" si="24"/>
        <v>3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f t="shared" ref="H151:H155" si="27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f t="shared" si="27"/>
        <v>25</v>
      </c>
      <c r="I152" s="125">
        <v>0</v>
      </c>
      <c r="J152" s="115">
        <f t="shared" ref="J152:J154" si="2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3"/>
      <c r="G153" s="67" t="s">
        <v>1420</v>
      </c>
      <c r="H153" s="121">
        <f t="shared" si="27"/>
        <v>25</v>
      </c>
      <c r="I153" s="126">
        <v>0</v>
      </c>
      <c r="J153" s="110">
        <f t="shared" si="2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3"/>
      <c r="G154" s="67" t="s">
        <v>1426</v>
      </c>
      <c r="H154" s="121">
        <f t="shared" si="27"/>
        <v>50</v>
      </c>
      <c r="I154" s="127">
        <v>0</v>
      </c>
      <c r="J154" s="113">
        <f t="shared" si="2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4"/>
      <c r="G155" s="70" t="s">
        <v>1425</v>
      </c>
      <c r="H155" s="122">
        <f t="shared" si="27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9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9"/>
        <v>25</v>
      </c>
      <c r="I159" s="125">
        <f>AUXILIAR!E57</f>
        <v>0</v>
      </c>
      <c r="J159" s="115">
        <f t="shared" ref="J159:J161" si="3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9"/>
        <v>25</v>
      </c>
      <c r="I160" s="126">
        <f>AUXILIAR!F57</f>
        <v>0</v>
      </c>
      <c r="J160" s="110">
        <f t="shared" si="3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9"/>
        <v>50</v>
      </c>
      <c r="I161" s="127">
        <f t="shared" ref="I161" si="31">SUM(I159:I160)</f>
        <v>0</v>
      </c>
      <c r="J161" s="113">
        <f t="shared" si="3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9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32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32"/>
        <v>25</v>
      </c>
      <c r="I166" s="125">
        <v>0</v>
      </c>
      <c r="J166" s="115">
        <f t="shared" ref="J166:J168" si="3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32"/>
        <v>25</v>
      </c>
      <c r="I167" s="126">
        <v>0</v>
      </c>
      <c r="J167" s="110">
        <f t="shared" si="3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32"/>
        <v>50</v>
      </c>
      <c r="I168" s="127">
        <v>0</v>
      </c>
      <c r="J168" s="113">
        <f t="shared" si="3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32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4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4"/>
        <v>25</v>
      </c>
      <c r="I173" s="125">
        <v>0</v>
      </c>
      <c r="J173" s="115">
        <f t="shared" ref="J173:J175" si="35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4"/>
        <v>25</v>
      </c>
      <c r="I174" s="126">
        <v>0</v>
      </c>
      <c r="J174" s="110">
        <f t="shared" si="35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4"/>
        <v>50</v>
      </c>
      <c r="I175" s="127">
        <v>0</v>
      </c>
      <c r="J175" s="113">
        <f t="shared" si="35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4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6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6"/>
        <v>25</v>
      </c>
      <c r="I180" s="125">
        <v>0</v>
      </c>
      <c r="J180" s="115">
        <f t="shared" ref="J180:J182" si="37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6"/>
        <v>25</v>
      </c>
      <c r="I181" s="126">
        <v>0</v>
      </c>
      <c r="J181" s="110">
        <f t="shared" si="3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6"/>
        <v>50</v>
      </c>
      <c r="I182" s="127">
        <f t="shared" ref="I182" si="38">SUM(I180:I181)</f>
        <v>0</v>
      </c>
      <c r="J182" s="113">
        <f t="shared" si="3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6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9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9"/>
        <v>25</v>
      </c>
      <c r="I187" s="125">
        <f>paradas!AF2</f>
        <v>0</v>
      </c>
      <c r="J187" s="115">
        <f t="shared" ref="J187:J189" si="40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9"/>
        <v>25</v>
      </c>
      <c r="I188" s="126">
        <f>paradas!AF3</f>
        <v>0</v>
      </c>
      <c r="J188" s="110">
        <f t="shared" si="40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9"/>
        <v>50</v>
      </c>
      <c r="I189" s="127">
        <f t="shared" ref="I189" si="41">SUM(I187:I188)</f>
        <v>0</v>
      </c>
      <c r="J189" s="113">
        <f t="shared" si="40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9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42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42"/>
        <v>25</v>
      </c>
      <c r="I194" s="125">
        <v>0</v>
      </c>
      <c r="J194" s="115">
        <f t="shared" ref="J194:J196" si="43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42"/>
        <v>25</v>
      </c>
      <c r="I195" s="126">
        <v>0</v>
      </c>
      <c r="J195" s="110">
        <f t="shared" si="43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42"/>
        <v>50</v>
      </c>
      <c r="I196" s="127">
        <v>0</v>
      </c>
      <c r="J196" s="113">
        <f t="shared" si="43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42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4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4"/>
        <v>25</v>
      </c>
      <c r="I201" s="125">
        <f>AUXILIAR!E63</f>
        <v>0</v>
      </c>
      <c r="J201" s="115">
        <f t="shared" ref="J201:J203" si="45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4"/>
        <v>25</v>
      </c>
      <c r="I202" s="126">
        <f>AUXILIAR!F63</f>
        <v>0</v>
      </c>
      <c r="J202" s="110">
        <f t="shared" si="45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4"/>
        <v>50</v>
      </c>
      <c r="I203" s="127">
        <f t="shared" ref="I203" si="46">SUM(I201:I202)</f>
        <v>0</v>
      </c>
      <c r="J203" s="113">
        <f t="shared" si="45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4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7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7"/>
        <v>25</v>
      </c>
      <c r="I208" s="125">
        <v>0</v>
      </c>
      <c r="J208" s="115">
        <f t="shared" ref="J208:J210" si="4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7"/>
        <v>25</v>
      </c>
      <c r="I209" s="126">
        <v>0</v>
      </c>
      <c r="J209" s="110">
        <f t="shared" si="48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7"/>
        <v>50</v>
      </c>
      <c r="I210" s="127">
        <v>0</v>
      </c>
      <c r="J210" s="113">
        <f t="shared" si="48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7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workbookViewId="0">
      <selection activeCell="T5" sqref="T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0</v>
      </c>
      <c r="Y3" s="54">
        <f>COUNTIFS('RESUMEN TOTAL'!C5:C534, "=BONOMO",'RESUMEN TOTAL'!AE5:AE534,"=APAGADO")</f>
        <v>0</v>
      </c>
      <c r="Z3" s="54">
        <f>COUNTIFS('RESUMEN TOTAL'!D5:D534, "=BONOMO",'RESUMEN TOTAL'!AF5:AF534,"=APAGADO")</f>
        <v>0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0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>
        <f>'RESUMEN TOTAL'!AD479</f>
        <v>0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>
        <f>'RESUMEN TOTAL'!AD480</f>
        <v>0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>
        <f>'RESUMEN TOTAL'!AD485</f>
        <v>0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>
        <f>'RESUMEN TOTAL'!AD495</f>
        <v>0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>
        <f>'RESUMEN TOTAL'!AD496</f>
        <v>0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>
        <f>'RESUMEN TOTAL'!AD505</f>
        <v>0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2023-09-18T11:15:30Z</dcterms:modified>
</cp:coreProperties>
</file>